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24226"/>
  <mc:AlternateContent xmlns:mc="http://schemas.openxmlformats.org/markup-compatibility/2006">
    <mc:Choice Requires="x15">
      <x15ac:absPath xmlns:x15ac="http://schemas.microsoft.com/office/spreadsheetml/2010/11/ac" url="G:\Mi unidad\a3 Ejecucion\z19 presupuesto juan\"/>
    </mc:Choice>
  </mc:AlternateContent>
  <xr:revisionPtr revIDLastSave="0" documentId="13_ncr:1_{F12D6EB8-C6F3-49CA-8A28-BF92E3A3C54A}" xr6:coauthVersionLast="47" xr6:coauthVersionMax="47" xr10:uidLastSave="{00000000-0000-0000-0000-000000000000}"/>
  <bookViews>
    <workbookView xWindow="28680" yWindow="-120" windowWidth="29040" windowHeight="1572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(Entidad)'!$A$8:$I$50</definedName>
    <definedName name="_xlnm._FilterDatabase" localSheetId="1" hidden="1">'PROPUESTA ECONOMICA(Proponente)'!$A$8:$I$50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(Entidad)'!$A$1:$I$65</definedName>
    <definedName name="_xlnm.Print_Area" localSheetId="1">'PROPUESTA ECONOMICA(Proponente)'!$A$1:$I$65</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4" i="107" l="1"/>
  <c r="I57" i="107"/>
  <c r="I12" i="107" l="1"/>
  <c r="I25" i="107" l="1"/>
  <c r="I24" i="107"/>
  <c r="I26" i="107" l="1"/>
  <c r="I13" i="107" l="1"/>
  <c r="I34" i="107" l="1"/>
  <c r="I18" i="107"/>
  <c r="I32" i="107"/>
  <c r="I41" i="107"/>
  <c r="I35" i="107"/>
  <c r="I37" i="107"/>
  <c r="I19" i="107"/>
  <c r="I31" i="107"/>
  <c r="I17" i="107"/>
  <c r="I36" i="107"/>
  <c r="I23" i="107"/>
  <c r="I45" i="107"/>
  <c r="I33" i="107"/>
  <c r="I30" i="107"/>
  <c r="I46" i="107"/>
  <c r="I14" i="107"/>
  <c r="I47" i="107" l="1"/>
  <c r="I42" i="107"/>
  <c r="I38" i="107"/>
  <c r="I20" i="107"/>
  <c r="I27" i="107"/>
  <c r="I48" i="107" l="1"/>
  <c r="I50" i="107" s="1"/>
</calcChain>
</file>

<file path=xl/sharedStrings.xml><?xml version="1.0" encoding="utf-8"?>
<sst xmlns="http://schemas.openxmlformats.org/spreadsheetml/2006/main" count="296" uniqueCount="146">
  <si>
    <t>UNIDAD</t>
  </si>
  <si>
    <t>Descripción</t>
  </si>
  <si>
    <t>Subtotal</t>
  </si>
  <si>
    <t>JORNAL</t>
  </si>
  <si>
    <t>UTILIDAD</t>
  </si>
  <si>
    <t>MES</t>
  </si>
  <si>
    <t>TIPO</t>
  </si>
  <si>
    <t>ADMINISTRACION</t>
  </si>
  <si>
    <t>un</t>
  </si>
  <si>
    <t>m2</t>
  </si>
  <si>
    <t>PRESTACIONES</t>
  </si>
  <si>
    <t>DESCRIPCIÓN</t>
  </si>
  <si>
    <t>ÍTEM</t>
  </si>
  <si>
    <t>CANTIDAD</t>
  </si>
  <si>
    <t>VALOR UNITARIO</t>
  </si>
  <si>
    <t>PRESUPUESTO OFICIAL</t>
  </si>
  <si>
    <t>ADMINISTRACIÓN</t>
  </si>
  <si>
    <t>m3</t>
  </si>
  <si>
    <t>VALOR TOTAL</t>
  </si>
  <si>
    <t>ml</t>
  </si>
  <si>
    <t>TARIFA</t>
  </si>
  <si>
    <t xml:space="preserve"> </t>
  </si>
  <si>
    <t>GENERAL</t>
  </si>
  <si>
    <t>Nº</t>
  </si>
  <si>
    <t>ÍTEM DE PAGO</t>
  </si>
  <si>
    <t xml:space="preserve">ESPECIFICACIONES </t>
  </si>
  <si>
    <t>UND.</t>
  </si>
  <si>
    <t xml:space="preserve">VALOR TOTAL                                </t>
  </si>
  <si>
    <t>PARTICULAR</t>
  </si>
  <si>
    <t>LOCALIZACIÓN, TRAZADO, REPLANTEO Y CONTROL TOPOGRÁFICO</t>
  </si>
  <si>
    <t>REMOCIÓN DE CERCAS DE ALAMBRE
(ANÁLISIS APLICADO PARA LA REMOCIÓN DE CERCAS DE ALAMBRE CON POSTES DE MADERA DE UNA ALTURA HASTA DE 3M. INCLUYE TRANSPORTE Y DISPOCISIÓN EN LUGAR AUTORIZADO)</t>
  </si>
  <si>
    <t>EXCAVACIÓN EN MATERIAL COMÚN DE LA EXPLANACIÓN Y CANALES</t>
  </si>
  <si>
    <t>TERRAPLEN - CONFORMACIÓN DEL CUERPO DEL TERRAPLEN CON MATERIAL SELECCIONADO TRANSPORTADO COMPACTADO AL 95%PM (INCLUYE SUMINISTRO, EXTENDIDO, NIVELACIÓN, HUMEDECIDO Y COMPACTACIÓN CON VIBRO COMPACTADOR).</t>
  </si>
  <si>
    <t>TERRAPLEN - CONFORMACIÓN DEL CUERPO DEL TERRAPLEN CON MATERIAL SELECCIONADO TRANSPORTADO COMPACTADO AL 95%PM (INCLUYE SUMINISTRO, EXTENDIDO, NIVELACIÓN, HUMEDECIDO Y COMPACTACIÓN CON VIBRO COMPACTADOR). PARA BORDILLOS</t>
  </si>
  <si>
    <t>SUBBASE GRANULAR CLASE C (INCLUYE TRANSPORTE)</t>
  </si>
  <si>
    <t>CONCRETO ESTRUCTURAL F’C = 21 MPA (SUMINISTRO, TRANSPORTE, COLOCACIÓN, VIBRADO Y CURADO BÁSICO)</t>
  </si>
  <si>
    <t>PAVIMENTO DE CONCRETO HIDRÁULICO DE 21 MPA (EQUIVALENTE A MR 38 KG/CM²)</t>
  </si>
  <si>
    <t>ACERO DE REFUERZO DE FY = 4.200 KG/CM 2 (60.000 PSI).</t>
  </si>
  <si>
    <t>kg</t>
  </si>
  <si>
    <t>SUMINISTRO Y COLOCACIÓN DE MALLA ELECTROSOLDADA PARA REFUERZO DE CONCRETO (INCLUYE AMARRE Y POSICIONAMIENTO).</t>
  </si>
  <si>
    <t>CONCRETO LIVIANO RESISTENCIA 14 MPA (F)- MEZCLA IN SITU</t>
  </si>
  <si>
    <t>CONCRETO CLASE D (3000 PSI) (INCLUYE TRANSPORTE)</t>
  </si>
  <si>
    <t>CONCRETO CLASE C (4000 PSI) (INCLUYE TRANSPORTE)</t>
  </si>
  <si>
    <t>CONCRETO CICLÓPEO (CONCRETO CLASE D F'C = 21 MPA 60% CONCRETO - 40% AGREGADO CICLÓPEO) ( INCLUYE TRANSPORTE)</t>
  </si>
  <si>
    <t>SUMINISTRO E INSTALACIÓN DE BOLSACRETO EN CONCRETO SIMPLE ( HECHO EN OBRA) DE 17,5 MPA, INCLUYE LLENADO, VIBRADO Y COLOCACIÓN.</t>
  </si>
  <si>
    <t>SUMINISTRO, EXTENDIDO, NIVELACIÓN Y VIBRADO DE BALASTO, INCLUYE ACOPIO, CARGUE Y TRANSPORTE</t>
  </si>
  <si>
    <t>TRANSPORTE DE MATERIALES PROVENIENTES DE LA EXCAVACIÓN DE LA EXPLANACIÓN, CANALES Y PRÉSTAMOS PARA DISTANCIAS MAYORES DE MIL METROS (1.000 M) MEDIDOS A PARTIR DE CIEN METROS (100 M).</t>
  </si>
  <si>
    <t>m3/km</t>
  </si>
  <si>
    <t>DEMARCACIÓN HORIZONTAL CON PINTURA REFLECTIVA EN FRÍO O TERMOPLÁSTICA (INCLUYE LÍNEAS CONTINUAS, DISCONTINUAS, FLECHAS, LEYENDAS, SÍMBOLOS Y DEMARCACIÓN DE BORDES).</t>
  </si>
  <si>
    <t>SEÑAL VERTICAL DE TRANSITO DIIMENSIONES 60X60 CM CON LAMINA RETRORREFLECTIVA TIPO RETRORREFLECTIVA TIPO IV.</t>
  </si>
  <si>
    <t>I. PRELIMINARES</t>
  </si>
  <si>
    <t>II. EXPLANACIONES</t>
  </si>
  <si>
    <t>III. PAVIMENTO RIGIDO</t>
  </si>
  <si>
    <t xml:space="preserve">V. OBRAS HIDRAULICAS, DE DRENAJE  Y PROTECCIÓN </t>
  </si>
  <si>
    <t>VI. TRANSPORTE</t>
  </si>
  <si>
    <t>VII. SEÑALIZACIÓN</t>
  </si>
  <si>
    <t>200.1.1</t>
  </si>
  <si>
    <t>200.1.3</t>
  </si>
  <si>
    <t>210.1.1</t>
  </si>
  <si>
    <t>320.2,2</t>
  </si>
  <si>
    <t>610.1.1</t>
  </si>
  <si>
    <t>500.1.2</t>
  </si>
  <si>
    <t>640.1</t>
  </si>
  <si>
    <t>640.3.1</t>
  </si>
  <si>
    <t>630.1.6</t>
  </si>
  <si>
    <t>630.1.3.2</t>
  </si>
  <si>
    <t>630.1.3.1</t>
  </si>
  <si>
    <t>630.1.7</t>
  </si>
  <si>
    <t>685.8.1</t>
  </si>
  <si>
    <t>230.3.2</t>
  </si>
  <si>
    <t>900,2,2</t>
  </si>
  <si>
    <t>760.1.1</t>
  </si>
  <si>
    <t>710.1.1</t>
  </si>
  <si>
    <t>Formulario 1 - Propuesta económica  - Documento tipo de licitación de obra pública de infraestructura de transporte - versión 4</t>
  </si>
  <si>
    <t>Código</t>
  </si>
  <si>
    <t>CCE-EICP-FM-14</t>
  </si>
  <si>
    <t>Versión</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</si>
  <si>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</si>
  <si>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</si>
  <si>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</si>
  <si>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</si>
  <si>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</si>
  <si>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</si>
  <si>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</si>
  <si>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</si>
  <si>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</si>
  <si>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</si>
  <si>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</si>
  <si>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</si>
  <si>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</si>
  <si>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</si>
  <si>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</si>
  <si>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PMA</t>
  </si>
  <si>
    <t>PMT</t>
  </si>
  <si>
    <t>SST</t>
  </si>
  <si>
    <t>DIAGNOSTICO DE LA CARACTERIZACION</t>
  </si>
  <si>
    <t>CARACTERIZACION DEL TRAMO VIAL</t>
  </si>
  <si>
    <t>TOTAL AJUSTE Y/O COMPLEMENTACION A LOS ESTUDIOS Y DISEÑOS FASE III</t>
  </si>
  <si>
    <t>IMPREVISTO</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</si>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</sst>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5" formatCode="_-[$$-240A]\ * #,##0.00_ ;_-[$$-240A]\ * \-#,##0.00\ ;_-[$$-240A]\ * &quot;-&quot;??_ ;_-@_ "/>
    <numFmt numFmtId="227" formatCode="0#.00\ \L\t"/>
    <numFmt numFmtId="228" formatCode="_-* #,##0.00\ _€_-;\-* #,##0.00\ _€_-;_-* &quot;-&quot;??\ _€_-;_-@_-"/>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8"/>
      <name val="Arial"/>
      <family val="2"/>
    </font>
    <font>
      <sz val="9"/>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11"/>
      <name val="Arial"/>
      <family val="2"/>
    </font>
    <font>
      <b/>
      <u/>
      <sz val="11"/>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90">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4" fillId="0" borderId="0"/>
    <xf numFmtId="170" fontId="24"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5" fillId="0" borderId="0" applyFont="0" applyFill="0" applyBorder="0" applyAlignment="0" applyProtection="0"/>
    <xf numFmtId="180" fontId="25" fillId="0" borderId="0" applyFont="0" applyFill="0" applyBorder="0" applyAlignment="0" applyProtection="0"/>
    <xf numFmtId="0" fontId="25"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5" fillId="0" borderId="0" applyFont="0" applyFill="0" applyBorder="0" applyAlignment="0" applyProtection="0"/>
    <xf numFmtId="168" fontId="13" fillId="0" borderId="0" applyFont="0" applyFill="0" applyBorder="0" applyAlignment="0" applyProtection="0"/>
    <xf numFmtId="176" fontId="26"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6"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31"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2"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3"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35" fillId="21" borderId="0"/>
    <xf numFmtId="0" fontId="35" fillId="21" borderId="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18"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31" borderId="0" applyNumberFormat="0" applyBorder="0" applyAlignment="0" applyProtection="0"/>
    <xf numFmtId="0" fontId="36" fillId="3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33"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27" borderId="0" applyNumberFormat="0" applyBorder="0" applyAlignment="0" applyProtection="0"/>
    <xf numFmtId="0" fontId="36" fillId="38" borderId="0" applyNumberFormat="0" applyBorder="0" applyAlignment="0" applyProtection="0"/>
    <xf numFmtId="0" fontId="36" fillId="29" borderId="0" applyNumberFormat="0" applyBorder="0" applyAlignment="0" applyProtection="0"/>
    <xf numFmtId="0" fontId="36" fillId="30" borderId="0" applyNumberFormat="0" applyBorder="0" applyAlignment="0" applyProtection="0"/>
    <xf numFmtId="0" fontId="36" fillId="39" borderId="0" applyNumberFormat="0" applyBorder="0" applyAlignment="0" applyProtection="0"/>
    <xf numFmtId="0" fontId="36" fillId="36" borderId="0" applyNumberFormat="0" applyBorder="0" applyAlignment="0" applyProtection="0"/>
    <xf numFmtId="0" fontId="36" fillId="40" borderId="0" applyNumberFormat="0" applyBorder="0" applyAlignment="0" applyProtection="0"/>
    <xf numFmtId="0" fontId="36" fillId="20"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3" borderId="0" applyNumberFormat="0" applyBorder="0" applyAlignment="0" applyProtection="0"/>
    <xf numFmtId="0" fontId="36" fillId="44" borderId="0" applyNumberFormat="0" applyBorder="0" applyAlignment="0" applyProtection="0"/>
    <xf numFmtId="0" fontId="36" fillId="33" borderId="0" applyNumberFormat="0" applyBorder="0" applyAlignment="0" applyProtection="0"/>
    <xf numFmtId="0" fontId="36" fillId="34" borderId="0" applyNumberFormat="0" applyBorder="0" applyAlignment="0" applyProtection="0"/>
    <xf numFmtId="0" fontId="36" fillId="45" borderId="0" applyNumberFormat="0" applyBorder="0" applyAlignment="0" applyProtection="0"/>
    <xf numFmtId="0" fontId="37" fillId="8" borderId="0" applyNumberFormat="0" applyBorder="0" applyAlignment="0" applyProtection="0"/>
    <xf numFmtId="0" fontId="38" fillId="17" borderId="0" applyNumberFormat="0" applyBorder="0" applyAlignment="0" applyProtection="0"/>
    <xf numFmtId="0" fontId="35" fillId="21" borderId="0"/>
    <xf numFmtId="0" fontId="35" fillId="21" borderId="0"/>
    <xf numFmtId="0" fontId="39" fillId="46" borderId="34" applyNumberFormat="0" applyAlignment="0" applyProtection="0"/>
    <xf numFmtId="0" fontId="39" fillId="13" borderId="34" applyNumberFormat="0" applyAlignment="0" applyProtection="0"/>
    <xf numFmtId="0" fontId="39" fillId="30" borderId="34" applyNumberFormat="0" applyAlignment="0" applyProtection="0"/>
    <xf numFmtId="0" fontId="40" fillId="47" borderId="35" applyNumberFormat="0" applyAlignment="0" applyProtection="0"/>
    <xf numFmtId="0" fontId="41" fillId="0" borderId="36" applyNumberFormat="0" applyFill="0" applyAlignment="0" applyProtection="0"/>
    <xf numFmtId="0" fontId="40" fillId="48" borderId="35" applyNumberFormat="0" applyAlignment="0" applyProtection="0"/>
    <xf numFmtId="4" fontId="42" fillId="0" borderId="0">
      <protection locked="0"/>
    </xf>
    <xf numFmtId="189" fontId="42"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2" fillId="0" borderId="0">
      <protection locked="0"/>
    </xf>
    <xf numFmtId="0" fontId="28" fillId="0" borderId="0"/>
    <xf numFmtId="0" fontId="18" fillId="0" borderId="0"/>
    <xf numFmtId="0" fontId="43" fillId="0" borderId="0" applyNumberFormat="0" applyFill="0" applyBorder="0" applyAlignment="0" applyProtection="0"/>
    <xf numFmtId="0" fontId="44" fillId="0" borderId="0" applyNumberFormat="0" applyFill="0" applyBorder="0" applyAlignment="0" applyProtection="0"/>
    <xf numFmtId="0" fontId="36" fillId="36" borderId="0" applyNumberFormat="0" applyBorder="0" applyAlignment="0" applyProtection="0"/>
    <xf numFmtId="0" fontId="36" fillId="49" borderId="0" applyNumberFormat="0" applyBorder="0" applyAlignment="0" applyProtection="0"/>
    <xf numFmtId="0" fontId="34" fillId="6" borderId="0" applyNumberFormat="0" applyBorder="0" applyAlignment="0" applyProtection="0"/>
    <xf numFmtId="0" fontId="34" fillId="6" borderId="0" applyNumberFormat="0" applyBorder="0" applyAlignment="0" applyProtection="0"/>
    <xf numFmtId="0" fontId="36" fillId="50" borderId="0" applyNumberFormat="0" applyBorder="0" applyAlignment="0" applyProtection="0"/>
    <xf numFmtId="0" fontId="36" fillId="38" borderId="0" applyNumberFormat="0" applyBorder="0" applyAlignment="0" applyProtection="0"/>
    <xf numFmtId="0" fontId="36" fillId="51" borderId="0" applyNumberFormat="0" applyBorder="0" applyAlignment="0" applyProtection="0"/>
    <xf numFmtId="0" fontId="36" fillId="52" borderId="0" applyNumberFormat="0" applyBorder="0" applyAlignment="0" applyProtection="0"/>
    <xf numFmtId="0" fontId="36" fillId="39" borderId="0" applyNumberFormat="0" applyBorder="0" applyAlignment="0" applyProtection="0"/>
    <xf numFmtId="0" fontId="36" fillId="36" borderId="0" applyNumberFormat="0" applyBorder="0" applyAlignment="0" applyProtection="0"/>
    <xf numFmtId="0" fontId="36" fillId="40" borderId="0" applyNumberFormat="0" applyBorder="0" applyAlignment="0" applyProtection="0"/>
    <xf numFmtId="0" fontId="36" fillId="53" borderId="0" applyNumberFormat="0" applyBorder="0" applyAlignment="0" applyProtection="0"/>
    <xf numFmtId="0" fontId="45" fillId="20" borderId="34" applyNumberFormat="0" applyAlignment="0" applyProtection="0"/>
    <xf numFmtId="0" fontId="46" fillId="20" borderId="34" applyNumberFormat="0" applyAlignment="0" applyProtection="0"/>
    <xf numFmtId="0" fontId="47" fillId="0" borderId="0" applyNumberFormat="0" applyFill="0" applyBorder="0" applyAlignment="0" applyProtection="0"/>
    <xf numFmtId="0" fontId="42" fillId="0" borderId="0">
      <protection locked="0"/>
    </xf>
    <xf numFmtId="0" fontId="42" fillId="0" borderId="0">
      <protection locked="0"/>
    </xf>
    <xf numFmtId="0" fontId="48" fillId="0" borderId="0">
      <protection locked="0"/>
    </xf>
    <xf numFmtId="0" fontId="42" fillId="0" borderId="0">
      <protection locked="0"/>
    </xf>
    <xf numFmtId="0" fontId="42" fillId="0" borderId="0">
      <protection locked="0"/>
    </xf>
    <xf numFmtId="0" fontId="42" fillId="0" borderId="0">
      <protection locked="0"/>
    </xf>
    <xf numFmtId="0" fontId="48" fillId="0" borderId="0">
      <protection locked="0"/>
    </xf>
    <xf numFmtId="14" fontId="16" fillId="0" borderId="0"/>
    <xf numFmtId="2" fontId="16" fillId="0" borderId="0"/>
    <xf numFmtId="192" fontId="42" fillId="0" borderId="0">
      <protection locked="0"/>
    </xf>
    <xf numFmtId="0" fontId="38" fillId="9" borderId="0" applyNumberFormat="0" applyBorder="0" applyAlignment="0" applyProtection="0"/>
    <xf numFmtId="0" fontId="49" fillId="0" borderId="0" applyNumberFormat="0" applyFill="0" applyBorder="0" applyAlignment="0" applyProtection="0"/>
    <xf numFmtId="0" fontId="50" fillId="0" borderId="37" applyNumberFormat="0" applyFill="0" applyAlignment="0" applyProtection="0"/>
    <xf numFmtId="0" fontId="51" fillId="0" borderId="0" applyNumberFormat="0" applyFill="0" applyBorder="0" applyAlignment="0" applyProtection="0"/>
    <xf numFmtId="0" fontId="52" fillId="0" borderId="38" applyNumberFormat="0" applyFill="0" applyAlignment="0" applyProtection="0"/>
    <xf numFmtId="0" fontId="44" fillId="0" borderId="39" applyNumberFormat="0" applyFill="0" applyAlignment="0" applyProtection="0"/>
    <xf numFmtId="0" fontId="44" fillId="0" borderId="0" applyNumberFormat="0" applyFill="0" applyBorder="0" applyAlignment="0" applyProtection="0"/>
    <xf numFmtId="0" fontId="28" fillId="0" borderId="0" applyNumberFormat="0" applyFill="0" applyBorder="0" applyAlignment="0" applyProtection="0"/>
    <xf numFmtId="0" fontId="53" fillId="0" borderId="0">
      <protection locked="0"/>
    </xf>
    <xf numFmtId="0" fontId="18" fillId="0" borderId="0" applyNumberFormat="0" applyFill="0" applyBorder="0" applyAlignment="0" applyProtection="0"/>
    <xf numFmtId="0" fontId="53" fillId="0" borderId="0">
      <protection locked="0"/>
    </xf>
    <xf numFmtId="0" fontId="54" fillId="0" borderId="0" applyNumberFormat="0" applyFill="0" applyBorder="0" applyAlignment="0" applyProtection="0">
      <alignment vertical="top"/>
      <protection locked="0"/>
    </xf>
    <xf numFmtId="0" fontId="37" fillId="15" borderId="0" applyNumberFormat="0" applyBorder="0" applyAlignment="0" applyProtection="0"/>
    <xf numFmtId="0" fontId="46" fillId="12" borderId="34" applyNumberFormat="0" applyAlignment="0" applyProtection="0"/>
    <xf numFmtId="0" fontId="41"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6"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21" fillId="0" borderId="27"/>
    <xf numFmtId="169" fontId="2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6"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93" fontId="16" fillId="0" borderId="0"/>
    <xf numFmtId="0" fontId="55" fillId="28" borderId="0" applyNumberFormat="0" applyBorder="0" applyAlignment="0" applyProtection="0"/>
    <xf numFmtId="0" fontId="6" fillId="0" borderId="0"/>
    <xf numFmtId="0" fontId="56"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40" applyNumberFormat="0" applyAlignment="0" applyProtection="0"/>
    <xf numFmtId="0" fontId="16" fillId="54" borderId="40" applyNumberFormat="0" applyFont="0" applyAlignment="0" applyProtection="0"/>
    <xf numFmtId="0" fontId="16" fillId="54" borderId="40" applyNumberFormat="0" applyFont="0" applyAlignment="0" applyProtection="0"/>
    <xf numFmtId="0" fontId="16" fillId="54" borderId="40" applyNumberFormat="0" applyFont="0" applyAlignment="0" applyProtection="0"/>
    <xf numFmtId="0" fontId="57" fillId="46" borderId="41" applyNumberFormat="0" applyAlignment="0" applyProtection="0"/>
    <xf numFmtId="212" fontId="42"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3" fontId="16" fillId="0" borderId="0"/>
    <xf numFmtId="0" fontId="58" fillId="0" borderId="0">
      <alignment vertical="top"/>
    </xf>
    <xf numFmtId="0" fontId="57" fillId="13" borderId="41" applyNumberFormat="0" applyAlignment="0" applyProtection="0"/>
    <xf numFmtId="0" fontId="57" fillId="30" borderId="41" applyNumberFormat="0" applyAlignment="0" applyProtection="0"/>
    <xf numFmtId="0" fontId="35" fillId="21" borderId="0"/>
    <xf numFmtId="0" fontId="59"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61" fillId="0" borderId="37" applyNumberFormat="0" applyFill="0" applyAlignment="0" applyProtection="0"/>
    <xf numFmtId="0" fontId="50" fillId="0" borderId="37" applyNumberFormat="0" applyFill="0" applyAlignment="0" applyProtection="0"/>
    <xf numFmtId="0" fontId="62" fillId="0" borderId="38" applyNumberFormat="0" applyFill="0" applyAlignment="0" applyProtection="0"/>
    <xf numFmtId="0" fontId="52" fillId="0" borderId="38" applyNumberFormat="0" applyFill="0" applyAlignment="0" applyProtection="0"/>
    <xf numFmtId="0" fontId="43" fillId="0" borderId="42" applyNumberFormat="0" applyFill="0" applyAlignment="0" applyProtection="0"/>
    <xf numFmtId="0" fontId="44" fillId="0" borderId="39" applyNumberFormat="0" applyFill="0" applyAlignment="0" applyProtection="0"/>
    <xf numFmtId="0" fontId="63" fillId="0" borderId="0" applyNumberFormat="0" applyFill="0" applyBorder="0" applyAlignment="0" applyProtection="0"/>
    <xf numFmtId="0" fontId="60" fillId="0" borderId="0" applyNumberFormat="0" applyFill="0" applyBorder="0" applyAlignment="0" applyProtection="0"/>
    <xf numFmtId="0" fontId="27" fillId="0" borderId="43" applyNumberFormat="0" applyFill="0" applyAlignment="0" applyProtection="0"/>
    <xf numFmtId="0" fontId="64" fillId="0" borderId="44" applyNumberFormat="0" applyFill="0" applyAlignment="0" applyProtection="0"/>
    <xf numFmtId="0" fontId="59"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5" fillId="0" borderId="0"/>
    <xf numFmtId="9" fontId="16" fillId="0" borderId="0" applyFont="0" applyFill="0" applyBorder="0" applyAlignment="0" applyProtection="0"/>
    <xf numFmtId="41" fontId="66" fillId="0" borderId="0" applyFont="0" applyFill="0" applyBorder="0" applyAlignment="0" applyProtection="0"/>
    <xf numFmtId="0" fontId="3" fillId="0" borderId="0"/>
    <xf numFmtId="49" fontId="68" fillId="56" borderId="3">
      <alignment horizontal="center" vertical="center"/>
    </xf>
    <xf numFmtId="0" fontId="67" fillId="57" borderId="59">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8" fillId="0" borderId="0" applyNumberFormat="0" applyFill="0" applyBorder="0" applyAlignment="0" applyProtection="0">
      <alignment vertical="top"/>
      <protection locked="0"/>
    </xf>
    <xf numFmtId="0" fontId="80" fillId="0" borderId="0"/>
  </cellStyleXfs>
  <cellXfs count="342">
    <xf numFmtId="0" fontId="0" fillId="0" borderId="0" xfId="0"/>
    <xf numFmtId="170" fontId="22" fillId="2" borderId="59" xfId="2" applyFont="1" applyFill="1" applyBorder="1" applyAlignment="1">
      <alignment horizontal="center" vertical="top"/>
    </xf>
    <xf numFmtId="172" fontId="22" fillId="2" borderId="59" xfId="1" applyFont="1" applyFill="1" applyBorder="1" applyAlignment="1">
      <alignment horizontal="justify" vertical="top" wrapText="1"/>
    </xf>
    <xf numFmtId="172" fontId="22" fillId="2" borderId="59" xfId="1" applyFont="1" applyFill="1" applyBorder="1" applyAlignment="1">
      <alignment horizontal="center"/>
    </xf>
    <xf numFmtId="218" fontId="22" fillId="2" borderId="59" xfId="1631" applyNumberFormat="1" applyFont="1" applyFill="1" applyBorder="1" applyAlignment="1">
      <alignment horizontal="left"/>
    </xf>
    <xf numFmtId="41" fontId="22" fillId="2" borderId="59" xfId="1631" applyFont="1" applyFill="1" applyBorder="1" applyAlignment="1">
      <alignment horizontal="left"/>
    </xf>
    <xf numFmtId="0" fontId="70" fillId="4" borderId="5" xfId="4" applyFont="1" applyFill="1" applyBorder="1" applyAlignment="1">
      <alignment horizontal="left" vertical="center"/>
    </xf>
    <xf numFmtId="0" fontId="70" fillId="4" borderId="6" xfId="76" applyFont="1" applyFill="1" applyBorder="1" applyAlignment="1">
      <alignment horizontal="center" vertical="center"/>
    </xf>
    <xf numFmtId="0" fontId="70" fillId="4" borderId="6" xfId="76" applyFont="1" applyFill="1" applyBorder="1" applyAlignment="1">
      <alignment horizontal="left" vertical="center" wrapText="1"/>
    </xf>
    <xf numFmtId="4" fontId="70" fillId="4" borderId="6" xfId="5" applyNumberFormat="1" applyFont="1" applyFill="1" applyBorder="1" applyAlignment="1">
      <alignment vertical="center" wrapText="1"/>
    </xf>
    <xf numFmtId="223" fontId="70" fillId="4" borderId="6" xfId="74" applyNumberFormat="1" applyFont="1" applyFill="1" applyBorder="1" applyAlignment="1">
      <alignment horizontal="right" vertical="center" wrapText="1"/>
    </xf>
    <xf numFmtId="174" fontId="23" fillId="4" borderId="3" xfId="2" applyNumberFormat="1" applyFont="1" applyFill="1" applyBorder="1"/>
    <xf numFmtId="0" fontId="69" fillId="0" borderId="70" xfId="1640" applyFont="1" applyBorder="1" applyAlignment="1">
      <alignment horizontal="center" vertical="center" wrapText="1"/>
    </xf>
    <xf numFmtId="0" fontId="69" fillId="58" borderId="5" xfId="4" applyFont="1" applyFill="1" applyBorder="1" applyAlignment="1">
      <alignment vertical="center"/>
    </xf>
    <xf numFmtId="0" fontId="69" fillId="58" borderId="6" xfId="4" applyFont="1" applyFill="1" applyBorder="1" applyAlignment="1">
      <alignment vertical="center"/>
    </xf>
    <xf numFmtId="0" fontId="69" fillId="58" borderId="16" xfId="4" applyFont="1" applyFill="1" applyBorder="1" applyAlignment="1">
      <alignment vertical="center"/>
    </xf>
    <xf numFmtId="174" fontId="22" fillId="4" borderId="6" xfId="2" applyNumberFormat="1" applyFont="1" applyFill="1" applyBorder="1"/>
    <xf numFmtId="170" fontId="22" fillId="4" borderId="6" xfId="2" applyFont="1" applyFill="1" applyBorder="1" applyAlignment="1">
      <alignment horizontal="center" vertical="top"/>
    </xf>
    <xf numFmtId="172" fontId="22" fillId="4" borderId="6" xfId="1" applyFont="1" applyFill="1" applyBorder="1" applyAlignment="1">
      <alignment horizontal="justify" vertical="top" wrapText="1"/>
    </xf>
    <xf numFmtId="172" fontId="22" fillId="4" borderId="6" xfId="1" applyFont="1" applyFill="1" applyBorder="1" applyAlignment="1">
      <alignment horizontal="center"/>
    </xf>
    <xf numFmtId="218" fontId="22" fillId="4" borderId="6" xfId="1631" applyNumberFormat="1" applyFont="1" applyFill="1" applyBorder="1" applyAlignment="1">
      <alignment horizontal="left"/>
    </xf>
    <xf numFmtId="41" fontId="22" fillId="4" borderId="6" xfId="1631" applyFont="1" applyFill="1" applyBorder="1" applyAlignment="1">
      <alignment horizontal="left"/>
    </xf>
    <xf numFmtId="170" fontId="22" fillId="2" borderId="1" xfId="2" applyFont="1" applyFill="1" applyBorder="1" applyAlignment="1">
      <alignment horizontal="center" vertical="top"/>
    </xf>
    <xf numFmtId="172" fontId="22" fillId="2" borderId="1" xfId="1" applyFont="1" applyFill="1" applyBorder="1" applyAlignment="1">
      <alignment horizontal="justify" vertical="top" wrapText="1"/>
    </xf>
    <xf numFmtId="172" fontId="22" fillId="2" borderId="1" xfId="1" applyFont="1" applyFill="1" applyBorder="1" applyAlignment="1">
      <alignment horizontal="center"/>
    </xf>
    <xf numFmtId="218" fontId="22" fillId="2" borderId="1" xfId="1631" applyNumberFormat="1" applyFont="1" applyFill="1" applyBorder="1" applyAlignment="1">
      <alignment horizontal="left"/>
    </xf>
    <xf numFmtId="41" fontId="22" fillId="2" borderId="1" xfId="1631" applyFont="1" applyFill="1" applyBorder="1" applyAlignment="1">
      <alignment horizontal="left"/>
    </xf>
    <xf numFmtId="174" fontId="22" fillId="2" borderId="22" xfId="2" applyNumberFormat="1" applyFont="1" applyFill="1" applyBorder="1"/>
    <xf numFmtId="174" fontId="22" fillId="2" borderId="61" xfId="2" applyNumberFormat="1" applyFont="1" applyFill="1" applyBorder="1"/>
    <xf numFmtId="0" fontId="69" fillId="58" borderId="54" xfId="4" applyFont="1" applyFill="1" applyBorder="1" applyAlignment="1">
      <alignment vertical="center"/>
    </xf>
    <xf numFmtId="0" fontId="69" fillId="58" borderId="55" xfId="4" applyFont="1" applyFill="1" applyBorder="1" applyAlignment="1">
      <alignment vertical="center"/>
    </xf>
    <xf numFmtId="0" fontId="69" fillId="58" borderId="56" xfId="4" applyFont="1" applyFill="1" applyBorder="1" applyAlignment="1">
      <alignment vertical="center"/>
    </xf>
    <xf numFmtId="0" fontId="69" fillId="4" borderId="8" xfId="4" applyFont="1" applyFill="1" applyBorder="1" applyAlignment="1">
      <alignment horizontal="center" vertical="center" wrapText="1"/>
    </xf>
    <xf numFmtId="0" fontId="69" fillId="4" borderId="2" xfId="4" applyFont="1" applyFill="1" applyBorder="1" applyAlignment="1">
      <alignment horizontal="center" vertical="center" wrapText="1"/>
    </xf>
    <xf numFmtId="0" fontId="69" fillId="4" borderId="1" xfId="4" applyFont="1" applyFill="1" applyBorder="1" applyAlignment="1">
      <alignment horizontal="center" vertical="center" wrapText="1"/>
    </xf>
    <xf numFmtId="0" fontId="69" fillId="4" borderId="70" xfId="4" applyFont="1" applyFill="1" applyBorder="1" applyAlignment="1">
      <alignment horizontal="center" vertical="center" wrapText="1"/>
    </xf>
    <xf numFmtId="0" fontId="69" fillId="0" borderId="1" xfId="1640" applyFont="1" applyBorder="1" applyAlignment="1">
      <alignment horizontal="center" vertical="center" wrapText="1"/>
    </xf>
    <xf numFmtId="4" fontId="69" fillId="4" borderId="1" xfId="4" applyNumberFormat="1" applyFont="1" applyFill="1" applyBorder="1" applyAlignment="1">
      <alignment horizontal="center" vertical="center" wrapText="1"/>
    </xf>
    <xf numFmtId="4" fontId="69" fillId="4" borderId="70" xfId="4" applyNumberFormat="1" applyFont="1" applyFill="1" applyBorder="1" applyAlignment="1">
      <alignment horizontal="center" vertical="center" wrapText="1"/>
    </xf>
    <xf numFmtId="4" fontId="69" fillId="4" borderId="22" xfId="4" applyNumberFormat="1" applyFont="1" applyFill="1" applyBorder="1" applyAlignment="1">
      <alignment horizontal="center" vertical="center" wrapText="1"/>
    </xf>
    <xf numFmtId="4" fontId="69" fillId="4" borderId="17" xfId="4" applyNumberFormat="1" applyFont="1" applyFill="1" applyBorder="1" applyAlignment="1">
      <alignment horizontal="center" vertical="center" wrapText="1"/>
    </xf>
    <xf numFmtId="174" fontId="22" fillId="2" borderId="8" xfId="2" applyNumberFormat="1" applyFont="1" applyFill="1" applyBorder="1" applyAlignment="1">
      <alignment vertical="top"/>
    </xf>
    <xf numFmtId="174" fontId="22" fillId="2" borderId="62" xfId="2" applyNumberFormat="1" applyFont="1" applyFill="1" applyBorder="1" applyAlignment="1">
      <alignment vertical="top"/>
    </xf>
    <xf numFmtId="0" fontId="70" fillId="4" borderId="5" xfId="4" applyFont="1" applyFill="1" applyBorder="1" applyAlignment="1">
      <alignment horizontal="left" vertical="top"/>
    </xf>
    <xf numFmtId="174" fontId="22" fillId="4" borderId="6" xfId="2" applyNumberFormat="1" applyFont="1" applyFill="1" applyBorder="1" applyAlignment="1">
      <alignment vertical="top"/>
    </xf>
    <xf numFmtId="0" fontId="69" fillId="58" borderId="5" xfId="4" applyFont="1" applyFill="1" applyBorder="1" applyAlignment="1">
      <alignment vertical="top"/>
    </xf>
    <xf numFmtId="0" fontId="29" fillId="0" borderId="0" xfId="526" applyFont="1" applyAlignment="1">
      <alignment horizontal="center" vertical="center"/>
    </xf>
    <xf numFmtId="0" fontId="29" fillId="0" borderId="55" xfId="526" applyFont="1" applyBorder="1" applyAlignment="1">
      <alignment horizontal="center"/>
    </xf>
    <xf numFmtId="0" fontId="71" fillId="55" borderId="8" xfId="23" applyFont="1" applyFill="1" applyBorder="1" applyAlignment="1">
      <alignment horizontal="left" wrapText="1"/>
    </xf>
    <xf numFmtId="0" fontId="71" fillId="55" borderId="1" xfId="23" applyFont="1" applyFill="1" applyBorder="1" applyAlignment="1">
      <alignment horizontal="left" wrapText="1"/>
    </xf>
    <xf numFmtId="0" fontId="71" fillId="55" borderId="22" xfId="23" applyFont="1" applyFill="1" applyBorder="1" applyAlignment="1">
      <alignment horizontal="left" wrapText="1"/>
    </xf>
    <xf numFmtId="0" fontId="71" fillId="55" borderId="2" xfId="23" applyFont="1" applyFill="1" applyBorder="1" applyAlignment="1">
      <alignment horizontal="left" wrapText="1"/>
    </xf>
    <xf numFmtId="0" fontId="71" fillId="55" borderId="70" xfId="23" applyFont="1" applyFill="1" applyBorder="1" applyAlignment="1">
      <alignment horizontal="left" wrapText="1"/>
    </xf>
    <xf numFmtId="0" fontId="71" fillId="55" borderId="17" xfId="23" applyFont="1" applyFill="1" applyBorder="1" applyAlignment="1">
      <alignment horizontal="left" wrapText="1"/>
    </xf>
    <xf numFmtId="0" fontId="71" fillId="3" borderId="76" xfId="23" applyFont="1" applyFill="1" applyBorder="1" applyAlignment="1">
      <alignment horizontal="center" vertical="top" wrapText="1"/>
    </xf>
    <xf numFmtId="0" fontId="71" fillId="3" borderId="4" xfId="23" applyFont="1" applyFill="1" applyBorder="1" applyAlignment="1">
      <alignment horizontal="center" vertical="top" wrapText="1"/>
    </xf>
    <xf numFmtId="0" fontId="71" fillId="3" borderId="14" xfId="23" applyFont="1" applyFill="1" applyBorder="1" applyAlignment="1">
      <alignment horizontal="center" vertical="top" wrapText="1"/>
    </xf>
    <xf numFmtId="0" fontId="20" fillId="4" borderId="74" xfId="23" applyFont="1" applyFill="1" applyBorder="1" applyAlignment="1">
      <alignment horizontal="center" wrapText="1"/>
    </xf>
    <xf numFmtId="0" fontId="22" fillId="4" borderId="0" xfId="23" applyFont="1" applyFill="1"/>
    <xf numFmtId="0" fontId="19" fillId="4" borderId="75" xfId="0" applyFont="1" applyFill="1" applyBorder="1" applyAlignment="1">
      <alignment horizontal="left" vertical="center"/>
    </xf>
    <xf numFmtId="0" fontId="21" fillId="4" borderId="75" xfId="0" applyFont="1" applyFill="1" applyBorder="1" applyAlignment="1">
      <alignment horizontal="left" vertical="center"/>
    </xf>
    <xf numFmtId="0" fontId="29" fillId="58" borderId="5" xfId="4" applyFont="1" applyFill="1" applyBorder="1" applyAlignment="1">
      <alignment horizontal="right" vertical="center"/>
    </xf>
    <xf numFmtId="0" fontId="29" fillId="58" borderId="6" xfId="4" applyFont="1" applyFill="1" applyBorder="1" applyAlignment="1">
      <alignment horizontal="right" vertical="center"/>
    </xf>
    <xf numFmtId="0" fontId="29" fillId="58" borderId="53" xfId="4" applyFont="1" applyFill="1" applyBorder="1" applyAlignment="1">
      <alignment horizontal="right" vertical="center"/>
    </xf>
    <xf numFmtId="49" fontId="29" fillId="0" borderId="0" xfId="1641" applyNumberFormat="1" applyFont="1" applyAlignment="1">
      <alignment horizontal="right" vertical="center"/>
    </xf>
    <xf numFmtId="0" fontId="71" fillId="0" borderId="0" xfId="617" applyFont="1"/>
    <xf numFmtId="0" fontId="71" fillId="0" borderId="0" xfId="617" applyFont="1" applyAlignment="1">
      <alignment horizontal="center"/>
    </xf>
    <xf numFmtId="0" fontId="71" fillId="0" borderId="0" xfId="1640" applyFont="1" applyAlignment="1">
      <alignment horizontal="center" vertical="center"/>
    </xf>
    <xf numFmtId="0" fontId="29" fillId="0" borderId="12" xfId="617" applyFont="1" applyBorder="1" applyAlignment="1">
      <alignment horizontal="left" vertical="center"/>
    </xf>
    <xf numFmtId="9" fontId="71" fillId="0" borderId="67" xfId="1642" applyNumberFormat="1" applyFont="1" applyBorder="1" applyAlignment="1">
      <alignment horizontal="center" vertical="center"/>
    </xf>
    <xf numFmtId="206" fontId="29" fillId="0" borderId="67" xfId="1642" applyNumberFormat="1" applyFont="1" applyBorder="1" applyAlignment="1">
      <alignment vertical="center"/>
    </xf>
    <xf numFmtId="0" fontId="71" fillId="0" borderId="68" xfId="617" applyFont="1" applyBorder="1" applyAlignment="1">
      <alignment vertical="center"/>
    </xf>
    <xf numFmtId="2" fontId="71" fillId="0" borderId="0" xfId="617" applyNumberFormat="1" applyFont="1"/>
    <xf numFmtId="206" fontId="71" fillId="0" borderId="0" xfId="1642" applyNumberFormat="1" applyFont="1"/>
    <xf numFmtId="39" fontId="29" fillId="0" borderId="0" xfId="1642" applyNumberFormat="1" applyFont="1" applyAlignment="1">
      <alignment vertical="center"/>
    </xf>
    <xf numFmtId="0" fontId="29" fillId="0" borderId="10" xfId="26" applyFont="1" applyBorder="1" applyAlignment="1">
      <alignment vertical="center"/>
    </xf>
    <xf numFmtId="0" fontId="71" fillId="0" borderId="11" xfId="26" applyFont="1" applyBorder="1" applyAlignment="1">
      <alignment horizontal="center" vertical="center"/>
    </xf>
    <xf numFmtId="0" fontId="71" fillId="0" borderId="21" xfId="26" applyFont="1" applyBorder="1" applyAlignment="1">
      <alignment horizontal="center" vertical="center"/>
    </xf>
    <xf numFmtId="0" fontId="71" fillId="3" borderId="62" xfId="526" applyFont="1" applyFill="1" applyBorder="1" applyAlignment="1">
      <alignment vertical="center" wrapText="1"/>
    </xf>
    <xf numFmtId="0" fontId="71" fillId="3" borderId="59" xfId="526" applyFont="1" applyFill="1" applyBorder="1" applyAlignment="1">
      <alignment vertical="center" wrapText="1"/>
    </xf>
    <xf numFmtId="3" fontId="29" fillId="3" borderId="19" xfId="526" applyNumberFormat="1" applyFont="1" applyFill="1" applyBorder="1" applyAlignment="1">
      <alignment horizontal="center" vertical="center" wrapText="1"/>
    </xf>
    <xf numFmtId="225" fontId="29" fillId="3" borderId="28" xfId="1643" applyNumberFormat="1" applyFont="1" applyFill="1" applyBorder="1" applyAlignment="1">
      <alignment horizontal="center" vertical="center"/>
    </xf>
    <xf numFmtId="3" fontId="29" fillId="3" borderId="59" xfId="526" applyNumberFormat="1" applyFont="1" applyFill="1" applyBorder="1" applyAlignment="1">
      <alignment horizontal="center" vertical="center"/>
    </xf>
    <xf numFmtId="225" fontId="29" fillId="3" borderId="59" xfId="1643" applyNumberFormat="1" applyFont="1" applyFill="1" applyBorder="1" applyAlignment="1">
      <alignment horizontal="center" vertical="center"/>
    </xf>
    <xf numFmtId="9" fontId="71" fillId="55" borderId="61" xfId="3" applyFont="1" applyFill="1" applyBorder="1" applyAlignment="1">
      <alignment horizontal="center" vertical="center"/>
    </xf>
    <xf numFmtId="0" fontId="29" fillId="3" borderId="59" xfId="526" applyFont="1" applyFill="1" applyBorder="1" applyAlignment="1">
      <alignment horizontal="center" vertical="center" wrapText="1"/>
    </xf>
    <xf numFmtId="0" fontId="29" fillId="3" borderId="59" xfId="526" applyFont="1" applyFill="1" applyBorder="1" applyAlignment="1">
      <alignment horizontal="center" vertical="center"/>
    </xf>
    <xf numFmtId="0" fontId="71" fillId="0" borderId="73" xfId="0" applyFont="1" applyBorder="1" applyAlignment="1">
      <alignment vertical="center" wrapText="1"/>
    </xf>
    <xf numFmtId="0" fontId="71" fillId="0" borderId="50" xfId="0" applyFont="1" applyBorder="1" applyAlignment="1">
      <alignment vertical="center" wrapText="1"/>
    </xf>
    <xf numFmtId="0" fontId="71" fillId="0" borderId="52" xfId="0" applyFont="1" applyBorder="1" applyAlignment="1">
      <alignment vertical="center" wrapText="1"/>
    </xf>
    <xf numFmtId="3" fontId="29" fillId="3" borderId="59" xfId="526" applyNumberFormat="1" applyFont="1" applyFill="1" applyBorder="1" applyAlignment="1">
      <alignment horizontal="center" vertical="center" wrapText="1"/>
    </xf>
    <xf numFmtId="0" fontId="71" fillId="0" borderId="7" xfId="0" applyFont="1" applyBorder="1" applyAlignment="1">
      <alignment vertical="center" wrapText="1"/>
    </xf>
    <xf numFmtId="0" fontId="71" fillId="0" borderId="0" xfId="0" applyFont="1" applyAlignment="1">
      <alignment vertical="center" wrapText="1"/>
    </xf>
    <xf numFmtId="0" fontId="71" fillId="0" borderId="60" xfId="0" applyFont="1" applyBorder="1" applyAlignment="1">
      <alignment vertical="center" wrapText="1"/>
    </xf>
    <xf numFmtId="0" fontId="71" fillId="0" borderId="55" xfId="0" applyFont="1" applyBorder="1" applyAlignment="1">
      <alignment vertical="center" wrapText="1"/>
    </xf>
    <xf numFmtId="0" fontId="71" fillId="0" borderId="77" xfId="0" applyFont="1" applyBorder="1" applyAlignment="1">
      <alignment vertical="center" wrapText="1"/>
    </xf>
    <xf numFmtId="0" fontId="71" fillId="4" borderId="48" xfId="526" applyFont="1" applyFill="1" applyBorder="1" applyAlignment="1">
      <alignment horizontal="center" vertical="center" wrapText="1"/>
    </xf>
    <xf numFmtId="0" fontId="71" fillId="4" borderId="66" xfId="526" applyFont="1" applyFill="1" applyBorder="1" applyAlignment="1">
      <alignment horizontal="center" vertical="center" wrapText="1"/>
    </xf>
    <xf numFmtId="174" fontId="29" fillId="58" borderId="16" xfId="129" applyNumberFormat="1" applyFont="1" applyFill="1" applyBorder="1" applyAlignment="1">
      <alignment vertical="center"/>
    </xf>
    <xf numFmtId="174" fontId="29" fillId="0" borderId="0" xfId="129" applyNumberFormat="1" applyFont="1" applyAlignment="1">
      <alignment vertical="center"/>
    </xf>
    <xf numFmtId="0" fontId="29" fillId="4" borderId="69" xfId="617" applyFont="1" applyFill="1" applyBorder="1" applyAlignment="1">
      <alignment horizontal="left" vertical="center"/>
    </xf>
    <xf numFmtId="9" fontId="71" fillId="4" borderId="49" xfId="1642" applyNumberFormat="1" applyFont="1" applyFill="1" applyBorder="1" applyAlignment="1">
      <alignment horizontal="center" vertical="center"/>
    </xf>
    <xf numFmtId="206" fontId="71" fillId="4" borderId="49" xfId="1642" applyNumberFormat="1" applyFont="1" applyFill="1" applyBorder="1" applyAlignment="1">
      <alignment vertical="center"/>
    </xf>
    <xf numFmtId="0" fontId="71" fillId="4" borderId="47" xfId="617" applyFont="1" applyFill="1" applyBorder="1" applyAlignment="1">
      <alignment vertical="center"/>
    </xf>
    <xf numFmtId="174" fontId="29" fillId="4" borderId="61" xfId="129" applyNumberFormat="1" applyFont="1" applyFill="1" applyBorder="1" applyAlignment="1">
      <alignment vertical="center"/>
    </xf>
    <xf numFmtId="0" fontId="71" fillId="4" borderId="69" xfId="617" applyFont="1" applyFill="1" applyBorder="1" applyAlignment="1">
      <alignment horizontal="left" vertical="center" wrapText="1"/>
    </xf>
    <xf numFmtId="0" fontId="71" fillId="4" borderId="47" xfId="617" applyFont="1" applyFill="1" applyBorder="1" applyAlignment="1">
      <alignment horizontal="right" vertical="center"/>
    </xf>
    <xf numFmtId="174" fontId="71" fillId="4" borderId="61" xfId="129" applyNumberFormat="1" applyFont="1" applyFill="1" applyBorder="1" applyAlignment="1">
      <alignment vertical="center"/>
    </xf>
    <xf numFmtId="0" fontId="71" fillId="4" borderId="69" xfId="617" applyNumberFormat="1" applyFont="1" applyFill="1" applyBorder="1" applyAlignment="1">
      <alignment vertical="center"/>
    </xf>
    <xf numFmtId="0" fontId="71" fillId="4" borderId="49" xfId="1642" applyNumberFormat="1" applyFont="1" applyFill="1" applyBorder="1" applyAlignment="1">
      <alignment vertical="center"/>
    </xf>
    <xf numFmtId="0" fontId="71" fillId="4" borderId="47" xfId="617" applyNumberFormat="1" applyFont="1" applyFill="1" applyBorder="1" applyAlignment="1">
      <alignment vertical="center"/>
    </xf>
    <xf numFmtId="0" fontId="29" fillId="0" borderId="0" xfId="526" applyFont="1" applyAlignment="1">
      <alignment horizontal="center" vertical="top"/>
    </xf>
    <xf numFmtId="0" fontId="71" fillId="55" borderId="29" xfId="23" applyFont="1" applyFill="1" applyBorder="1" applyAlignment="1">
      <alignment horizontal="left" vertical="center" wrapText="1"/>
    </xf>
    <xf numFmtId="0" fontId="71" fillId="55" borderId="19" xfId="23" applyFont="1" applyFill="1" applyBorder="1" applyAlignment="1">
      <alignment horizontal="left" vertical="center" wrapText="1"/>
    </xf>
    <xf numFmtId="0" fontId="71" fillId="55" borderId="28" xfId="23" applyFont="1" applyFill="1" applyBorder="1" applyAlignment="1">
      <alignment horizontal="left" vertical="center" wrapText="1"/>
    </xf>
    <xf numFmtId="0" fontId="71" fillId="55" borderId="62" xfId="23" applyFont="1" applyFill="1" applyBorder="1" applyAlignment="1">
      <alignment horizontal="left" vertical="center" wrapText="1"/>
    </xf>
    <xf numFmtId="0" fontId="71" fillId="55" borderId="59" xfId="23" applyFont="1" applyFill="1" applyBorder="1" applyAlignment="1">
      <alignment horizontal="left" vertical="center" wrapText="1"/>
    </xf>
    <xf numFmtId="0" fontId="71" fillId="55" borderId="61" xfId="23" applyFont="1" applyFill="1" applyBorder="1" applyAlignment="1">
      <alignment horizontal="left" vertical="center" wrapText="1"/>
    </xf>
    <xf numFmtId="0" fontId="71" fillId="3" borderId="69" xfId="23" applyFont="1" applyFill="1" applyBorder="1" applyAlignment="1">
      <alignment horizontal="center" vertical="center" wrapText="1"/>
    </xf>
    <xf numFmtId="0" fontId="71" fillId="3" borderId="49" xfId="23" applyFont="1" applyFill="1" applyBorder="1" applyAlignment="1">
      <alignment horizontal="center" vertical="center" wrapText="1"/>
    </xf>
    <xf numFmtId="0" fontId="71" fillId="3" borderId="57" xfId="23" applyFont="1" applyFill="1" applyBorder="1" applyAlignment="1">
      <alignment horizontal="center" vertical="center" wrapText="1"/>
    </xf>
    <xf numFmtId="0" fontId="56" fillId="0" borderId="0" xfId="495" applyFont="1"/>
    <xf numFmtId="0" fontId="56" fillId="0" borderId="78" xfId="495" applyFont="1" applyBorder="1"/>
    <xf numFmtId="0" fontId="56" fillId="0" borderId="79" xfId="495" applyFont="1" applyBorder="1"/>
    <xf numFmtId="0" fontId="56" fillId="0" borderId="80" xfId="495" applyFont="1" applyBorder="1"/>
    <xf numFmtId="0" fontId="56" fillId="0" borderId="81" xfId="495" applyFont="1" applyBorder="1"/>
    <xf numFmtId="0" fontId="73" fillId="0" borderId="74" xfId="495" applyFont="1" applyBorder="1" applyAlignment="1">
      <alignment horizontal="center" wrapText="1"/>
    </xf>
    <xf numFmtId="0" fontId="56" fillId="0" borderId="82" xfId="495" applyFont="1" applyBorder="1"/>
    <xf numFmtId="0" fontId="74" fillId="0" borderId="74" xfId="495" applyFont="1" applyBorder="1" applyAlignment="1">
      <alignment horizontal="left" vertical="center"/>
    </xf>
    <xf numFmtId="0" fontId="75" fillId="0" borderId="74" xfId="495" applyFont="1" applyBorder="1" applyAlignment="1">
      <alignment horizontal="left" vertical="center"/>
    </xf>
    <xf numFmtId="0" fontId="76" fillId="0" borderId="0" xfId="495" applyFont="1"/>
    <xf numFmtId="0" fontId="77" fillId="0" borderId="0" xfId="495" applyFont="1"/>
    <xf numFmtId="0" fontId="71" fillId="55" borderId="59" xfId="495" applyFont="1" applyFill="1" applyBorder="1" applyAlignment="1">
      <alignment horizontal="center" vertical="center" wrapText="1"/>
    </xf>
    <xf numFmtId="0" fontId="22" fillId="0" borderId="82" xfId="495" applyFont="1" applyBorder="1" applyAlignment="1">
      <alignment horizontal="center" wrapText="1"/>
    </xf>
    <xf numFmtId="0" fontId="71" fillId="0" borderId="0" xfId="495" applyFont="1"/>
    <xf numFmtId="0" fontId="79" fillId="0" borderId="32" xfId="1644" applyFont="1" applyBorder="1" applyAlignment="1" applyProtection="1">
      <alignment horizontal="center"/>
    </xf>
    <xf numFmtId="0" fontId="29" fillId="0" borderId="64" xfId="495" applyFont="1" applyBorder="1" applyAlignment="1">
      <alignment horizontal="center"/>
    </xf>
    <xf numFmtId="0" fontId="29" fillId="0" borderId="24" xfId="495" applyFont="1" applyBorder="1" applyAlignment="1">
      <alignment horizontal="center"/>
    </xf>
    <xf numFmtId="0" fontId="29" fillId="0" borderId="65" xfId="495" applyFont="1" applyBorder="1" applyAlignment="1">
      <alignment horizontal="center"/>
    </xf>
    <xf numFmtId="0" fontId="71" fillId="0" borderId="64" xfId="1645" applyFont="1" applyBorder="1" applyAlignment="1">
      <alignment horizontal="center" vertical="center"/>
    </xf>
    <xf numFmtId="0" fontId="71" fillId="0" borderId="24" xfId="1645" applyFont="1" applyBorder="1" applyAlignment="1">
      <alignment horizontal="center" vertical="center"/>
    </xf>
    <xf numFmtId="0" fontId="71" fillId="0" borderId="18" xfId="1645" applyFont="1" applyBorder="1" applyAlignment="1">
      <alignment horizontal="center" vertical="center"/>
    </xf>
    <xf numFmtId="0" fontId="73" fillId="0" borderId="82" xfId="1645" applyFont="1" applyBorder="1" applyAlignment="1">
      <alignment horizontal="center" vertical="center"/>
    </xf>
    <xf numFmtId="0" fontId="79" fillId="0" borderId="83" xfId="1644" applyFont="1" applyBorder="1" applyAlignment="1" applyProtection="1">
      <alignment horizontal="center"/>
    </xf>
    <xf numFmtId="0" fontId="29" fillId="0" borderId="33" xfId="495" applyFont="1" applyBorder="1" applyAlignment="1">
      <alignment horizontal="center"/>
    </xf>
    <xf numFmtId="0" fontId="29" fillId="0" borderId="0" xfId="495" applyFont="1" applyAlignment="1">
      <alignment horizontal="center"/>
    </xf>
    <xf numFmtId="0" fontId="29" fillId="0" borderId="60" xfId="495" applyFont="1" applyBorder="1" applyAlignment="1">
      <alignment horizontal="center"/>
    </xf>
    <xf numFmtId="0" fontId="71" fillId="0" borderId="30" xfId="1645" applyFont="1" applyBorder="1" applyAlignment="1">
      <alignment horizontal="center" vertical="center"/>
    </xf>
    <xf numFmtId="0" fontId="71" fillId="0" borderId="4" xfId="1645" applyFont="1" applyBorder="1" applyAlignment="1">
      <alignment horizontal="center" vertical="center"/>
    </xf>
    <xf numFmtId="0" fontId="71" fillId="0" borderId="14" xfId="1645" applyFont="1" applyBorder="1" applyAlignment="1">
      <alignment horizontal="center" vertical="center"/>
    </xf>
    <xf numFmtId="0" fontId="71" fillId="0" borderId="48" xfId="1645" applyFont="1" applyBorder="1" applyAlignment="1">
      <alignment horizontal="center" vertical="center"/>
    </xf>
    <xf numFmtId="0" fontId="71" fillId="0" borderId="51" xfId="1645" applyFont="1" applyBorder="1" applyAlignment="1">
      <alignment horizontal="center" vertical="center"/>
    </xf>
    <xf numFmtId="0" fontId="71" fillId="0" borderId="50" xfId="1645" applyFont="1" applyBorder="1" applyAlignment="1">
      <alignment horizontal="center" vertical="center"/>
    </xf>
    <xf numFmtId="0" fontId="71" fillId="0" borderId="58" xfId="1645" applyFont="1" applyBorder="1" applyAlignment="1">
      <alignment horizontal="center" vertical="center"/>
    </xf>
    <xf numFmtId="0" fontId="71" fillId="0" borderId="19" xfId="495" applyFont="1" applyBorder="1" applyAlignment="1">
      <alignment horizontal="center" vertical="center"/>
    </xf>
    <xf numFmtId="0" fontId="71" fillId="0" borderId="30" xfId="495" applyFont="1" applyBorder="1" applyAlignment="1">
      <alignment horizontal="center" vertical="center"/>
    </xf>
    <xf numFmtId="0" fontId="71" fillId="0" borderId="4" xfId="495" applyFont="1" applyBorder="1" applyAlignment="1">
      <alignment horizontal="center" vertical="center"/>
    </xf>
    <xf numFmtId="0" fontId="71" fillId="0" borderId="14" xfId="495" applyFont="1" applyBorder="1" applyAlignment="1">
      <alignment horizontal="center" vertical="center"/>
    </xf>
    <xf numFmtId="0" fontId="73" fillId="0" borderId="82" xfId="495" applyFont="1" applyBorder="1" applyAlignment="1">
      <alignment horizontal="center" vertical="center"/>
    </xf>
    <xf numFmtId="0" fontId="29" fillId="0" borderId="33" xfId="495" applyFont="1" applyBorder="1" applyAlignment="1">
      <alignment horizontal="center" vertical="center" wrapText="1"/>
    </xf>
    <xf numFmtId="0" fontId="29" fillId="0" borderId="0" xfId="495" applyFont="1" applyAlignment="1">
      <alignment horizontal="center" vertical="center" wrapText="1"/>
    </xf>
    <xf numFmtId="0" fontId="29" fillId="0" borderId="60" xfId="495" applyFont="1" applyBorder="1" applyAlignment="1">
      <alignment horizontal="center" vertical="center" wrapText="1"/>
    </xf>
    <xf numFmtId="0" fontId="71" fillId="0" borderId="66" xfId="1645" applyFont="1" applyBorder="1" applyAlignment="1">
      <alignment horizontal="center" vertical="center"/>
    </xf>
    <xf numFmtId="0" fontId="71" fillId="0" borderId="20" xfId="1645" applyFont="1" applyBorder="1" applyAlignment="1">
      <alignment horizontal="center" vertical="center"/>
    </xf>
    <xf numFmtId="0" fontId="71" fillId="0" borderId="84" xfId="1645" applyFont="1" applyBorder="1" applyAlignment="1">
      <alignment horizontal="center" vertical="center"/>
    </xf>
    <xf numFmtId="0" fontId="71" fillId="0" borderId="73" xfId="495" applyFont="1" applyBorder="1" applyAlignment="1">
      <alignment horizontal="center"/>
    </xf>
    <xf numFmtId="0" fontId="29" fillId="0" borderId="50" xfId="495" applyFont="1" applyBorder="1" applyAlignment="1">
      <alignment horizontal="center"/>
    </xf>
    <xf numFmtId="0" fontId="71" fillId="0" borderId="50" xfId="495" applyFont="1" applyBorder="1" applyAlignment="1">
      <alignment vertical="center"/>
    </xf>
    <xf numFmtId="0" fontId="71" fillId="0" borderId="58" xfId="495" applyFont="1" applyBorder="1" applyAlignment="1">
      <alignment vertical="center"/>
    </xf>
    <xf numFmtId="0" fontId="73" fillId="0" borderId="82" xfId="495" applyFont="1" applyBorder="1" applyAlignment="1">
      <alignment vertical="center"/>
    </xf>
    <xf numFmtId="0" fontId="71" fillId="0" borderId="23" xfId="495" applyFont="1" applyBorder="1" applyAlignment="1">
      <alignment horizontal="center"/>
    </xf>
    <xf numFmtId="0" fontId="29" fillId="0" borderId="24" xfId="495" applyFont="1" applyBorder="1" applyAlignment="1">
      <alignment horizontal="center"/>
    </xf>
    <xf numFmtId="0" fontId="71" fillId="0" borderId="24" xfId="495" applyFont="1" applyBorder="1" applyAlignment="1">
      <alignment horizontal="right" vertical="center"/>
    </xf>
    <xf numFmtId="0" fontId="71" fillId="0" borderId="1" xfId="495" applyFont="1" applyBorder="1" applyAlignment="1">
      <alignment horizontal="center" vertical="center"/>
    </xf>
    <xf numFmtId="0" fontId="71" fillId="0" borderId="22" xfId="495" applyFont="1" applyBorder="1" applyAlignment="1">
      <alignment horizontal="center" vertical="center"/>
    </xf>
    <xf numFmtId="0" fontId="71" fillId="0" borderId="7" xfId="495" applyFont="1" applyBorder="1" applyAlignment="1">
      <alignment horizontal="center"/>
    </xf>
    <xf numFmtId="0" fontId="29" fillId="0" borderId="0" xfId="495" applyFont="1" applyAlignment="1">
      <alignment horizontal="center"/>
    </xf>
    <xf numFmtId="0" fontId="71" fillId="0" borderId="0" xfId="495" applyFont="1" applyAlignment="1">
      <alignment horizontal="right" vertical="center"/>
    </xf>
    <xf numFmtId="1" fontId="71" fillId="0" borderId="59" xfId="495" applyNumberFormat="1" applyFont="1" applyBorder="1" applyAlignment="1">
      <alignment horizontal="center" vertical="center"/>
    </xf>
    <xf numFmtId="1" fontId="71" fillId="0" borderId="61" xfId="495" applyNumberFormat="1" applyFont="1" applyBorder="1" applyAlignment="1">
      <alignment horizontal="center" vertical="center"/>
    </xf>
    <xf numFmtId="1" fontId="73" fillId="0" borderId="82" xfId="495" applyNumberFormat="1" applyFont="1" applyBorder="1" applyAlignment="1">
      <alignment horizontal="center" vertical="center"/>
    </xf>
    <xf numFmtId="0" fontId="29" fillId="0" borderId="7" xfId="495" applyFont="1" applyBorder="1" applyAlignment="1">
      <alignment horizontal="right" vertical="center"/>
    </xf>
    <xf numFmtId="0" fontId="29" fillId="0" borderId="0" xfId="495" applyFont="1" applyAlignment="1">
      <alignment horizontal="right" vertical="center"/>
    </xf>
    <xf numFmtId="1" fontId="71" fillId="0" borderId="15" xfId="495" applyNumberFormat="1" applyFont="1" applyBorder="1" applyAlignment="1">
      <alignment horizontal="center" vertical="center"/>
    </xf>
    <xf numFmtId="0" fontId="71" fillId="0" borderId="76" xfId="495" applyFont="1" applyBorder="1" applyAlignment="1">
      <alignment horizontal="left"/>
    </xf>
    <xf numFmtId="0" fontId="71" fillId="0" borderId="4" xfId="495" applyFont="1" applyBorder="1" applyAlignment="1">
      <alignment horizontal="center"/>
    </xf>
    <xf numFmtId="0" fontId="71" fillId="0" borderId="14" xfId="495" applyFont="1" applyBorder="1" applyAlignment="1">
      <alignment horizontal="center"/>
    </xf>
    <xf numFmtId="0" fontId="73" fillId="0" borderId="82" xfId="495" applyFont="1" applyBorder="1" applyAlignment="1">
      <alignment horizontal="center"/>
    </xf>
    <xf numFmtId="0" fontId="71" fillId="0" borderId="12" xfId="495" applyFont="1" applyBorder="1"/>
    <xf numFmtId="0" fontId="71" fillId="0" borderId="67" xfId="495" applyFont="1" applyBorder="1"/>
    <xf numFmtId="0" fontId="71" fillId="0" borderId="63" xfId="495" applyFont="1" applyBorder="1"/>
    <xf numFmtId="0" fontId="71" fillId="0" borderId="23" xfId="495" applyFont="1" applyBorder="1"/>
    <xf numFmtId="0" fontId="71" fillId="0" borderId="24" xfId="495" applyFont="1" applyBorder="1"/>
    <xf numFmtId="0" fontId="71" fillId="0" borderId="18" xfId="495" applyFont="1" applyBorder="1"/>
    <xf numFmtId="0" fontId="29" fillId="0" borderId="23" xfId="495" applyFont="1" applyBorder="1" applyAlignment="1" applyProtection="1">
      <alignment horizontal="center"/>
      <protection locked="0"/>
    </xf>
    <xf numFmtId="0" fontId="29" fillId="0" borderId="24" xfId="495" applyFont="1" applyBorder="1" applyAlignment="1" applyProtection="1">
      <alignment horizontal="center"/>
      <protection locked="0"/>
    </xf>
    <xf numFmtId="0" fontId="29" fillId="0" borderId="18" xfId="495" applyFont="1" applyBorder="1" applyAlignment="1" applyProtection="1">
      <alignment horizontal="center"/>
      <protection locked="0"/>
    </xf>
    <xf numFmtId="0" fontId="81" fillId="0" borderId="82" xfId="495" applyFont="1" applyBorder="1" applyAlignment="1" applyProtection="1">
      <alignment horizontal="center"/>
      <protection locked="0"/>
    </xf>
    <xf numFmtId="0" fontId="71" fillId="0" borderId="7" xfId="495" applyFont="1" applyBorder="1"/>
    <xf numFmtId="0" fontId="71" fillId="0" borderId="15" xfId="495" applyFont="1" applyBorder="1"/>
    <xf numFmtId="0" fontId="29" fillId="58" borderId="13" xfId="495" applyFont="1" applyFill="1" applyBorder="1" applyAlignment="1">
      <alignment horizontal="center" vertical="center"/>
    </xf>
    <xf numFmtId="0" fontId="29" fillId="58" borderId="10" xfId="495" applyFont="1" applyFill="1" applyBorder="1" applyAlignment="1">
      <alignment horizontal="center" vertical="center" wrapText="1"/>
    </xf>
    <xf numFmtId="0" fontId="29" fillId="58" borderId="11" xfId="495" applyFont="1" applyFill="1" applyBorder="1" applyAlignment="1">
      <alignment horizontal="center" vertical="center" wrapText="1"/>
    </xf>
    <xf numFmtId="0" fontId="29" fillId="58" borderId="21" xfId="495" applyFont="1" applyFill="1" applyBorder="1" applyAlignment="1">
      <alignment horizontal="center" vertical="center" wrapText="1"/>
    </xf>
    <xf numFmtId="0" fontId="29" fillId="58" borderId="10" xfId="495" applyFont="1" applyFill="1" applyBorder="1" applyAlignment="1">
      <alignment horizontal="center" vertical="center"/>
    </xf>
    <xf numFmtId="0" fontId="29" fillId="58" borderId="21" xfId="495" applyFont="1" applyFill="1" applyBorder="1" applyAlignment="1">
      <alignment horizontal="center" vertical="center"/>
    </xf>
    <xf numFmtId="0" fontId="81" fillId="0" borderId="82" xfId="495" applyFont="1" applyBorder="1" applyAlignment="1">
      <alignment horizontal="center" vertical="center"/>
    </xf>
    <xf numFmtId="0" fontId="71" fillId="58" borderId="71" xfId="495" applyFont="1" applyFill="1" applyBorder="1" applyAlignment="1">
      <alignment horizontal="center" vertical="center"/>
    </xf>
    <xf numFmtId="0" fontId="71" fillId="58" borderId="12" xfId="495" applyFont="1" applyFill="1" applyBorder="1" applyAlignment="1">
      <alignment horizontal="center" vertical="center"/>
    </xf>
    <xf numFmtId="0" fontId="71" fillId="58" borderId="67" xfId="495" applyFont="1" applyFill="1" applyBorder="1" applyAlignment="1">
      <alignment horizontal="center" vertical="center"/>
    </xf>
    <xf numFmtId="0" fontId="71" fillId="58" borderId="63" xfId="495" applyFont="1" applyFill="1" applyBorder="1" applyAlignment="1">
      <alignment horizontal="center" vertical="center"/>
    </xf>
    <xf numFmtId="4" fontId="71" fillId="58" borderId="71" xfId="495" applyNumberFormat="1" applyFont="1" applyFill="1" applyBorder="1" applyAlignment="1">
      <alignment horizontal="center" vertical="center"/>
    </xf>
    <xf numFmtId="4" fontId="56" fillId="0" borderId="82" xfId="495" applyNumberFormat="1" applyFont="1" applyBorder="1" applyAlignment="1">
      <alignment horizontal="center" vertical="center"/>
    </xf>
    <xf numFmtId="0" fontId="29" fillId="0" borderId="23" xfId="495" applyFont="1" applyBorder="1" applyAlignment="1">
      <alignment horizontal="left" vertical="center"/>
    </xf>
    <xf numFmtId="0" fontId="29" fillId="0" borderId="24" xfId="495" applyFont="1" applyBorder="1" applyAlignment="1">
      <alignment horizontal="left" vertical="center"/>
    </xf>
    <xf numFmtId="0" fontId="29" fillId="0" borderId="18" xfId="495" applyFont="1" applyBorder="1" applyAlignment="1">
      <alignment horizontal="left" vertical="center"/>
    </xf>
    <xf numFmtId="0" fontId="81" fillId="0" borderId="82" xfId="495" applyFont="1" applyBorder="1" applyAlignment="1">
      <alignment horizontal="left" vertical="center"/>
    </xf>
    <xf numFmtId="0" fontId="29" fillId="0" borderId="7" xfId="495" applyFont="1" applyBorder="1" applyAlignment="1">
      <alignment horizontal="left" vertical="center"/>
    </xf>
    <xf numFmtId="0" fontId="29" fillId="0" borderId="0" xfId="495" applyFont="1" applyAlignment="1">
      <alignment horizontal="left" vertical="center"/>
    </xf>
    <xf numFmtId="0" fontId="29" fillId="0" borderId="15" xfId="495" applyFont="1" applyBorder="1" applyAlignment="1">
      <alignment horizontal="left" vertical="center"/>
    </xf>
    <xf numFmtId="0" fontId="29" fillId="0" borderId="25" xfId="495" applyFont="1" applyBorder="1" applyAlignment="1">
      <alignment horizontal="left" vertical="center"/>
    </xf>
    <xf numFmtId="0" fontId="29" fillId="0" borderId="55" xfId="495" applyFont="1" applyBorder="1" applyAlignment="1">
      <alignment horizontal="left" vertical="center"/>
    </xf>
    <xf numFmtId="0" fontId="29" fillId="0" borderId="56" xfId="495" applyFont="1" applyBorder="1" applyAlignment="1">
      <alignment horizontal="left" vertical="center"/>
    </xf>
    <xf numFmtId="0" fontId="29" fillId="58" borderId="10" xfId="495" applyFont="1" applyFill="1" applyBorder="1" applyAlignment="1">
      <alignment horizontal="center"/>
    </xf>
    <xf numFmtId="0" fontId="71" fillId="58" borderId="11" xfId="495" applyFont="1" applyFill="1" applyBorder="1" applyAlignment="1">
      <alignment horizontal="center"/>
    </xf>
    <xf numFmtId="0" fontId="71" fillId="58" borderId="45" xfId="495" applyFont="1" applyFill="1" applyBorder="1" applyAlignment="1">
      <alignment horizontal="center"/>
    </xf>
    <xf numFmtId="0" fontId="29" fillId="58" borderId="9" xfId="495" applyFont="1" applyFill="1" applyBorder="1" applyAlignment="1">
      <alignment horizontal="center"/>
    </xf>
    <xf numFmtId="0" fontId="29" fillId="58" borderId="30" xfId="495" applyFont="1" applyFill="1" applyBorder="1" applyAlignment="1">
      <alignment horizontal="center"/>
    </xf>
    <xf numFmtId="0" fontId="29" fillId="58" borderId="31" xfId="495" applyFont="1" applyFill="1" applyBorder="1" applyAlignment="1">
      <alignment horizontal="center"/>
    </xf>
    <xf numFmtId="0" fontId="29" fillId="58" borderId="1" xfId="495" applyFont="1" applyFill="1" applyBorder="1" applyAlignment="1">
      <alignment horizontal="center"/>
    </xf>
    <xf numFmtId="0" fontId="29" fillId="58" borderId="45" xfId="495" applyFont="1" applyFill="1" applyBorder="1" applyAlignment="1">
      <alignment horizontal="center"/>
    </xf>
    <xf numFmtId="0" fontId="29" fillId="58" borderId="22" xfId="495" applyFont="1" applyFill="1" applyBorder="1" applyAlignment="1">
      <alignment horizontal="center"/>
    </xf>
    <xf numFmtId="0" fontId="81" fillId="0" borderId="82" xfId="495" applyFont="1" applyBorder="1" applyAlignment="1">
      <alignment horizontal="center"/>
    </xf>
    <xf numFmtId="0" fontId="71" fillId="0" borderId="69" xfId="495" applyFont="1" applyBorder="1"/>
    <xf numFmtId="0" fontId="71" fillId="0" borderId="49" xfId="495" applyFont="1" applyBorder="1"/>
    <xf numFmtId="0" fontId="71" fillId="0" borderId="47" xfId="495" applyFont="1" applyBorder="1"/>
    <xf numFmtId="0" fontId="71" fillId="0" borderId="46" xfId="495" applyFont="1" applyBorder="1"/>
    <xf numFmtId="171" fontId="71" fillId="0" borderId="59" xfId="356" applyFont="1" applyBorder="1"/>
    <xf numFmtId="0" fontId="71" fillId="0" borderId="46" xfId="495" applyFont="1" applyBorder="1" applyAlignment="1">
      <alignment horizontal="center"/>
    </xf>
    <xf numFmtId="0" fontId="71" fillId="0" borderId="47" xfId="495" applyFont="1" applyBorder="1" applyAlignment="1">
      <alignment horizontal="center"/>
    </xf>
    <xf numFmtId="171" fontId="71" fillId="0" borderId="61" xfId="356" applyFont="1" applyBorder="1"/>
    <xf numFmtId="171" fontId="56" fillId="0" borderId="82" xfId="356" applyFont="1" applyFill="1" applyBorder="1"/>
    <xf numFmtId="0" fontId="71" fillId="0" borderId="73" xfId="495" applyFont="1" applyBorder="1"/>
    <xf numFmtId="0" fontId="71" fillId="0" borderId="50" xfId="495" applyFont="1" applyBorder="1"/>
    <xf numFmtId="0" fontId="71" fillId="0" borderId="52" xfId="495" applyFont="1" applyBorder="1"/>
    <xf numFmtId="0" fontId="71" fillId="0" borderId="51" xfId="495" applyFont="1" applyBorder="1"/>
    <xf numFmtId="0" fontId="71" fillId="0" borderId="12" xfId="495" applyFont="1" applyBorder="1"/>
    <xf numFmtId="0" fontId="71" fillId="0" borderId="67" xfId="495" applyFont="1" applyBorder="1"/>
    <xf numFmtId="0" fontId="71" fillId="0" borderId="68" xfId="495" applyFont="1" applyBorder="1"/>
    <xf numFmtId="0" fontId="71" fillId="0" borderId="72" xfId="495" applyFont="1" applyBorder="1"/>
    <xf numFmtId="171" fontId="71" fillId="0" borderId="85" xfId="356" applyFont="1" applyBorder="1"/>
    <xf numFmtId="2" fontId="71" fillId="0" borderId="72" xfId="495" applyNumberFormat="1" applyFont="1" applyBorder="1" applyAlignment="1">
      <alignment horizontal="center"/>
    </xf>
    <xf numFmtId="2" fontId="71" fillId="0" borderId="68" xfId="495" applyNumberFormat="1" applyFont="1" applyBorder="1" applyAlignment="1">
      <alignment horizontal="center"/>
    </xf>
    <xf numFmtId="0" fontId="29" fillId="0" borderId="5" xfId="495" applyFont="1" applyBorder="1" applyAlignment="1">
      <alignment horizontal="right"/>
    </xf>
    <xf numFmtId="0" fontId="29" fillId="0" borderId="6" xfId="495" applyFont="1" applyBorder="1" applyAlignment="1">
      <alignment horizontal="right"/>
    </xf>
    <xf numFmtId="0" fontId="29" fillId="0" borderId="16" xfId="495" applyFont="1" applyBorder="1" applyAlignment="1">
      <alignment horizontal="right"/>
    </xf>
    <xf numFmtId="171" fontId="71" fillId="0" borderId="3" xfId="495" applyNumberFormat="1" applyFont="1" applyBorder="1"/>
    <xf numFmtId="171" fontId="56" fillId="0" borderId="82" xfId="495" applyNumberFormat="1" applyFont="1" applyBorder="1"/>
    <xf numFmtId="0" fontId="29" fillId="0" borderId="26" xfId="495" applyFont="1" applyBorder="1" applyAlignment="1">
      <alignment horizontal="left" vertical="center"/>
    </xf>
    <xf numFmtId="0" fontId="29" fillId="58" borderId="11" xfId="495" applyFont="1" applyFill="1" applyBorder="1" applyAlignment="1">
      <alignment horizontal="center"/>
    </xf>
    <xf numFmtId="0" fontId="29" fillId="58" borderId="9" xfId="495" applyFont="1" applyFill="1" applyBorder="1" applyAlignment="1">
      <alignment horizontal="center"/>
    </xf>
    <xf numFmtId="0" fontId="71" fillId="0" borderId="49" xfId="495" applyFont="1" applyBorder="1" applyAlignment="1">
      <alignment horizontal="center"/>
    </xf>
    <xf numFmtId="2" fontId="71" fillId="0" borderId="59" xfId="495" applyNumberFormat="1" applyFont="1" applyBorder="1"/>
    <xf numFmtId="171" fontId="71" fillId="0" borderId="46" xfId="356" applyFont="1" applyBorder="1" applyAlignment="1">
      <alignment horizontal="center"/>
    </xf>
    <xf numFmtId="171" fontId="71" fillId="0" borderId="47" xfId="356" applyFont="1" applyBorder="1" applyAlignment="1">
      <alignment horizontal="center"/>
    </xf>
    <xf numFmtId="0" fontId="71" fillId="0" borderId="70" xfId="495" applyFont="1" applyBorder="1"/>
    <xf numFmtId="0" fontId="71" fillId="0" borderId="72" xfId="495" applyFont="1" applyBorder="1" applyAlignment="1">
      <alignment horizontal="center"/>
    </xf>
    <xf numFmtId="0" fontId="71" fillId="0" borderId="68" xfId="495" applyFont="1" applyBorder="1" applyAlignment="1">
      <alignment horizontal="center"/>
    </xf>
    <xf numFmtId="171" fontId="71" fillId="0" borderId="17" xfId="356" applyFont="1" applyBorder="1"/>
    <xf numFmtId="171" fontId="71" fillId="0" borderId="3" xfId="356" applyFont="1" applyBorder="1"/>
    <xf numFmtId="0" fontId="29" fillId="58" borderId="11" xfId="495" applyFont="1" applyFill="1" applyBorder="1" applyAlignment="1">
      <alignment horizontal="center"/>
    </xf>
    <xf numFmtId="0" fontId="29" fillId="58" borderId="1" xfId="495" applyFont="1" applyFill="1" applyBorder="1"/>
    <xf numFmtId="2" fontId="71" fillId="0" borderId="59" xfId="495" applyNumberFormat="1" applyFont="1" applyBorder="1" applyAlignment="1">
      <alignment horizontal="center"/>
    </xf>
    <xf numFmtId="2" fontId="71" fillId="0" borderId="49" xfId="495" applyNumberFormat="1" applyFont="1" applyBorder="1" applyAlignment="1">
      <alignment horizontal="center"/>
    </xf>
    <xf numFmtId="2" fontId="71" fillId="0" borderId="46" xfId="495" applyNumberFormat="1" applyFont="1" applyBorder="1" applyAlignment="1">
      <alignment horizontal="center"/>
    </xf>
    <xf numFmtId="2" fontId="71" fillId="0" borderId="47" xfId="495" applyNumberFormat="1" applyFont="1" applyBorder="1" applyAlignment="1">
      <alignment horizontal="center"/>
    </xf>
    <xf numFmtId="0" fontId="71" fillId="0" borderId="85" xfId="495" applyFont="1" applyBorder="1"/>
    <xf numFmtId="0" fontId="71" fillId="0" borderId="55" xfId="495" applyFont="1" applyBorder="1"/>
    <xf numFmtId="171" fontId="71" fillId="0" borderId="86" xfId="356" applyFont="1" applyBorder="1"/>
    <xf numFmtId="0" fontId="29" fillId="58" borderId="11" xfId="495" applyFont="1" applyFill="1" applyBorder="1" applyAlignment="1">
      <alignment horizontal="center" wrapText="1"/>
    </xf>
    <xf numFmtId="0" fontId="29" fillId="58" borderId="1" xfId="495" applyFont="1" applyFill="1" applyBorder="1" applyAlignment="1">
      <alignment horizontal="center" wrapText="1"/>
    </xf>
    <xf numFmtId="0" fontId="29" fillId="58" borderId="9" xfId="495" applyFont="1" applyFill="1" applyBorder="1" applyAlignment="1">
      <alignment horizontal="center" wrapText="1"/>
    </xf>
    <xf numFmtId="0" fontId="29" fillId="58" borderId="45" xfId="495" applyFont="1" applyFill="1" applyBorder="1" applyAlignment="1">
      <alignment horizontal="center" wrapText="1"/>
    </xf>
    <xf numFmtId="0" fontId="29" fillId="58" borderId="22" xfId="495" applyFont="1" applyFill="1" applyBorder="1" applyAlignment="1">
      <alignment horizontal="center" wrapText="1"/>
    </xf>
    <xf numFmtId="0" fontId="81" fillId="0" borderId="82" xfId="495" applyFont="1" applyBorder="1" applyAlignment="1">
      <alignment horizontal="center" wrapText="1"/>
    </xf>
    <xf numFmtId="0" fontId="71" fillId="0" borderId="69" xfId="495" applyFont="1" applyBorder="1" applyAlignment="1">
      <alignment horizontal="left"/>
    </xf>
    <xf numFmtId="0" fontId="71" fillId="0" borderId="49" xfId="495" applyFont="1" applyBorder="1" applyAlignment="1">
      <alignment horizontal="left"/>
    </xf>
    <xf numFmtId="171" fontId="71" fillId="0" borderId="59" xfId="356" applyFont="1" applyBorder="1" applyAlignment="1">
      <alignment horizontal="center"/>
    </xf>
    <xf numFmtId="0" fontId="71" fillId="0" borderId="49" xfId="3" applyNumberFormat="1" applyFont="1" applyBorder="1" applyAlignment="1">
      <alignment horizontal="center"/>
    </xf>
    <xf numFmtId="228" fontId="71" fillId="0" borderId="19" xfId="495" applyNumberFormat="1" applyFont="1" applyBorder="1" applyAlignment="1">
      <alignment horizontal="center" wrapText="1"/>
    </xf>
    <xf numFmtId="2" fontId="71" fillId="0" borderId="46" xfId="495" applyNumberFormat="1" applyFont="1" applyBorder="1" applyAlignment="1">
      <alignment horizontal="center" wrapText="1"/>
    </xf>
    <xf numFmtId="2" fontId="71" fillId="0" borderId="47" xfId="495" applyNumberFormat="1" applyFont="1" applyBorder="1" applyAlignment="1">
      <alignment horizontal="center" wrapText="1"/>
    </xf>
    <xf numFmtId="171" fontId="71" fillId="0" borderId="28" xfId="356" applyFont="1" applyBorder="1" applyAlignment="1">
      <alignment horizontal="center" wrapText="1"/>
    </xf>
    <xf numFmtId="171" fontId="56" fillId="0" borderId="82" xfId="356" applyFont="1" applyFill="1" applyBorder="1" applyAlignment="1">
      <alignment horizontal="center" wrapText="1"/>
    </xf>
    <xf numFmtId="0" fontId="29" fillId="58" borderId="5" xfId="495" applyFont="1" applyFill="1" applyBorder="1" applyAlignment="1">
      <alignment horizontal="right"/>
    </xf>
    <xf numFmtId="0" fontId="29" fillId="58" borderId="6" xfId="495" applyFont="1" applyFill="1" applyBorder="1" applyAlignment="1">
      <alignment horizontal="right"/>
    </xf>
    <xf numFmtId="0" fontId="29" fillId="58" borderId="16" xfId="495" applyFont="1" applyFill="1" applyBorder="1" applyAlignment="1">
      <alignment horizontal="right"/>
    </xf>
    <xf numFmtId="228" fontId="71" fillId="58" borderId="3" xfId="495" applyNumberFormat="1" applyFont="1" applyFill="1" applyBorder="1"/>
    <xf numFmtId="228" fontId="56" fillId="0" borderId="82" xfId="495" applyNumberFormat="1" applyFont="1" applyBorder="1"/>
    <xf numFmtId="0" fontId="29" fillId="58" borderId="45" xfId="495" applyFont="1" applyFill="1" applyBorder="1" applyAlignment="1">
      <alignment horizontal="center" wrapText="1"/>
    </xf>
    <xf numFmtId="43" fontId="71" fillId="0" borderId="49" xfId="356" applyNumberFormat="1" applyFont="1" applyBorder="1"/>
    <xf numFmtId="9" fontId="71" fillId="0" borderId="47" xfId="3" applyFont="1" applyBorder="1"/>
    <xf numFmtId="9" fontId="71" fillId="0" borderId="59" xfId="3" applyFont="1" applyBorder="1" applyAlignment="1">
      <alignment horizontal="center"/>
    </xf>
    <xf numFmtId="43" fontId="71" fillId="0" borderId="46" xfId="356" applyNumberFormat="1" applyFont="1" applyBorder="1" applyAlignment="1">
      <alignment horizontal="center"/>
    </xf>
    <xf numFmtId="43" fontId="71" fillId="0" borderId="47" xfId="356" applyNumberFormat="1" applyFont="1" applyBorder="1" applyAlignment="1">
      <alignment horizontal="center"/>
    </xf>
    <xf numFmtId="43" fontId="71" fillId="0" borderId="61" xfId="356" applyNumberFormat="1" applyFont="1" applyBorder="1"/>
    <xf numFmtId="43" fontId="56" fillId="0" borderId="82" xfId="356" applyNumberFormat="1" applyFont="1" applyFill="1" applyBorder="1"/>
    <xf numFmtId="43" fontId="71" fillId="0" borderId="67" xfId="356" applyNumberFormat="1" applyFont="1" applyBorder="1"/>
    <xf numFmtId="9" fontId="71" fillId="0" borderId="68" xfId="3" applyFont="1" applyBorder="1"/>
    <xf numFmtId="43" fontId="71" fillId="0" borderId="72" xfId="356" applyNumberFormat="1" applyFont="1" applyBorder="1" applyAlignment="1">
      <alignment horizontal="center"/>
    </xf>
    <xf numFmtId="43" fontId="71" fillId="0" borderId="68" xfId="356" applyNumberFormat="1" applyFont="1" applyBorder="1" applyAlignment="1">
      <alignment horizontal="center"/>
    </xf>
    <xf numFmtId="43" fontId="71" fillId="0" borderId="3" xfId="495" applyNumberFormat="1" applyFont="1" applyBorder="1"/>
    <xf numFmtId="43" fontId="56" fillId="0" borderId="82" xfId="495" applyNumberFormat="1" applyFont="1" applyBorder="1"/>
    <xf numFmtId="43" fontId="71" fillId="58" borderId="3" xfId="495" applyNumberFormat="1" applyFont="1" applyFill="1" applyBorder="1"/>
    <xf numFmtId="0" fontId="71" fillId="0" borderId="4" xfId="495" applyFont="1" applyBorder="1"/>
    <xf numFmtId="0" fontId="30" fillId="0" borderId="82" xfId="495" applyFont="1" applyBorder="1"/>
    <xf numFmtId="0" fontId="71" fillId="0" borderId="0" xfId="495" applyFont="1" applyAlignment="1">
      <alignment horizontal="center"/>
    </xf>
    <xf numFmtId="0" fontId="71" fillId="0" borderId="15" xfId="495" applyFont="1" applyBorder="1" applyAlignment="1">
      <alignment horizontal="center"/>
    </xf>
    <xf numFmtId="0" fontId="56" fillId="0" borderId="82" xfId="495" applyFont="1" applyBorder="1" applyAlignment="1">
      <alignment horizontal="center"/>
    </xf>
    <xf numFmtId="0" fontId="29" fillId="0" borderId="69" xfId="495" applyFont="1" applyBorder="1"/>
    <xf numFmtId="0" fontId="71" fillId="0" borderId="49" xfId="495" applyFont="1" applyBorder="1"/>
    <xf numFmtId="0" fontId="71" fillId="0" borderId="57" xfId="495" applyFont="1" applyBorder="1"/>
    <xf numFmtId="0" fontId="71" fillId="0" borderId="69" xfId="495" applyFont="1" applyBorder="1" applyAlignment="1">
      <alignment horizontal="center"/>
    </xf>
    <xf numFmtId="0" fontId="71" fillId="0" borderId="49" xfId="495" applyFont="1" applyBorder="1" applyAlignment="1">
      <alignment horizontal="center"/>
    </xf>
    <xf numFmtId="0" fontId="71" fillId="0" borderId="57" xfId="495" applyFont="1" applyBorder="1" applyAlignment="1">
      <alignment horizontal="center"/>
    </xf>
    <xf numFmtId="0" fontId="29" fillId="0" borderId="7" xfId="495" applyFont="1" applyBorder="1" applyAlignment="1">
      <alignment horizontal="left"/>
    </xf>
    <xf numFmtId="0" fontId="29" fillId="0" borderId="7" xfId="495" applyFont="1" applyBorder="1" applyAlignment="1">
      <alignment wrapText="1"/>
    </xf>
    <xf numFmtId="0" fontId="29" fillId="0" borderId="0" xfId="495" applyFont="1" applyAlignment="1">
      <alignment wrapText="1"/>
    </xf>
    <xf numFmtId="0" fontId="29" fillId="0" borderId="15" xfId="495" applyFont="1" applyBorder="1" applyAlignment="1">
      <alignment wrapText="1"/>
    </xf>
    <xf numFmtId="0" fontId="17" fillId="0" borderId="82" xfId="495" applyFont="1" applyBorder="1" applyAlignment="1">
      <alignment wrapText="1"/>
    </xf>
    <xf numFmtId="0" fontId="71" fillId="0" borderId="0" xfId="495" applyFont="1" applyAlignment="1">
      <alignment horizontal="left"/>
    </xf>
    <xf numFmtId="0" fontId="71" fillId="0" borderId="7" xfId="495" applyFont="1" applyBorder="1" applyAlignment="1">
      <alignment horizontal="left"/>
    </xf>
    <xf numFmtId="0" fontId="71" fillId="0" borderId="0" xfId="495" applyFont="1" applyAlignment="1">
      <alignment horizontal="right"/>
    </xf>
    <xf numFmtId="0" fontId="71" fillId="0" borderId="15" xfId="495" applyFont="1" applyBorder="1" applyAlignment="1">
      <alignment horizontal="right"/>
    </xf>
    <xf numFmtId="0" fontId="22" fillId="0" borderId="82" xfId="495" applyFont="1" applyBorder="1" applyAlignment="1">
      <alignment horizontal="right"/>
    </xf>
    <xf numFmtId="0" fontId="71" fillId="0" borderId="25" xfId="495" applyFont="1" applyBorder="1" applyAlignment="1">
      <alignment horizontal="left"/>
    </xf>
    <xf numFmtId="0" fontId="71" fillId="0" borderId="55" xfId="495" applyFont="1" applyBorder="1" applyAlignment="1">
      <alignment horizontal="left"/>
    </xf>
    <xf numFmtId="0" fontId="71" fillId="0" borderId="55" xfId="495" applyFont="1" applyBorder="1" applyAlignment="1">
      <alignment horizontal="right"/>
    </xf>
    <xf numFmtId="0" fontId="71" fillId="0" borderId="26" xfId="495" applyFont="1" applyBorder="1" applyAlignment="1">
      <alignment horizontal="right"/>
    </xf>
    <xf numFmtId="0" fontId="56" fillId="0" borderId="87" xfId="495" applyFont="1" applyBorder="1"/>
    <xf numFmtId="0" fontId="56" fillId="0" borderId="88" xfId="495" applyFont="1" applyBorder="1"/>
    <xf numFmtId="0" fontId="56" fillId="0" borderId="89"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FC28CA24-786A-4CDE-A9A9-DBB46B97EC0F}"/>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321CAAB3-379F-4019-BDC1-E38C498021D4}"/>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E3CC3496-85A5-4C93-8CA3-E8EE89CC2322}"/>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8415EED5-EBFE-4056-935D-10932D761F36}"/>
    <cellStyle name="Normal_PTO OFICIAL PREPLIEGO (CORREGIDO) 2" xfId="1641" xr:uid="{B6267040-1B22-47CE-806B-2BAA30514B81}"/>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03A487C-75AA-4936-971D-A0EE0242131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E033C6F-12C3-4623-844D-C969244A2F6C}"/>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G:\Mi%20unidad\a3%20Ejecucion\z19%20presupuesto%20juan\05DT_Transp_TLPV4\Form_PresupOficial_TLPV4.xlsx" TargetMode="External"/><Relationship Id="rId1" Type="http://schemas.openxmlformats.org/officeDocument/2006/relationships/externalLinkPath" Target="05DT_Transp_TLPV4/Form_PresupOficial_TLPV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Materiales"/>
      <sheetName val="Tabla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 val="V3 (1000m)"/>
      <sheetName val="Pagos Octubre 2020"/>
      <sheetName val="FINANCIER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CTA PARCIAL 1"/>
      <sheetName val="TARIFAS"/>
      <sheetName val="CALCULO POI"/>
      <sheetName val="BS.DATOS"/>
      <sheetName val="INFORMACIÓN REFERENCIA"/>
      <sheetName val="BD COSTOS UNIDAD CONSTRUCTIVA"/>
      <sheetName val="CALCULO COSTOS DE OPERACIÓN"/>
      <sheetName val="REFERENCIAS"/>
      <sheetName val="DEMANDABASEAND"/>
      <sheetName val="REVISIONES"/>
      <sheetName val="59y22%"/>
      <sheetName val="C"/>
      <sheetName val="Opex Case. Kitaro"/>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 val="Base Datos"/>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ARIFAS_MATERIALES13"/>
      <sheetName val="TARIFAS_EQUIPOS_13"/>
      <sheetName val="TARIFA_SALARIOS13"/>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TORTA_EST31"/>
      <sheetName val="MDC-1_COLOCACION_13"/>
      <sheetName val="D-20_COLOCACION_13"/>
      <sheetName val="TRANSPORTE_MEZCLA_ASFALTICA13"/>
      <sheetName val="EXT_microagomerado13"/>
      <sheetName val="Grafico_Avance13"/>
      <sheetName val="MYE_OBRA13"/>
      <sheetName val="BASE_DE_DATOS_DE_PRECIOS13"/>
      <sheetName val="Indicadores_Y_Listas31"/>
      <sheetName val="Tramo_213"/>
      <sheetName val="CANT_OBRA7"/>
      <sheetName val="Lista_ICCU11"/>
      <sheetName val="Causa_Posible11"/>
      <sheetName val="Base_de_Datos11"/>
      <sheetName val="Elementos_Involucrados11"/>
      <sheetName val="CRA_MODI11"/>
      <sheetName val="Paral__111"/>
      <sheetName val="Paral__211"/>
      <sheetName val="Paral__311"/>
      <sheetName val="Paral_411"/>
      <sheetName val="MATERIALES_Y_RECURSOS7"/>
      <sheetName val="CORTE_DE_OBRA_N°_17"/>
      <sheetName val="memoria_17"/>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RELACION_DE_PRECIOS7"/>
      <sheetName val="ACTA_57"/>
      <sheetName val="MODIF__27"/>
      <sheetName val="MODIF__37"/>
      <sheetName val="par_mar197"/>
      <sheetName val="Avan_Var11"/>
      <sheetName val="Avan_UF111"/>
      <sheetName val="Avan_UF211"/>
      <sheetName val="Avan_UF311"/>
      <sheetName val="Avan_UF4_11"/>
      <sheetName val="Plan_de_Obras11"/>
      <sheetName val="Hoja_211"/>
      <sheetName val="PRESUPUESTO_V57"/>
      <sheetName val="1__Preliminares7"/>
      <sheetName val="2__Demoliciones7"/>
      <sheetName val="3__Elementos_y_Estructuras7"/>
      <sheetName val="4__HVAC7"/>
      <sheetName val="8__Recubrimientos_y_Acabados7"/>
      <sheetName val="9__Otros7"/>
      <sheetName val="10__Tramites_y_Licencias7"/>
      <sheetName val="Skid_Lifting_Lug7"/>
      <sheetName val="CABLE_CONTROL7"/>
      <sheetName val="PSM_Monthly7"/>
      <sheetName val="ACTA_No_57"/>
      <sheetName val="Patrimonio_neto_personal11"/>
      <sheetName val="ACTA_PROVEEDORES7"/>
      <sheetName val="ACTA_INICIO7"/>
      <sheetName val="ACTA_PARCIAL7"/>
      <sheetName val="ACTA_TERMINACION7"/>
      <sheetName val="IV__MANO_DE_OBRA_AIU7"/>
      <sheetName val="Equipo_Menor11"/>
      <sheetName val="ALQUILADO_F-7857-308_11"/>
      <sheetName val="Real_Para_tarifas11"/>
      <sheetName val="Resistividad_7"/>
      <sheetName val="PRESUPUESTOS-REV1_xls11"/>
      <sheetName val="GPI_5267"/>
      <sheetName val="VEA_374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ACTA_6"/>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G_G5"/>
      <sheetName val="Base_de_datos_cuadrillas5"/>
      <sheetName val="Base_de_Diseño5"/>
      <sheetName val="Listas_de_apoyo_Social5"/>
      <sheetName val="Listas_de_apoyo5"/>
      <sheetName val="Obras_preliminares"/>
      <sheetName val="Estructuras_Concreto"/>
      <sheetName val="RESUMEN_S_T_I_M_S_T_"/>
      <sheetName val="FICHA_EBI_1_de_6_"/>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sheetData sheetId="75"/>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row r="2">
          <cell r="A2">
            <v>0</v>
          </cell>
        </row>
      </sheetData>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efreshError="1"/>
      <sheetData sheetId="1123" refreshError="1"/>
      <sheetData sheetId="1124" refreshError="1"/>
      <sheetData sheetId="1125" refreshError="1"/>
      <sheetData sheetId="1126" refreshError="1"/>
      <sheetData sheetId="1127" refreshError="1"/>
      <sheetData sheetId="1128" refreshError="1"/>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ow r="2">
          <cell r="A2" t="str">
            <v>FORMULARIO N° 4</v>
          </cell>
        </row>
      </sheetData>
      <sheetData sheetId="1771">
        <row r="2">
          <cell r="A2">
            <v>0</v>
          </cell>
        </row>
      </sheetData>
      <sheetData sheetId="1772">
        <row r="2">
          <cell r="A2">
            <v>0</v>
          </cell>
        </row>
      </sheetData>
      <sheetData sheetId="1773">
        <row r="2">
          <cell r="A2">
            <v>0</v>
          </cell>
        </row>
      </sheetData>
      <sheetData sheetId="1774">
        <row r="2">
          <cell r="B2">
            <v>0</v>
          </cell>
        </row>
      </sheetData>
      <sheetData sheetId="1775"/>
      <sheetData sheetId="1776">
        <row r="2">
          <cell r="B2">
            <v>0</v>
          </cell>
        </row>
      </sheetData>
      <sheetData sheetId="1777">
        <row r="2">
          <cell r="A2">
            <v>0</v>
          </cell>
        </row>
      </sheetData>
      <sheetData sheetId="1778"/>
      <sheetData sheetId="1779"/>
      <sheetData sheetId="1780"/>
      <sheetData sheetId="1781"/>
      <sheetData sheetId="1782">
        <row r="2">
          <cell r="A2">
            <v>0</v>
          </cell>
        </row>
      </sheetData>
      <sheetData sheetId="1783">
        <row r="2">
          <cell r="A2">
            <v>0</v>
          </cell>
        </row>
      </sheetData>
      <sheetData sheetId="1784"/>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sheetData sheetId="2948"/>
      <sheetData sheetId="2949"/>
      <sheetData sheetId="2950">
        <row r="2">
          <cell r="A2">
            <v>0</v>
          </cell>
        </row>
      </sheetData>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row r="2">
          <cell r="A2">
            <v>0</v>
          </cell>
        </row>
      </sheetData>
      <sheetData sheetId="2987"/>
      <sheetData sheetId="2988"/>
      <sheetData sheetId="2989"/>
      <sheetData sheetId="2990"/>
      <sheetData sheetId="2991"/>
      <sheetData sheetId="2992"/>
      <sheetData sheetId="2993"/>
      <sheetData sheetId="2994"/>
      <sheetData sheetId="2995"/>
      <sheetData sheetId="2996">
        <row r="2">
          <cell r="A2">
            <v>0</v>
          </cell>
        </row>
      </sheetData>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row r="2">
          <cell r="A2">
            <v>0</v>
          </cell>
        </row>
      </sheetData>
      <sheetData sheetId="3016"/>
      <sheetData sheetId="3017"/>
      <sheetData sheetId="3018"/>
      <sheetData sheetId="3019"/>
      <sheetData sheetId="3020"/>
      <sheetData sheetId="3021"/>
      <sheetData sheetId="3022"/>
      <sheetData sheetId="3023"/>
      <sheetData sheetId="3024"/>
      <sheetData sheetId="3025">
        <row r="2">
          <cell r="A2">
            <v>0</v>
          </cell>
        </row>
      </sheetData>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sheetData sheetId="3058"/>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sheetData sheetId="3318"/>
      <sheetData sheetId="3319"/>
      <sheetData sheetId="3320">
        <row r="2">
          <cell r="A2">
            <v>0</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row r="2">
          <cell r="A2">
            <v>0</v>
          </cell>
        </row>
      </sheetData>
      <sheetData sheetId="3357"/>
      <sheetData sheetId="3358"/>
      <sheetData sheetId="3359"/>
      <sheetData sheetId="3360"/>
      <sheetData sheetId="3361"/>
      <sheetData sheetId="3362"/>
      <sheetData sheetId="3363"/>
      <sheetData sheetId="3364"/>
      <sheetData sheetId="3365"/>
      <sheetData sheetId="3366">
        <row r="2">
          <cell r="A2">
            <v>0</v>
          </cell>
        </row>
      </sheetData>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row r="2">
          <cell r="A2">
            <v>0</v>
          </cell>
        </row>
      </sheetData>
      <sheetData sheetId="3386"/>
      <sheetData sheetId="3387"/>
      <sheetData sheetId="3388"/>
      <sheetData sheetId="3389"/>
      <sheetData sheetId="3390"/>
      <sheetData sheetId="3391"/>
      <sheetData sheetId="3392"/>
      <sheetData sheetId="3393"/>
      <sheetData sheetId="3394"/>
      <sheetData sheetId="3395">
        <row r="2">
          <cell r="A2">
            <v>0</v>
          </cell>
        </row>
      </sheetData>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sheetData sheetId="3428"/>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sheetData sheetId="3688"/>
      <sheetData sheetId="3689"/>
      <sheetData sheetId="3690">
        <row r="2">
          <cell r="A2">
            <v>0</v>
          </cell>
        </row>
      </sheetData>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row r="2">
          <cell r="A2">
            <v>0</v>
          </cell>
        </row>
      </sheetData>
      <sheetData sheetId="3727"/>
      <sheetData sheetId="3728"/>
      <sheetData sheetId="3729"/>
      <sheetData sheetId="3730"/>
      <sheetData sheetId="3731"/>
      <sheetData sheetId="3732"/>
      <sheetData sheetId="3733"/>
      <sheetData sheetId="3734"/>
      <sheetData sheetId="3735"/>
      <sheetData sheetId="3736">
        <row r="2">
          <cell r="A2">
            <v>0</v>
          </cell>
        </row>
      </sheetData>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row r="2">
          <cell r="A2">
            <v>0</v>
          </cell>
        </row>
      </sheetData>
      <sheetData sheetId="3756"/>
      <sheetData sheetId="3757"/>
      <sheetData sheetId="3758"/>
      <sheetData sheetId="3759"/>
      <sheetData sheetId="3760"/>
      <sheetData sheetId="3761"/>
      <sheetData sheetId="3762"/>
      <sheetData sheetId="3763"/>
      <sheetData sheetId="3764"/>
      <sheetData sheetId="3765">
        <row r="2">
          <cell r="A2">
            <v>0</v>
          </cell>
        </row>
      </sheetData>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sheetData sheetId="3798"/>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sheetData sheetId="4058"/>
      <sheetData sheetId="4059"/>
      <sheetData sheetId="4060">
        <row r="2">
          <cell r="A2">
            <v>0</v>
          </cell>
        </row>
      </sheetData>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row r="2">
          <cell r="A2">
            <v>0</v>
          </cell>
        </row>
      </sheetData>
      <sheetData sheetId="4097"/>
      <sheetData sheetId="4098"/>
      <sheetData sheetId="4099"/>
      <sheetData sheetId="4100"/>
      <sheetData sheetId="4101"/>
      <sheetData sheetId="4102"/>
      <sheetData sheetId="4103"/>
      <sheetData sheetId="4104"/>
      <sheetData sheetId="4105"/>
      <sheetData sheetId="4106">
        <row r="2">
          <cell r="A2">
            <v>0</v>
          </cell>
        </row>
      </sheetData>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sheetData sheetId="4318"/>
      <sheetData sheetId="4319"/>
      <sheetData sheetId="4320">
        <row r="2">
          <cell r="A2">
            <v>0</v>
          </cell>
        </row>
      </sheetData>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row r="2">
          <cell r="A2">
            <v>0</v>
          </cell>
        </row>
      </sheetData>
      <sheetData sheetId="4365"/>
      <sheetData sheetId="4366">
        <row r="2">
          <cell r="A2">
            <v>0</v>
          </cell>
        </row>
      </sheetData>
      <sheetData sheetId="4367"/>
      <sheetData sheetId="4368"/>
      <sheetData sheetId="4369"/>
      <sheetData sheetId="4370"/>
      <sheetData sheetId="4371"/>
      <sheetData sheetId="4372"/>
      <sheetData sheetId="4373"/>
      <sheetData sheetId="4374">
        <row r="2">
          <cell r="A2">
            <v>0</v>
          </cell>
        </row>
      </sheetData>
      <sheetData sheetId="4375"/>
      <sheetData sheetId="4376">
        <row r="2">
          <cell r="A2">
            <v>0</v>
          </cell>
        </row>
      </sheetData>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row r="2">
          <cell r="A2">
            <v>0</v>
          </cell>
        </row>
      </sheetData>
      <sheetData sheetId="4411"/>
      <sheetData sheetId="4412">
        <row r="2">
          <cell r="A2">
            <v>0</v>
          </cell>
        </row>
      </sheetData>
      <sheetData sheetId="4413"/>
      <sheetData sheetId="4414"/>
      <sheetData sheetId="4415"/>
      <sheetData sheetId="4416"/>
      <sheetData sheetId="4417"/>
      <sheetData sheetId="4418"/>
      <sheetData sheetId="4419"/>
      <sheetData sheetId="4420">
        <row r="2">
          <cell r="A2">
            <v>0</v>
          </cell>
        </row>
      </sheetData>
      <sheetData sheetId="4421"/>
      <sheetData sheetId="4422">
        <row r="2">
          <cell r="A2">
            <v>0</v>
          </cell>
        </row>
      </sheetData>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row r="2">
          <cell r="A2">
            <v>0</v>
          </cell>
        </row>
      </sheetData>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row r="2">
          <cell r="A2">
            <v>0</v>
          </cell>
        </row>
      </sheetData>
      <sheetData sheetId="4496"/>
      <sheetData sheetId="4497"/>
      <sheetData sheetId="4498"/>
      <sheetData sheetId="4499"/>
      <sheetData sheetId="4500"/>
      <sheetData sheetId="4501"/>
      <sheetData sheetId="4502"/>
      <sheetData sheetId="4503"/>
      <sheetData sheetId="4504"/>
      <sheetData sheetId="4505">
        <row r="2">
          <cell r="A2">
            <v>0</v>
          </cell>
        </row>
      </sheetData>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row r="2">
          <cell r="A2">
            <v>0</v>
          </cell>
        </row>
      </sheetData>
      <sheetData sheetId="4542"/>
      <sheetData sheetId="4543"/>
      <sheetData sheetId="4544"/>
      <sheetData sheetId="4545"/>
      <sheetData sheetId="4546"/>
      <sheetData sheetId="4547"/>
      <sheetData sheetId="4548"/>
      <sheetData sheetId="4549">
        <row r="2">
          <cell r="A2">
            <v>0</v>
          </cell>
        </row>
      </sheetData>
      <sheetData sheetId="4550"/>
      <sheetData sheetId="4551">
        <row r="2">
          <cell r="A2">
            <v>0</v>
          </cell>
        </row>
      </sheetData>
      <sheetData sheetId="4552"/>
      <sheetData sheetId="4553"/>
      <sheetData sheetId="4554"/>
      <sheetData sheetId="4555"/>
      <sheetData sheetId="4556"/>
      <sheetData sheetId="4557"/>
      <sheetData sheetId="4558"/>
      <sheetData sheetId="4559">
        <row r="2">
          <cell r="A2">
            <v>0</v>
          </cell>
        </row>
      </sheetData>
      <sheetData sheetId="4560"/>
      <sheetData sheetId="4561">
        <row r="2">
          <cell r="A2">
            <v>0</v>
          </cell>
        </row>
      </sheetData>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row r="2">
          <cell r="A2">
            <v>0</v>
          </cell>
        </row>
      </sheetData>
      <sheetData sheetId="4596"/>
      <sheetData sheetId="4597">
        <row r="2">
          <cell r="A2">
            <v>0</v>
          </cell>
        </row>
      </sheetData>
      <sheetData sheetId="4598"/>
      <sheetData sheetId="4599"/>
      <sheetData sheetId="4600"/>
      <sheetData sheetId="4601"/>
      <sheetData sheetId="4602"/>
      <sheetData sheetId="4603"/>
      <sheetData sheetId="4604"/>
      <sheetData sheetId="4605">
        <row r="2">
          <cell r="A2">
            <v>0</v>
          </cell>
        </row>
      </sheetData>
      <sheetData sheetId="4606"/>
      <sheetData sheetId="4607">
        <row r="2">
          <cell r="A2">
            <v>0</v>
          </cell>
        </row>
      </sheetData>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row r="2">
          <cell r="A2">
            <v>0</v>
          </cell>
        </row>
      </sheetData>
      <sheetData sheetId="4652"/>
      <sheetData sheetId="4653"/>
      <sheetData sheetId="4654"/>
      <sheetData sheetId="4655"/>
      <sheetData sheetId="4656"/>
      <sheetData sheetId="4657"/>
      <sheetData sheetId="4658"/>
      <sheetData sheetId="4659"/>
      <sheetData sheetId="4660"/>
      <sheetData sheetId="4661">
        <row r="2">
          <cell r="A2">
            <v>0</v>
          </cell>
        </row>
      </sheetData>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row r="2">
          <cell r="A2">
            <v>0</v>
          </cell>
        </row>
      </sheetData>
      <sheetData sheetId="4681"/>
      <sheetData sheetId="4682"/>
      <sheetData sheetId="4683"/>
      <sheetData sheetId="4684"/>
      <sheetData sheetId="4685"/>
      <sheetData sheetId="4686"/>
      <sheetData sheetId="4687"/>
      <sheetData sheetId="4688"/>
      <sheetData sheetId="4689"/>
      <sheetData sheetId="4690">
        <row r="2">
          <cell r="A2">
            <v>0</v>
          </cell>
        </row>
      </sheetData>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sheetData sheetId="4723"/>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sheetData sheetId="4983"/>
      <sheetData sheetId="4984"/>
      <sheetData sheetId="4985">
        <row r="2">
          <cell r="A2">
            <v>0</v>
          </cell>
        </row>
      </sheetData>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row r="2">
          <cell r="A2">
            <v>0</v>
          </cell>
        </row>
      </sheetData>
      <sheetData sheetId="5022"/>
      <sheetData sheetId="5023"/>
      <sheetData sheetId="5024"/>
      <sheetData sheetId="5025"/>
      <sheetData sheetId="5026"/>
      <sheetData sheetId="5027"/>
      <sheetData sheetId="5028"/>
      <sheetData sheetId="5029"/>
      <sheetData sheetId="5030"/>
      <sheetData sheetId="5031">
        <row r="2">
          <cell r="A2">
            <v>0</v>
          </cell>
        </row>
      </sheetData>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row r="2">
          <cell r="A2">
            <v>0</v>
          </cell>
        </row>
      </sheetData>
      <sheetData sheetId="5051"/>
      <sheetData sheetId="5052"/>
      <sheetData sheetId="5053"/>
      <sheetData sheetId="5054"/>
      <sheetData sheetId="5055"/>
      <sheetData sheetId="5056"/>
      <sheetData sheetId="5057"/>
      <sheetData sheetId="5058"/>
      <sheetData sheetId="5059"/>
      <sheetData sheetId="5060">
        <row r="2">
          <cell r="A2">
            <v>0</v>
          </cell>
        </row>
      </sheetData>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2">
          <cell r="A2">
            <v>0</v>
          </cell>
        </row>
      </sheetData>
      <sheetData sheetId="5097"/>
      <sheetData sheetId="5098"/>
      <sheetData sheetId="5099"/>
      <sheetData sheetId="5100"/>
      <sheetData sheetId="5101"/>
      <sheetData sheetId="5102"/>
      <sheetData sheetId="5103"/>
      <sheetData sheetId="5104">
        <row r="2">
          <cell r="A2">
            <v>0</v>
          </cell>
        </row>
      </sheetData>
      <sheetData sheetId="5105"/>
      <sheetData sheetId="5106">
        <row r="2">
          <cell r="A2">
            <v>0</v>
          </cell>
        </row>
      </sheetData>
      <sheetData sheetId="5107"/>
      <sheetData sheetId="5108"/>
      <sheetData sheetId="5109"/>
      <sheetData sheetId="5110"/>
      <sheetData sheetId="5111"/>
      <sheetData sheetId="5112"/>
      <sheetData sheetId="5113"/>
      <sheetData sheetId="5114">
        <row r="2">
          <cell r="A2">
            <v>0</v>
          </cell>
        </row>
      </sheetData>
      <sheetData sheetId="5115"/>
      <sheetData sheetId="5116">
        <row r="2">
          <cell r="A2">
            <v>0</v>
          </cell>
        </row>
      </sheetData>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sheetData sheetId="5158"/>
      <sheetData sheetId="5159"/>
      <sheetData sheetId="5160">
        <row r="2">
          <cell r="A2">
            <v>0</v>
          </cell>
        </row>
      </sheetData>
      <sheetData sheetId="5161"/>
      <sheetData sheetId="5162">
        <row r="2">
          <cell r="A2">
            <v>0</v>
          </cell>
        </row>
      </sheetData>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row r="2">
          <cell r="A2">
            <v>0</v>
          </cell>
        </row>
      </sheetData>
      <sheetData sheetId="5207"/>
      <sheetData sheetId="5208"/>
      <sheetData sheetId="5209"/>
      <sheetData sheetId="5210"/>
      <sheetData sheetId="5211"/>
      <sheetData sheetId="5212"/>
      <sheetData sheetId="5213"/>
      <sheetData sheetId="5214"/>
      <sheetData sheetId="5215"/>
      <sheetData sheetId="5216">
        <row r="2">
          <cell r="A2">
            <v>0</v>
          </cell>
        </row>
      </sheetData>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row r="2">
          <cell r="A2">
            <v>0</v>
          </cell>
        </row>
      </sheetData>
      <sheetData sheetId="5236"/>
      <sheetData sheetId="5237"/>
      <sheetData sheetId="5238"/>
      <sheetData sheetId="5239"/>
      <sheetData sheetId="5240"/>
      <sheetData sheetId="5241"/>
      <sheetData sheetId="5242"/>
      <sheetData sheetId="5243"/>
      <sheetData sheetId="5244"/>
      <sheetData sheetId="5245">
        <row r="2">
          <cell r="A2">
            <v>0</v>
          </cell>
        </row>
      </sheetData>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sheetData sheetId="5278"/>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sheetData sheetId="5482"/>
      <sheetData sheetId="5483"/>
      <sheetData sheetId="5484"/>
      <sheetData sheetId="5485">
        <row r="2">
          <cell r="A2">
            <v>0</v>
          </cell>
        </row>
      </sheetData>
      <sheetData sheetId="5486"/>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sheetData sheetId="5508"/>
      <sheetData sheetId="5509"/>
      <sheetData sheetId="5510"/>
      <sheetData sheetId="5511"/>
      <sheetData sheetId="5512"/>
      <sheetData sheetId="5513"/>
      <sheetData sheetId="5514"/>
      <sheetData sheetId="5515"/>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efreshError="1"/>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sheetData sheetId="5769"/>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sheetData sheetId="5794"/>
      <sheetData sheetId="5795">
        <row r="2">
          <cell r="A2">
            <v>0</v>
          </cell>
        </row>
      </sheetData>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sheetData sheetId="5805">
        <row r="2">
          <cell r="B2">
            <v>0</v>
          </cell>
        </row>
      </sheetData>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B2">
            <v>0</v>
          </cell>
        </row>
      </sheetData>
      <sheetData sheetId="5837">
        <row r="2">
          <cell r="B2">
            <v>0</v>
          </cell>
        </row>
      </sheetData>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row r="2">
          <cell r="A2">
            <v>0</v>
          </cell>
        </row>
      </sheetData>
      <sheetData sheetId="5853"/>
      <sheetData sheetId="5854"/>
      <sheetData sheetId="5855"/>
      <sheetData sheetId="5856"/>
      <sheetData sheetId="5857"/>
      <sheetData sheetId="5858"/>
      <sheetData sheetId="5859"/>
      <sheetData sheetId="5860"/>
      <sheetData sheetId="5861"/>
      <sheetData sheetId="5862"/>
      <sheetData sheetId="5863"/>
      <sheetData sheetId="5864">
        <row r="2">
          <cell r="A2">
            <v>0</v>
          </cell>
        </row>
      </sheetData>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row r="2">
          <cell r="A2">
            <v>0</v>
          </cell>
        </row>
      </sheetData>
      <sheetData sheetId="5886"/>
      <sheetData sheetId="5887">
        <row r="2">
          <cell r="A2">
            <v>0</v>
          </cell>
        </row>
      </sheetData>
      <sheetData sheetId="5888">
        <row r="2">
          <cell r="A2">
            <v>0</v>
          </cell>
        </row>
      </sheetData>
      <sheetData sheetId="5889">
        <row r="2">
          <cell r="A2">
            <v>0</v>
          </cell>
        </row>
      </sheetData>
      <sheetData sheetId="5890">
        <row r="2">
          <cell r="A2">
            <v>0</v>
          </cell>
        </row>
      </sheetData>
      <sheetData sheetId="5891">
        <row r="2">
          <cell r="A2">
            <v>0</v>
          </cell>
        </row>
      </sheetData>
      <sheetData sheetId="5892">
        <row r="2">
          <cell r="A2">
            <v>0</v>
          </cell>
        </row>
      </sheetData>
      <sheetData sheetId="5893">
        <row r="2">
          <cell r="A2">
            <v>0</v>
          </cell>
        </row>
      </sheetData>
      <sheetData sheetId="5894">
        <row r="2">
          <cell r="A2">
            <v>0</v>
          </cell>
        </row>
      </sheetData>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row r="2">
          <cell r="A2">
            <v>0</v>
          </cell>
        </row>
      </sheetData>
      <sheetData sheetId="5904">
        <row r="2">
          <cell r="A2">
            <v>0</v>
          </cell>
        </row>
      </sheetData>
      <sheetData sheetId="5905">
        <row r="2">
          <cell r="A2">
            <v>0</v>
          </cell>
        </row>
      </sheetData>
      <sheetData sheetId="5906">
        <row r="2">
          <cell r="A2">
            <v>0</v>
          </cell>
        </row>
      </sheetData>
      <sheetData sheetId="5907">
        <row r="2">
          <cell r="A2">
            <v>0</v>
          </cell>
        </row>
      </sheetData>
      <sheetData sheetId="5908">
        <row r="2">
          <cell r="A2">
            <v>0</v>
          </cell>
        </row>
      </sheetData>
      <sheetData sheetId="5909">
        <row r="2">
          <cell r="A2">
            <v>0</v>
          </cell>
        </row>
      </sheetData>
      <sheetData sheetId="5910">
        <row r="2">
          <cell r="A2">
            <v>0</v>
          </cell>
        </row>
      </sheetData>
      <sheetData sheetId="5911">
        <row r="2">
          <cell r="A2">
            <v>0</v>
          </cell>
        </row>
      </sheetData>
      <sheetData sheetId="5912">
        <row r="2">
          <cell r="A2">
            <v>0</v>
          </cell>
        </row>
      </sheetData>
      <sheetData sheetId="5913">
        <row r="2">
          <cell r="A2">
            <v>0</v>
          </cell>
        </row>
      </sheetData>
      <sheetData sheetId="5914">
        <row r="2">
          <cell r="A2">
            <v>0</v>
          </cell>
        </row>
      </sheetData>
      <sheetData sheetId="5915">
        <row r="2">
          <cell r="A2">
            <v>0</v>
          </cell>
        </row>
      </sheetData>
      <sheetData sheetId="5916">
        <row r="2">
          <cell r="A2">
            <v>0</v>
          </cell>
        </row>
      </sheetData>
      <sheetData sheetId="5917">
        <row r="2">
          <cell r="A2">
            <v>0</v>
          </cell>
        </row>
      </sheetData>
      <sheetData sheetId="5918">
        <row r="2">
          <cell r="A2">
            <v>0</v>
          </cell>
        </row>
      </sheetData>
      <sheetData sheetId="5919">
        <row r="2">
          <cell r="A2">
            <v>0</v>
          </cell>
        </row>
      </sheetData>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sheetData sheetId="6095"/>
      <sheetData sheetId="6096"/>
      <sheetData sheetId="6097"/>
      <sheetData sheetId="6098"/>
      <sheetData sheetId="6099"/>
      <sheetData sheetId="6100"/>
      <sheetData sheetId="6101" refreshError="1"/>
      <sheetData sheetId="6102"/>
      <sheetData sheetId="6103">
        <row r="2">
          <cell r="B2">
            <v>0</v>
          </cell>
        </row>
      </sheetData>
      <sheetData sheetId="6104" refreshError="1"/>
      <sheetData sheetId="6105" refreshError="1"/>
      <sheetData sheetId="6106" refreshError="1"/>
      <sheetData sheetId="6107"/>
      <sheetData sheetId="6108">
        <row r="2">
          <cell r="B2">
            <v>0</v>
          </cell>
        </row>
      </sheetData>
      <sheetData sheetId="6109"/>
      <sheetData sheetId="6110" refreshError="1"/>
      <sheetData sheetId="6111"/>
      <sheetData sheetId="6112"/>
      <sheetData sheetId="6113" refreshError="1"/>
      <sheetData sheetId="6114" refreshError="1"/>
      <sheetData sheetId="6115" refreshError="1"/>
      <sheetData sheetId="6116" refreshError="1"/>
      <sheetData sheetId="6117" refreshError="1"/>
      <sheetData sheetId="6118" refreshError="1"/>
      <sheetData sheetId="6119"/>
      <sheetData sheetId="6120"/>
      <sheetData sheetId="6121"/>
      <sheetData sheetId="6122"/>
      <sheetData sheetId="6123" refreshError="1"/>
      <sheetData sheetId="6124" refreshError="1"/>
      <sheetData sheetId="6125"/>
      <sheetData sheetId="6126"/>
      <sheetData sheetId="6127"/>
      <sheetData sheetId="6128"/>
      <sheetData sheetId="6129"/>
      <sheetData sheetId="6130">
        <row r="2">
          <cell r="A2">
            <v>0</v>
          </cell>
        </row>
      </sheetData>
      <sheetData sheetId="6131">
        <row r="2">
          <cell r="A2">
            <v>0</v>
          </cell>
        </row>
      </sheetData>
      <sheetData sheetId="6132">
        <row r="2">
          <cell r="A2">
            <v>0</v>
          </cell>
        </row>
      </sheetData>
      <sheetData sheetId="6133">
        <row r="2">
          <cell r="A2">
            <v>0</v>
          </cell>
        </row>
      </sheetData>
      <sheetData sheetId="6134">
        <row r="2">
          <cell r="A2">
            <v>0</v>
          </cell>
        </row>
      </sheetData>
      <sheetData sheetId="6135"/>
      <sheetData sheetId="6136"/>
      <sheetData sheetId="6137"/>
      <sheetData sheetId="6138"/>
      <sheetData sheetId="6139"/>
      <sheetData sheetId="6140"/>
      <sheetData sheetId="6141">
        <row r="2">
          <cell r="B2">
            <v>0</v>
          </cell>
        </row>
      </sheetData>
      <sheetData sheetId="6142">
        <row r="2">
          <cell r="B2">
            <v>0</v>
          </cell>
        </row>
      </sheetData>
      <sheetData sheetId="6143">
        <row r="2">
          <cell r="B2">
            <v>0</v>
          </cell>
        </row>
      </sheetData>
      <sheetData sheetId="6144"/>
      <sheetData sheetId="6145">
        <row r="2">
          <cell r="A2">
            <v>0</v>
          </cell>
        </row>
      </sheetData>
      <sheetData sheetId="6146">
        <row r="2">
          <cell r="A2">
            <v>0</v>
          </cell>
        </row>
      </sheetData>
      <sheetData sheetId="6147">
        <row r="2">
          <cell r="A2">
            <v>0</v>
          </cell>
        </row>
      </sheetData>
      <sheetData sheetId="6148" refreshError="1"/>
      <sheetData sheetId="6149"/>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sheetData sheetId="6375"/>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sheetData sheetId="6400"/>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sheetData sheetId="6410"/>
      <sheetData sheetId="6411">
        <row r="2">
          <cell r="A2">
            <v>0</v>
          </cell>
        </row>
      </sheetData>
      <sheetData sheetId="6412"/>
      <sheetData sheetId="6413">
        <row r="2">
          <cell r="B2" t="str">
            <v>Patrimonio
neto
personal</v>
          </cell>
        </row>
      </sheetData>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row r="2">
          <cell r="A2" t="str">
            <v>“CONSTRUCCIÓN DE OBRAS CIVILES, ELÉCTRICAS, MECÁNICAS E INSTRUMENTACIÓN REQUERIDAS POR ECOPETROL Y SU GRUPO EMPRESARIAL PARA LA VIGENCIA 2017-2020 CON OPCIÓN DE DOS AÑOS”</v>
          </cell>
        </row>
      </sheetData>
      <sheetData sheetId="6428">
        <row r="2">
          <cell r="A2">
            <v>0</v>
          </cell>
        </row>
      </sheetData>
      <sheetData sheetId="6429"/>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row r="2">
          <cell r="B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sheetData sheetId="6485"/>
      <sheetData sheetId="6486">
        <row r="2">
          <cell r="A2">
            <v>0</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row r="2">
          <cell r="A2">
            <v>0</v>
          </cell>
        </row>
      </sheetData>
      <sheetData sheetId="6499"/>
      <sheetData sheetId="6500"/>
      <sheetData sheetId="6501">
        <row r="2">
          <cell r="A2" t="str">
            <v>“CONSTRUCCIÓN DE OBRAS CIVILES, ELÉCTRICAS, MECÁNICAS E INSTRUMENTACIÓN REQUERIDAS POR ECOPETROL Y SU GRUPO EMPRESARIAL PARA LA VIGENCIA 2017-2020 CON OPCIÓN DE DOS AÑOS”</v>
          </cell>
        </row>
      </sheetData>
      <sheetData sheetId="6502">
        <row r="2">
          <cell r="A2" t="str">
            <v>“CONSTRUCCIÓN DE OBRAS CIVILES, ELÉCTRICAS, MECÁNICAS E INSTRUMENTACIÓN REQUERIDAS POR ECOPETROL Y SU GRUPO EMPRESARIAL PARA LA VIGENCIA 2017-2020 CON OPCIÓN DE DOS AÑOS”</v>
          </cell>
        </row>
      </sheetData>
      <sheetData sheetId="6503">
        <row r="5">
          <cell r="A5">
            <v>0</v>
          </cell>
        </row>
      </sheetData>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sheetData sheetId="6557"/>
      <sheetData sheetId="6558"/>
      <sheetData sheetId="6559"/>
      <sheetData sheetId="6560"/>
      <sheetData sheetId="6561"/>
      <sheetData sheetId="6562"/>
      <sheetData sheetId="6563"/>
      <sheetData sheetId="6564"/>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sheetData sheetId="6571"/>
      <sheetData sheetId="6572"/>
      <sheetData sheetId="6573"/>
      <sheetData sheetId="6574"/>
      <sheetData sheetId="6575"/>
      <sheetData sheetId="6576"/>
      <sheetData sheetId="6577">
        <row r="2">
          <cell r="B2">
            <v>0</v>
          </cell>
        </row>
      </sheetData>
      <sheetData sheetId="6578"/>
      <sheetData sheetId="6579"/>
      <sheetData sheetId="6580"/>
      <sheetData sheetId="6581"/>
      <sheetData sheetId="6582"/>
      <sheetData sheetId="6583"/>
      <sheetData sheetId="6584"/>
      <sheetData sheetId="6585">
        <row r="2">
          <cell r="B2">
            <v>0</v>
          </cell>
        </row>
      </sheetData>
      <sheetData sheetId="6586">
        <row r="2">
          <cell r="B2">
            <v>0</v>
          </cell>
        </row>
      </sheetData>
      <sheetData sheetId="6587">
        <row r="2">
          <cell r="A2">
            <v>0</v>
          </cell>
        </row>
      </sheetData>
      <sheetData sheetId="6588">
        <row r="2">
          <cell r="A2">
            <v>0</v>
          </cell>
        </row>
      </sheetData>
      <sheetData sheetId="6589">
        <row r="2">
          <cell r="A2">
            <v>0</v>
          </cell>
        </row>
      </sheetData>
      <sheetData sheetId="6590">
        <row r="2">
          <cell r="A2">
            <v>0</v>
          </cell>
        </row>
      </sheetData>
      <sheetData sheetId="6591">
        <row r="2">
          <cell r="A2">
            <v>0</v>
          </cell>
        </row>
      </sheetData>
      <sheetData sheetId="6592"/>
      <sheetData sheetId="6593"/>
      <sheetData sheetId="6594"/>
      <sheetData sheetId="6595"/>
      <sheetData sheetId="6596"/>
      <sheetData sheetId="6597"/>
      <sheetData sheetId="6598"/>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sheetData sheetId="6605"/>
      <sheetData sheetId="6606">
        <row r="2">
          <cell r="A2">
            <v>0</v>
          </cell>
        </row>
      </sheetData>
      <sheetData sheetId="6607">
        <row r="2">
          <cell r="A2">
            <v>0</v>
          </cell>
        </row>
      </sheetData>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row r="2">
          <cell r="B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row r="2">
          <cell r="A2">
            <v>0</v>
          </cell>
        </row>
      </sheetData>
      <sheetData sheetId="6695"/>
      <sheetData sheetId="6696">
        <row r="2">
          <cell r="A2">
            <v>0</v>
          </cell>
        </row>
      </sheetData>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row r="2">
          <cell r="A2">
            <v>0</v>
          </cell>
        </row>
      </sheetData>
      <sheetData sheetId="7019">
        <row r="2">
          <cell r="A2">
            <v>0</v>
          </cell>
        </row>
      </sheetData>
      <sheetData sheetId="7020">
        <row r="2">
          <cell r="A2">
            <v>0</v>
          </cell>
        </row>
      </sheetData>
      <sheetData sheetId="7021">
        <row r="2">
          <cell r="A2">
            <v>0</v>
          </cell>
        </row>
      </sheetData>
      <sheetData sheetId="7022">
        <row r="2">
          <cell r="A2">
            <v>0</v>
          </cell>
        </row>
      </sheetData>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5">
          <cell r="A5">
            <v>0</v>
          </cell>
        </row>
      </sheetData>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row r="2">
          <cell r="A2">
            <v>0</v>
          </cell>
        </row>
      </sheetData>
      <sheetData sheetId="7054"/>
      <sheetData sheetId="7055">
        <row r="2">
          <cell r="A2">
            <v>0</v>
          </cell>
        </row>
      </sheetData>
      <sheetData sheetId="7056">
        <row r="2">
          <cell r="B2">
            <v>0</v>
          </cell>
        </row>
      </sheetData>
      <sheetData sheetId="7057"/>
      <sheetData sheetId="7058"/>
      <sheetData sheetId="7059"/>
      <sheetData sheetId="7060">
        <row r="2">
          <cell r="A2">
            <v>0</v>
          </cell>
        </row>
      </sheetData>
      <sheetData sheetId="7061"/>
      <sheetData sheetId="7062"/>
      <sheetData sheetId="7063">
        <row r="2">
          <cell r="A2">
            <v>0</v>
          </cell>
        </row>
      </sheetData>
      <sheetData sheetId="7064">
        <row r="2">
          <cell r="A2">
            <v>0</v>
          </cell>
        </row>
      </sheetData>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row r="2">
          <cell r="A2">
            <v>0</v>
          </cell>
        </row>
      </sheetData>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row r="2">
          <cell r="A2">
            <v>0</v>
          </cell>
        </row>
      </sheetData>
      <sheetData sheetId="7114"/>
      <sheetData sheetId="7115">
        <row r="2">
          <cell r="A2">
            <v>0</v>
          </cell>
        </row>
      </sheetData>
      <sheetData sheetId="7116">
        <row r="2">
          <cell r="A2">
            <v>0</v>
          </cell>
        </row>
      </sheetData>
      <sheetData sheetId="7117">
        <row r="2">
          <cell r="A2">
            <v>0</v>
          </cell>
        </row>
      </sheetData>
      <sheetData sheetId="7118">
        <row r="2">
          <cell r="A2">
            <v>0</v>
          </cell>
        </row>
      </sheetData>
      <sheetData sheetId="7119">
        <row r="2">
          <cell r="A2">
            <v>0</v>
          </cell>
        </row>
      </sheetData>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row r="2">
          <cell r="A2">
            <v>0</v>
          </cell>
        </row>
      </sheetData>
      <sheetData sheetId="7326">
        <row r="2">
          <cell r="A2">
            <v>0</v>
          </cell>
        </row>
      </sheetData>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row r="2">
          <cell r="A2">
            <v>0</v>
          </cell>
        </row>
      </sheetData>
      <sheetData sheetId="7341"/>
      <sheetData sheetId="7342"/>
      <sheetData sheetId="7343">
        <row r="2">
          <cell r="A2">
            <v>0</v>
          </cell>
        </row>
      </sheetData>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row r="2">
          <cell r="A2">
            <v>0</v>
          </cell>
        </row>
      </sheetData>
      <sheetData sheetId="7354">
        <row r="2">
          <cell r="A2">
            <v>0</v>
          </cell>
        </row>
      </sheetData>
      <sheetData sheetId="7355">
        <row r="2">
          <cell r="A2">
            <v>0</v>
          </cell>
        </row>
      </sheetData>
      <sheetData sheetId="7356">
        <row r="2">
          <cell r="A2">
            <v>0</v>
          </cell>
        </row>
      </sheetData>
      <sheetData sheetId="7357">
        <row r="2">
          <cell r="A2">
            <v>0</v>
          </cell>
        </row>
      </sheetData>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row r="2">
          <cell r="A2">
            <v>0</v>
          </cell>
        </row>
      </sheetData>
      <sheetData sheetId="7373">
        <row r="2">
          <cell r="A2">
            <v>0</v>
          </cell>
        </row>
      </sheetData>
      <sheetData sheetId="7374">
        <row r="2">
          <cell r="A2">
            <v>0</v>
          </cell>
        </row>
      </sheetData>
      <sheetData sheetId="7375">
        <row r="2">
          <cell r="A2">
            <v>0</v>
          </cell>
        </row>
      </sheetData>
      <sheetData sheetId="7376">
        <row r="2">
          <cell r="A2">
            <v>0</v>
          </cell>
        </row>
      </sheetData>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row r="2">
          <cell r="A2" t="str">
            <v>“CONSTRUCCIÓN DE OBRAS CIVILES, ELÉCTRICAS, MECÁNICAS E INSTRUMENTACIÓN REQUERIDAS POR ECOPETROL Y SU GRUPO EMPRESARIAL PARA LA VIGENCIA 2017-2020 CON OPCIÓN DE DOS AÑOS”</v>
          </cell>
        </row>
      </sheetData>
      <sheetData sheetId="7387">
        <row r="2">
          <cell r="A2" t="str">
            <v>“CONSTRUCCIÓN DE OBRAS CIVILES, ELÉCTRICAS, MECÁNICAS E INSTRUMENTACIÓN REQUERIDAS POR ECOPETROL Y SU GRUPO EMPRESARIAL PARA LA VIGENCIA 2017-2020 CON OPCIÓN DE DOS AÑOS”</v>
          </cell>
        </row>
      </sheetData>
      <sheetData sheetId="7388">
        <row r="5">
          <cell r="A5">
            <v>0</v>
          </cell>
        </row>
      </sheetData>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row r="2">
          <cell r="A2">
            <v>0</v>
          </cell>
        </row>
      </sheetData>
      <sheetData sheetId="7395"/>
      <sheetData sheetId="7396">
        <row r="2">
          <cell r="A2">
            <v>0</v>
          </cell>
        </row>
      </sheetData>
      <sheetData sheetId="7397">
        <row r="2">
          <cell r="B2">
            <v>0</v>
          </cell>
        </row>
      </sheetData>
      <sheetData sheetId="7398"/>
      <sheetData sheetId="7399"/>
      <sheetData sheetId="7400"/>
      <sheetData sheetId="7401">
        <row r="2">
          <cell r="A2">
            <v>0</v>
          </cell>
        </row>
      </sheetData>
      <sheetData sheetId="7402"/>
      <sheetData sheetId="7403"/>
      <sheetData sheetId="7404">
        <row r="2">
          <cell r="A2">
            <v>0</v>
          </cell>
        </row>
      </sheetData>
      <sheetData sheetId="7405">
        <row r="2">
          <cell r="A2">
            <v>0</v>
          </cell>
        </row>
      </sheetData>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row r="2">
          <cell r="A2">
            <v>0</v>
          </cell>
        </row>
      </sheetData>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row r="2">
          <cell r="A2">
            <v>0</v>
          </cell>
        </row>
      </sheetData>
      <sheetData sheetId="7455"/>
      <sheetData sheetId="7456">
        <row r="2">
          <cell r="A2">
            <v>0</v>
          </cell>
        </row>
      </sheetData>
      <sheetData sheetId="7457">
        <row r="2">
          <cell r="A2">
            <v>0</v>
          </cell>
        </row>
      </sheetData>
      <sheetData sheetId="7458">
        <row r="2">
          <cell r="A2">
            <v>0</v>
          </cell>
        </row>
      </sheetData>
      <sheetData sheetId="7459">
        <row r="2">
          <cell r="A2">
            <v>0</v>
          </cell>
        </row>
      </sheetData>
      <sheetData sheetId="7460">
        <row r="2">
          <cell r="A2">
            <v>0</v>
          </cell>
        </row>
      </sheetData>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row r="2">
          <cell r="A2">
            <v>0</v>
          </cell>
        </row>
      </sheetData>
      <sheetData sheetId="7544">
        <row r="2">
          <cell r="A2">
            <v>0</v>
          </cell>
        </row>
      </sheetData>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row r="2">
          <cell r="A2">
            <v>0</v>
          </cell>
        </row>
      </sheetData>
      <sheetData sheetId="7682"/>
      <sheetData sheetId="7683"/>
      <sheetData sheetId="7684">
        <row r="2">
          <cell r="A2">
            <v>0</v>
          </cell>
        </row>
      </sheetData>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row r="2">
          <cell r="A2" t="str">
            <v>“CONSTRUCCIÓN DE OBRAS CIVILES, ELÉCTRICAS, MECÁNICAS E INSTRUMENTACIÓN REQUERIDAS POR ECOPETROL Y SU GRUPO EMPRESARIAL PARA LA VIGENCIA 2017-2020 CON OPCIÓN DE DOS AÑOS”</v>
          </cell>
        </row>
      </sheetData>
      <sheetData sheetId="7728">
        <row r="2">
          <cell r="A2" t="str">
            <v>“CONSTRUCCIÓN DE OBRAS CIVILES, ELÉCTRICAS, MECÁNICAS E INSTRUMENTACIÓN REQUERIDAS POR ECOPETROL Y SU GRUPO EMPRESARIAL PARA LA VIGENCIA 2017-2020 CON OPCIÓN DE DOS AÑOS”</v>
          </cell>
        </row>
      </sheetData>
      <sheetData sheetId="7729">
        <row r="5">
          <cell r="A5">
            <v>0</v>
          </cell>
        </row>
      </sheetData>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row r="2">
          <cell r="A2">
            <v>0</v>
          </cell>
        </row>
      </sheetData>
      <sheetData sheetId="7738"/>
      <sheetData sheetId="7739"/>
      <sheetData sheetId="7740"/>
      <sheetData sheetId="7741"/>
      <sheetData sheetId="7742">
        <row r="2">
          <cell r="A2">
            <v>0</v>
          </cell>
        </row>
      </sheetData>
      <sheetData sheetId="7743"/>
      <sheetData sheetId="7744"/>
      <sheetData sheetId="7745">
        <row r="2">
          <cell r="A2">
            <v>0</v>
          </cell>
        </row>
      </sheetData>
      <sheetData sheetId="7746">
        <row r="2">
          <cell r="A2">
            <v>0</v>
          </cell>
        </row>
      </sheetData>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row r="2">
          <cell r="A2">
            <v>0</v>
          </cell>
        </row>
      </sheetData>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row r="2">
          <cell r="A2">
            <v>0</v>
          </cell>
        </row>
      </sheetData>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ow r="2">
          <cell r="A2">
            <v>0</v>
          </cell>
        </row>
      </sheetData>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row r="2">
          <cell r="A2">
            <v>0</v>
          </cell>
        </row>
      </sheetData>
      <sheetData sheetId="8300"/>
      <sheetData sheetId="8301">
        <row r="2">
          <cell r="A2">
            <v>0</v>
          </cell>
        </row>
      </sheetData>
      <sheetData sheetId="8302">
        <row r="2">
          <cell r="A2">
            <v>0</v>
          </cell>
        </row>
      </sheetData>
      <sheetData sheetId="8303">
        <row r="2">
          <cell r="A2">
            <v>0</v>
          </cell>
        </row>
      </sheetData>
      <sheetData sheetId="8304">
        <row r="2">
          <cell r="A2">
            <v>0</v>
          </cell>
        </row>
      </sheetData>
      <sheetData sheetId="8305">
        <row r="2">
          <cell r="A2">
            <v>0</v>
          </cell>
        </row>
      </sheetData>
      <sheetData sheetId="8306">
        <row r="2">
          <cell r="A2">
            <v>0</v>
          </cell>
        </row>
      </sheetData>
      <sheetData sheetId="8307">
        <row r="2">
          <cell r="A2">
            <v>0</v>
          </cell>
        </row>
      </sheetData>
      <sheetData sheetId="8308">
        <row r="2">
          <cell r="A2">
            <v>0</v>
          </cell>
        </row>
      </sheetData>
      <sheetData sheetId="8309">
        <row r="2">
          <cell r="A2">
            <v>0</v>
          </cell>
        </row>
      </sheetData>
      <sheetData sheetId="8310">
        <row r="2">
          <cell r="A2">
            <v>0</v>
          </cell>
        </row>
      </sheetData>
      <sheetData sheetId="8311">
        <row r="2">
          <cell r="A2">
            <v>0</v>
          </cell>
        </row>
      </sheetData>
      <sheetData sheetId="8312">
        <row r="2">
          <cell r="A2">
            <v>0</v>
          </cell>
        </row>
      </sheetData>
      <sheetData sheetId="8313">
        <row r="2">
          <cell r="A2">
            <v>0</v>
          </cell>
        </row>
      </sheetData>
      <sheetData sheetId="8314">
        <row r="2">
          <cell r="A2">
            <v>0</v>
          </cell>
        </row>
      </sheetData>
      <sheetData sheetId="8315">
        <row r="2">
          <cell r="A2">
            <v>0</v>
          </cell>
        </row>
      </sheetData>
      <sheetData sheetId="8316">
        <row r="2">
          <cell r="A2">
            <v>0</v>
          </cell>
        </row>
      </sheetData>
      <sheetData sheetId="8317">
        <row r="2">
          <cell r="A2">
            <v>0</v>
          </cell>
        </row>
      </sheetData>
      <sheetData sheetId="8318">
        <row r="2">
          <cell r="A2">
            <v>0</v>
          </cell>
        </row>
      </sheetData>
      <sheetData sheetId="8319">
        <row r="2">
          <cell r="A2">
            <v>0</v>
          </cell>
        </row>
      </sheetData>
      <sheetData sheetId="8320">
        <row r="2">
          <cell r="A2">
            <v>0</v>
          </cell>
        </row>
      </sheetData>
      <sheetData sheetId="8321">
        <row r="2">
          <cell r="A2">
            <v>0</v>
          </cell>
        </row>
      </sheetData>
      <sheetData sheetId="8322">
        <row r="2">
          <cell r="A2">
            <v>0</v>
          </cell>
        </row>
      </sheetData>
      <sheetData sheetId="8323">
        <row r="2">
          <cell r="A2">
            <v>0</v>
          </cell>
        </row>
      </sheetData>
      <sheetData sheetId="8324">
        <row r="2">
          <cell r="A2">
            <v>0</v>
          </cell>
        </row>
      </sheetData>
      <sheetData sheetId="8325">
        <row r="2">
          <cell r="A2">
            <v>0</v>
          </cell>
        </row>
      </sheetData>
      <sheetData sheetId="8326">
        <row r="2">
          <cell r="A2">
            <v>0</v>
          </cell>
        </row>
      </sheetData>
      <sheetData sheetId="8327">
        <row r="2">
          <cell r="A2">
            <v>0</v>
          </cell>
        </row>
      </sheetData>
      <sheetData sheetId="8328">
        <row r="2">
          <cell r="A2">
            <v>0</v>
          </cell>
        </row>
      </sheetData>
      <sheetData sheetId="8329">
        <row r="2">
          <cell r="A2">
            <v>0</v>
          </cell>
        </row>
      </sheetData>
      <sheetData sheetId="8330">
        <row r="2">
          <cell r="A2">
            <v>0</v>
          </cell>
        </row>
      </sheetData>
      <sheetData sheetId="8331">
        <row r="2">
          <cell r="A2">
            <v>0</v>
          </cell>
        </row>
      </sheetData>
      <sheetData sheetId="8332">
        <row r="2">
          <cell r="A2">
            <v>0</v>
          </cell>
        </row>
      </sheetData>
      <sheetData sheetId="8333">
        <row r="2">
          <cell r="A2">
            <v>0</v>
          </cell>
        </row>
      </sheetData>
      <sheetData sheetId="8334">
        <row r="2">
          <cell r="A2">
            <v>0</v>
          </cell>
        </row>
      </sheetData>
      <sheetData sheetId="8335">
        <row r="2">
          <cell r="A2">
            <v>0</v>
          </cell>
        </row>
      </sheetData>
      <sheetData sheetId="8336">
        <row r="2">
          <cell r="A2">
            <v>0</v>
          </cell>
        </row>
      </sheetData>
      <sheetData sheetId="8337">
        <row r="2">
          <cell r="A2">
            <v>0</v>
          </cell>
        </row>
      </sheetData>
      <sheetData sheetId="8338">
        <row r="2">
          <cell r="A2">
            <v>0</v>
          </cell>
        </row>
      </sheetData>
      <sheetData sheetId="8339">
        <row r="2">
          <cell r="A2">
            <v>0</v>
          </cell>
        </row>
      </sheetData>
      <sheetData sheetId="8340">
        <row r="2">
          <cell r="A2">
            <v>0</v>
          </cell>
        </row>
      </sheetData>
      <sheetData sheetId="8341">
        <row r="2">
          <cell r="A2">
            <v>0</v>
          </cell>
        </row>
      </sheetData>
      <sheetData sheetId="8342">
        <row r="2">
          <cell r="A2">
            <v>0</v>
          </cell>
        </row>
      </sheetData>
      <sheetData sheetId="8343">
        <row r="2">
          <cell r="A2">
            <v>0</v>
          </cell>
        </row>
      </sheetData>
      <sheetData sheetId="8344">
        <row r="2">
          <cell r="A2">
            <v>0</v>
          </cell>
        </row>
      </sheetData>
      <sheetData sheetId="8345">
        <row r="2">
          <cell r="A2">
            <v>0</v>
          </cell>
        </row>
      </sheetData>
      <sheetData sheetId="8346">
        <row r="2">
          <cell r="A2">
            <v>0</v>
          </cell>
        </row>
      </sheetData>
      <sheetData sheetId="8347">
        <row r="2">
          <cell r="A2">
            <v>0</v>
          </cell>
        </row>
      </sheetData>
      <sheetData sheetId="8348">
        <row r="2">
          <cell r="A2">
            <v>0</v>
          </cell>
        </row>
      </sheetData>
      <sheetData sheetId="8349">
        <row r="2">
          <cell r="A2">
            <v>0</v>
          </cell>
        </row>
      </sheetData>
      <sheetData sheetId="8350">
        <row r="2">
          <cell r="A2">
            <v>0</v>
          </cell>
        </row>
      </sheetData>
      <sheetData sheetId="8351">
        <row r="2">
          <cell r="A2">
            <v>0</v>
          </cell>
        </row>
      </sheetData>
      <sheetData sheetId="8352">
        <row r="2">
          <cell r="A2">
            <v>0</v>
          </cell>
        </row>
      </sheetData>
      <sheetData sheetId="8353">
        <row r="2">
          <cell r="A2">
            <v>0</v>
          </cell>
        </row>
      </sheetData>
      <sheetData sheetId="8354">
        <row r="2">
          <cell r="A2">
            <v>0</v>
          </cell>
        </row>
      </sheetData>
      <sheetData sheetId="8355">
        <row r="2">
          <cell r="A2">
            <v>0</v>
          </cell>
        </row>
      </sheetData>
      <sheetData sheetId="8356">
        <row r="2">
          <cell r="A2">
            <v>0</v>
          </cell>
        </row>
      </sheetData>
      <sheetData sheetId="8357">
        <row r="2">
          <cell r="A2">
            <v>0</v>
          </cell>
        </row>
      </sheetData>
      <sheetData sheetId="8358">
        <row r="2">
          <cell r="A2">
            <v>0</v>
          </cell>
        </row>
      </sheetData>
      <sheetData sheetId="8359">
        <row r="2">
          <cell r="A2">
            <v>0</v>
          </cell>
        </row>
      </sheetData>
      <sheetData sheetId="8360">
        <row r="2">
          <cell r="A2">
            <v>0</v>
          </cell>
        </row>
      </sheetData>
      <sheetData sheetId="8361">
        <row r="2">
          <cell r="A2">
            <v>0</v>
          </cell>
        </row>
      </sheetData>
      <sheetData sheetId="8362">
        <row r="2">
          <cell r="A2">
            <v>0</v>
          </cell>
        </row>
      </sheetData>
      <sheetData sheetId="8363">
        <row r="2">
          <cell r="A2">
            <v>0</v>
          </cell>
        </row>
      </sheetData>
      <sheetData sheetId="8364">
        <row r="2">
          <cell r="A2">
            <v>0</v>
          </cell>
        </row>
      </sheetData>
      <sheetData sheetId="8365">
        <row r="2">
          <cell r="A2">
            <v>0</v>
          </cell>
        </row>
      </sheetData>
      <sheetData sheetId="8366">
        <row r="2">
          <cell r="A2">
            <v>0</v>
          </cell>
        </row>
      </sheetData>
      <sheetData sheetId="8367">
        <row r="2">
          <cell r="A2">
            <v>0</v>
          </cell>
        </row>
      </sheetData>
      <sheetData sheetId="8368">
        <row r="2">
          <cell r="A2">
            <v>0</v>
          </cell>
        </row>
      </sheetData>
      <sheetData sheetId="8369">
        <row r="2">
          <cell r="A2">
            <v>0</v>
          </cell>
        </row>
      </sheetData>
      <sheetData sheetId="8370">
        <row r="2">
          <cell r="A2">
            <v>0</v>
          </cell>
        </row>
      </sheetData>
      <sheetData sheetId="8371">
        <row r="2">
          <cell r="A2">
            <v>0</v>
          </cell>
        </row>
      </sheetData>
      <sheetData sheetId="8372">
        <row r="2">
          <cell r="A2">
            <v>0</v>
          </cell>
        </row>
      </sheetData>
      <sheetData sheetId="8373">
        <row r="2">
          <cell r="A2">
            <v>0</v>
          </cell>
        </row>
      </sheetData>
      <sheetData sheetId="8374">
        <row r="2">
          <cell r="A2">
            <v>0</v>
          </cell>
        </row>
      </sheetData>
      <sheetData sheetId="8375">
        <row r="2">
          <cell r="A2">
            <v>0</v>
          </cell>
        </row>
      </sheetData>
      <sheetData sheetId="8376">
        <row r="2">
          <cell r="A2">
            <v>0</v>
          </cell>
        </row>
      </sheetData>
      <sheetData sheetId="8377">
        <row r="2">
          <cell r="A2">
            <v>0</v>
          </cell>
        </row>
      </sheetData>
      <sheetData sheetId="8378">
        <row r="2">
          <cell r="A2">
            <v>0</v>
          </cell>
        </row>
      </sheetData>
      <sheetData sheetId="8379">
        <row r="2">
          <cell r="A2">
            <v>0</v>
          </cell>
        </row>
      </sheetData>
      <sheetData sheetId="8380">
        <row r="2">
          <cell r="A2">
            <v>0</v>
          </cell>
        </row>
      </sheetData>
      <sheetData sheetId="8381">
        <row r="2">
          <cell r="A2">
            <v>0</v>
          </cell>
        </row>
      </sheetData>
      <sheetData sheetId="8382">
        <row r="2">
          <cell r="A2">
            <v>0</v>
          </cell>
        </row>
      </sheetData>
      <sheetData sheetId="8383">
        <row r="2">
          <cell r="A2">
            <v>0</v>
          </cell>
        </row>
      </sheetData>
      <sheetData sheetId="8384">
        <row r="2">
          <cell r="A2">
            <v>0</v>
          </cell>
        </row>
      </sheetData>
      <sheetData sheetId="8385">
        <row r="2">
          <cell r="A2">
            <v>0</v>
          </cell>
        </row>
      </sheetData>
      <sheetData sheetId="8386">
        <row r="2">
          <cell r="A2">
            <v>0</v>
          </cell>
        </row>
      </sheetData>
      <sheetData sheetId="8387">
        <row r="2">
          <cell r="A2">
            <v>0</v>
          </cell>
        </row>
      </sheetData>
      <sheetData sheetId="8388">
        <row r="2">
          <cell r="A2">
            <v>0</v>
          </cell>
        </row>
      </sheetData>
      <sheetData sheetId="8389">
        <row r="2">
          <cell r="A2">
            <v>0</v>
          </cell>
        </row>
      </sheetData>
      <sheetData sheetId="8390">
        <row r="2">
          <cell r="A2">
            <v>0</v>
          </cell>
        </row>
      </sheetData>
      <sheetData sheetId="8391">
        <row r="2">
          <cell r="A2">
            <v>0</v>
          </cell>
        </row>
      </sheetData>
      <sheetData sheetId="8392">
        <row r="2">
          <cell r="A2">
            <v>0</v>
          </cell>
        </row>
      </sheetData>
      <sheetData sheetId="8393">
        <row r="2">
          <cell r="A2">
            <v>0</v>
          </cell>
        </row>
      </sheetData>
      <sheetData sheetId="8394">
        <row r="2">
          <cell r="A2">
            <v>0</v>
          </cell>
        </row>
      </sheetData>
      <sheetData sheetId="8395">
        <row r="2">
          <cell r="A2">
            <v>0</v>
          </cell>
        </row>
      </sheetData>
      <sheetData sheetId="8396">
        <row r="2">
          <cell r="A2">
            <v>0</v>
          </cell>
        </row>
      </sheetData>
      <sheetData sheetId="8397">
        <row r="2">
          <cell r="A2">
            <v>0</v>
          </cell>
        </row>
      </sheetData>
      <sheetData sheetId="8398">
        <row r="2">
          <cell r="A2">
            <v>0</v>
          </cell>
        </row>
      </sheetData>
      <sheetData sheetId="8399">
        <row r="2">
          <cell r="A2">
            <v>0</v>
          </cell>
        </row>
      </sheetData>
      <sheetData sheetId="8400">
        <row r="2">
          <cell r="A2">
            <v>0</v>
          </cell>
        </row>
      </sheetData>
      <sheetData sheetId="8401">
        <row r="2">
          <cell r="A2">
            <v>0</v>
          </cell>
        </row>
      </sheetData>
      <sheetData sheetId="8402">
        <row r="2">
          <cell r="A2">
            <v>0</v>
          </cell>
        </row>
      </sheetData>
      <sheetData sheetId="8403">
        <row r="2">
          <cell r="A2">
            <v>0</v>
          </cell>
        </row>
      </sheetData>
      <sheetData sheetId="8404">
        <row r="2">
          <cell r="A2">
            <v>0</v>
          </cell>
        </row>
      </sheetData>
      <sheetData sheetId="8405">
        <row r="2">
          <cell r="A2">
            <v>0</v>
          </cell>
        </row>
      </sheetData>
      <sheetData sheetId="8406">
        <row r="2">
          <cell r="A2">
            <v>0</v>
          </cell>
        </row>
      </sheetData>
      <sheetData sheetId="8407">
        <row r="2">
          <cell r="A2">
            <v>0</v>
          </cell>
        </row>
      </sheetData>
      <sheetData sheetId="8408">
        <row r="2">
          <cell r="A2">
            <v>0</v>
          </cell>
        </row>
      </sheetData>
      <sheetData sheetId="8409">
        <row r="2">
          <cell r="A2">
            <v>0</v>
          </cell>
        </row>
      </sheetData>
      <sheetData sheetId="8410">
        <row r="2">
          <cell r="A2">
            <v>0</v>
          </cell>
        </row>
      </sheetData>
      <sheetData sheetId="8411">
        <row r="2">
          <cell r="A2">
            <v>0</v>
          </cell>
        </row>
      </sheetData>
      <sheetData sheetId="8412">
        <row r="2">
          <cell r="A2">
            <v>0</v>
          </cell>
        </row>
      </sheetData>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sheetData sheetId="8501"/>
      <sheetData sheetId="8502"/>
      <sheetData sheetId="8503"/>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sheetData sheetId="8518">
        <row r="2">
          <cell r="A2">
            <v>0</v>
          </cell>
        </row>
      </sheetData>
      <sheetData sheetId="8519">
        <row r="2">
          <cell r="B2" t="str">
            <v>Patrimonio
neto
personal</v>
          </cell>
        </row>
      </sheetData>
      <sheetData sheetId="8520">
        <row r="2">
          <cell r="A2">
            <v>0</v>
          </cell>
        </row>
      </sheetData>
      <sheetData sheetId="8521"/>
      <sheetData sheetId="8522"/>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row r="2">
          <cell r="A2">
            <v>0</v>
          </cell>
        </row>
      </sheetData>
      <sheetData sheetId="8529">
        <row r="2">
          <cell r="A2">
            <v>0</v>
          </cell>
        </row>
      </sheetData>
      <sheetData sheetId="8530">
        <row r="2">
          <cell r="B2" t="str">
            <v>Patrimonio
neto
personal</v>
          </cell>
        </row>
      </sheetData>
      <sheetData sheetId="8531">
        <row r="2">
          <cell r="A2">
            <v>0</v>
          </cell>
        </row>
      </sheetData>
      <sheetData sheetId="8532"/>
      <sheetData sheetId="8533"/>
      <sheetData sheetId="8534"/>
      <sheetData sheetId="8535"/>
      <sheetData sheetId="8536">
        <row r="2">
          <cell r="A2">
            <v>0</v>
          </cell>
        </row>
      </sheetData>
      <sheetData sheetId="8537"/>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sheetData sheetId="8546">
        <row r="2">
          <cell r="A2">
            <v>0</v>
          </cell>
        </row>
      </sheetData>
      <sheetData sheetId="8547">
        <row r="2">
          <cell r="A2">
            <v>0</v>
          </cell>
        </row>
      </sheetData>
      <sheetData sheetId="8548"/>
      <sheetData sheetId="8549">
        <row r="2">
          <cell r="A2">
            <v>0</v>
          </cell>
        </row>
      </sheetData>
      <sheetData sheetId="8550">
        <row r="2">
          <cell r="A2">
            <v>0</v>
          </cell>
        </row>
      </sheetData>
      <sheetData sheetId="8551">
        <row r="2">
          <cell r="A2">
            <v>0</v>
          </cell>
        </row>
      </sheetData>
      <sheetData sheetId="8552">
        <row r="2">
          <cell r="A2">
            <v>0</v>
          </cell>
        </row>
      </sheetData>
      <sheetData sheetId="8553">
        <row r="2">
          <cell r="A2">
            <v>0</v>
          </cell>
        </row>
      </sheetData>
      <sheetData sheetId="8554">
        <row r="2">
          <cell r="A2">
            <v>0</v>
          </cell>
        </row>
      </sheetData>
      <sheetData sheetId="8555">
        <row r="2">
          <cell r="A2">
            <v>0</v>
          </cell>
        </row>
      </sheetData>
      <sheetData sheetId="8556"/>
      <sheetData sheetId="8557">
        <row r="2">
          <cell r="A2">
            <v>0</v>
          </cell>
        </row>
      </sheetData>
      <sheetData sheetId="8558">
        <row r="2">
          <cell r="A2">
            <v>0</v>
          </cell>
        </row>
      </sheetData>
      <sheetData sheetId="8559">
        <row r="2">
          <cell r="A2">
            <v>0</v>
          </cell>
        </row>
      </sheetData>
      <sheetData sheetId="8560">
        <row r="2">
          <cell r="A2">
            <v>0</v>
          </cell>
        </row>
      </sheetData>
      <sheetData sheetId="8561">
        <row r="2">
          <cell r="A2">
            <v>0</v>
          </cell>
        </row>
      </sheetData>
      <sheetData sheetId="8562">
        <row r="2">
          <cell r="A2">
            <v>0</v>
          </cell>
        </row>
      </sheetData>
      <sheetData sheetId="8563">
        <row r="2">
          <cell r="A2">
            <v>0</v>
          </cell>
        </row>
      </sheetData>
      <sheetData sheetId="8564">
        <row r="2">
          <cell r="A2">
            <v>0</v>
          </cell>
        </row>
      </sheetData>
      <sheetData sheetId="8565"/>
      <sheetData sheetId="8566"/>
      <sheetData sheetId="8567"/>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sheetData sheetId="8577">
        <row r="2">
          <cell r="A2">
            <v>0</v>
          </cell>
        </row>
      </sheetData>
      <sheetData sheetId="8578">
        <row r="2">
          <cell r="A2">
            <v>0</v>
          </cell>
        </row>
      </sheetData>
      <sheetData sheetId="8579"/>
      <sheetData sheetId="8580">
        <row r="2">
          <cell r="A2">
            <v>0</v>
          </cell>
        </row>
      </sheetData>
      <sheetData sheetId="8581">
        <row r="2">
          <cell r="A2">
            <v>0</v>
          </cell>
        </row>
      </sheetData>
      <sheetData sheetId="8582"/>
      <sheetData sheetId="8583">
        <row r="2">
          <cell r="A2">
            <v>0</v>
          </cell>
        </row>
      </sheetData>
      <sheetData sheetId="8584">
        <row r="2">
          <cell r="A2">
            <v>0</v>
          </cell>
        </row>
      </sheetData>
      <sheetData sheetId="8585">
        <row r="2">
          <cell r="A2">
            <v>0</v>
          </cell>
        </row>
      </sheetData>
      <sheetData sheetId="8586"/>
      <sheetData sheetId="8587"/>
      <sheetData sheetId="8588">
        <row r="2">
          <cell r="A2">
            <v>0</v>
          </cell>
        </row>
      </sheetData>
      <sheetData sheetId="8589">
        <row r="2">
          <cell r="A2">
            <v>0</v>
          </cell>
        </row>
      </sheetData>
      <sheetData sheetId="8590">
        <row r="2">
          <cell r="A2">
            <v>0</v>
          </cell>
        </row>
      </sheetData>
      <sheetData sheetId="8591"/>
      <sheetData sheetId="8592"/>
      <sheetData sheetId="8593"/>
      <sheetData sheetId="8594"/>
      <sheetData sheetId="8595"/>
      <sheetData sheetId="8596"/>
      <sheetData sheetId="8597"/>
      <sheetData sheetId="8598"/>
      <sheetData sheetId="8599"/>
      <sheetData sheetId="8600"/>
      <sheetData sheetId="8601">
        <row r="2">
          <cell r="A2">
            <v>0</v>
          </cell>
        </row>
      </sheetData>
      <sheetData sheetId="8602">
        <row r="2">
          <cell r="A2" t="str">
            <v>“CONSTRUCCIÓN DE OBRAS CIVILES, ELÉCTRICAS, MECÁNICAS E INSTRUMENTACIÓN REQUERIDAS POR ECOPETROL Y SU GRUPO EMPRESARIAL PARA LA VIGENCIA 2017-2020 CON OPCIÓN DE DOS AÑOS”</v>
          </cell>
        </row>
      </sheetData>
      <sheetData sheetId="8603">
        <row r="2">
          <cell r="A2" t="str">
            <v>“CONSTRUCCIÓN DE OBRAS CIVILES, ELÉCTRICAS, MECÁNICAS E INSTRUMENTACIÓN REQUERIDAS POR ECOPETROL Y SU GRUPO EMPRESARIAL PARA LA VIGENCIA 2017-2020 CON OPCIÓN DE DOS AÑOS”</v>
          </cell>
        </row>
      </sheetData>
      <sheetData sheetId="8604">
        <row r="5">
          <cell r="A5">
            <v>0</v>
          </cell>
        </row>
      </sheetData>
      <sheetData sheetId="8605"/>
      <sheetData sheetId="8606"/>
      <sheetData sheetId="8607"/>
      <sheetData sheetId="8608"/>
      <sheetData sheetId="8609"/>
      <sheetData sheetId="8610"/>
      <sheetData sheetId="8611"/>
      <sheetData sheetId="8612"/>
      <sheetData sheetId="8613">
        <row r="2">
          <cell r="A2" t="str">
            <v>“CONSTRUCCIÓN DE OBRAS CIVILES, ELÉCTRICAS, MECÁNICAS E INSTRUMENTACIÓN REQUERIDAS POR ECOPETROL Y SU GRUPO EMPRESARIAL PARA LA VIGENCIA 2017-2020 CON OPCIÓN DE DOS AÑOS”</v>
          </cell>
        </row>
      </sheetData>
      <sheetData sheetId="8614">
        <row r="2">
          <cell r="A2" t="str">
            <v>“CONSTRUCCIÓN DE OBRAS CIVILES, ELÉCTRICAS, MECÁNICAS E INSTRUMENTACIÓN REQUERIDAS POR ECOPETROL Y SU GRUPO EMPRESARIAL PARA LA VIGENCIA 2017-2020 CON OPCIÓN DE DOS AÑOS”</v>
          </cell>
        </row>
      </sheetData>
      <sheetData sheetId="8615">
        <row r="5">
          <cell r="A5">
            <v>0</v>
          </cell>
        </row>
      </sheetData>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2">
          <cell r="A2">
            <v>0</v>
          </cell>
        </row>
      </sheetData>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DICE"/>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20%20aaInformación%20GRUPO%2"/>
      <sheetName val="INFORME SEMANAL"/>
      <sheetName val="SISOMA"/>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10"/>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5"/>
      <sheetName val="_aCCIDENTES_DE_1995___1996__123"/>
      <sheetName val="_aCCIDENTES_DE_1995___1996__122"/>
      <sheetName val="_aCCIDENTES_DE_1995___1996__120"/>
      <sheetName val="_aCCIDENTES_DE_1995___1996__121"/>
      <sheetName val="_aCCIDENTES_DE_1995___1996__124"/>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30"/>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T2"/>
      <sheetName val="_aCCIDENTES_DE_1995___1996__138"/>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
      <sheetName val="APU"/>
      <sheetName val="Base Datos"/>
      <sheetName val="0."/>
      <sheetName val="Base_Mater"/>
      <sheetName val="20."/>
      <sheetName val="17."/>
      <sheetName val="11."/>
      <sheetName val="Insum"/>
      <sheetName val="220"/>
      <sheetName val="L. MAT."/>
      <sheetName val="P.S."/>
      <sheetName val="_Nuevos APU Córdoba_a  aaInform"/>
      <sheetName val="Dólar"/>
      <sheetName val="Res_616"/>
      <sheetName val="A_A310"/>
      <sheetName val="A_G105"/>
      <sheetName val="A_G200"/>
      <sheetName val="PROPUESTA ECONOMICA(Proponente)"/>
      <sheetName val="PRECIOS"/>
      <sheetName val="Par_Dise"/>
      <sheetName val="CUMPLIMIENTO"/>
      <sheetName val="liquidacion"/>
      <sheetName val="CALIDAD"/>
      <sheetName val="RECURSOS"/>
      <sheetName val="ESTADO_VÍA-CRIT_TECNICO6"/>
      <sheetName val="ESTADO_VÍA-CRIT_TECNICO8"/>
      <sheetName val="ESTADO_VÍA-CRIT_TECNICO7"/>
      <sheetName val="aCCIDENTES_DE_1995_-_199651"/>
      <sheetName val="aCCIDENTES_DE_1995_-_199652"/>
      <sheetName val="aCCIDENTES_DE_1995_-_199653"/>
      <sheetName val="aCCIDENTES_DE_1995_-_199654"/>
      <sheetName val="aCCIDENTES_DE_1995_-_199656"/>
      <sheetName val="aCCIDENTES_DE_1995_-_199655"/>
      <sheetName val="__ccefici"/>
      <sheetName val="_Users_USUARIO_Downloads_a  aaI"/>
      <sheetName val="__d.docs.live.net_a  aaInformac"/>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REF!"/>
      <sheetName val="Datos de ejemplo"/>
      <sheetName val="Tablas"/>
      <sheetName val="7422CW00"/>
      <sheetName val="ACTA 10-1 ISMOCOL"/>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refreshError="1"/>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refreshError="1"/>
      <sheetData sheetId="1916" refreshError="1"/>
      <sheetData sheetId="1917"/>
      <sheetData sheetId="1918"/>
      <sheetData sheetId="1919"/>
      <sheetData sheetId="1920" refreshError="1"/>
      <sheetData sheetId="1921" refreshError="1"/>
      <sheetData sheetId="1922"/>
      <sheetData sheetId="1923"/>
      <sheetData sheetId="1924"/>
      <sheetData sheetId="1925" refreshError="1"/>
      <sheetData sheetId="1926"/>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sheetData sheetId="2095"/>
      <sheetData sheetId="2096"/>
      <sheetData sheetId="2097"/>
      <sheetData sheetId="2098"/>
      <sheetData sheetId="2099"/>
      <sheetData sheetId="2100" refreshError="1"/>
      <sheetData sheetId="210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refreshError="1"/>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refreshError="1"/>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refreshError="1"/>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refreshError="1"/>
      <sheetData sheetId="5765" refreshError="1"/>
      <sheetData sheetId="5766"/>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sheetData sheetId="5873" refreshError="1"/>
      <sheetData sheetId="5874" refreshError="1"/>
      <sheetData sheetId="5875" refreshError="1"/>
      <sheetData sheetId="5876" refreshError="1"/>
      <sheetData sheetId="5877" refreshError="1"/>
      <sheetData sheetId="5878"/>
      <sheetData sheetId="5879"/>
      <sheetData sheetId="5880"/>
      <sheetData sheetId="5881"/>
      <sheetData sheetId="5882"/>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aCCIDENTES%2520DE%25201995%2520"/>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CUMPLIMIENTO"/>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PU"/>
      <sheetName val="Tabla_CONPES_3714"/>
      <sheetName val="2007 Database"/>
      <sheetName val="modf "/>
      <sheetName val="1,2 MC"/>
      <sheetName val="3,1 MC"/>
      <sheetName val="3,2 MC"/>
      <sheetName val="4,2 MC"/>
      <sheetName val="\Users\LENOVO\Downloads\a  aaIn"/>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ESTADO_VÍA-CRIT_TECNICO"/>
      <sheetName val="Program"/>
      <sheetName val="BASE"/>
      <sheetName val="A. P. U."/>
      <sheetName val="MATRIZ CENTRAL"/>
      <sheetName val="variante P. flex"/>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ESPEC"/>
      <sheetName val="MEMORIA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refreshError="1"/>
      <sheetData sheetId="3299"/>
      <sheetData sheetId="3300"/>
      <sheetData sheetId="3301"/>
      <sheetData sheetId="3302"/>
      <sheetData sheetId="3303"/>
      <sheetData sheetId="3304" refreshError="1"/>
      <sheetData sheetId="3305" refreshError="1"/>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refreshError="1"/>
      <sheetData sheetId="3715" refreshError="1"/>
      <sheetData sheetId="3716"/>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refreshError="1"/>
      <sheetData sheetId="374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I\I\MANTENIMIENTO RUTA 1001_MA"/>
      <sheetName val="\Users\Personal\Downloads\MANTE"/>
      <sheetName val="Fornato 6"/>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a  aaInformación]__cceficie_57"/>
      <sheetName val="[a  aaInformación]__cceficie_54"/>
      <sheetName val="[a  aaInformación]__cceficie_55"/>
      <sheetName val="[a  aaInformación]__cceficie_56"/>
      <sheetName val="Base Datos"/>
      <sheetName val="_F_MANTENIMIENTO RUTA 1001_MARZ"/>
      <sheetName val="[a  aaInformación]__cceficie_61"/>
      <sheetName val="//cceficiente_sharepoint_com/MA"/>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Hoja 1 "/>
      <sheetName val="//d.docs.live.net/MANTENIMIENTO"/>
      <sheetName val="HER"/>
      <sheetName val="MAT"/>
      <sheetName val="PER"/>
      <sheetName val="TRANS"/>
      <sheetName val="INFORME_SEMANAL"/>
      <sheetName val="AVANCE_SEMANAL"/>
      <sheetName val="CLIMA_mes"/>
      <sheetName val="REG_FOTO"/>
      <sheetName val="INFORME_SEMANAL1"/>
      <sheetName val="AVANCE_SEMANAL1"/>
      <sheetName val="CLIMA_mes1"/>
      <sheetName val="REG_FOTO1"/>
      <sheetName val="46W9"/>
      <sheetName val="Presentacion"/>
      <sheetName val="AJIZAL 3335"/>
      <sheetName val="SABANETA 3335"/>
      <sheetName val="Datos Generales"/>
      <sheetName val=""/>
      <sheetName val="Paramtrias"/>
      <sheetName val="Info-Portaf"/>
      <sheetName val="EMPRESA"/>
      <sheetName val="ESTADO RED"/>
      <sheetName val="CARRETERAS"/>
      <sheetName val="GENERALIDADES "/>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sup_Cancha"/>
      <sheetName val="PROBLEMA"/>
      <sheetName val="[a  aaInformación]__invias_my_3"/>
      <sheetName val="[a  aaInformación]__invias_my_4"/>
      <sheetName val="[a  aaInformación]__invias_my_2"/>
      <sheetName val="[a  aaInformación]__ccefici_107"/>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_Datos"/>
      <sheetName val="Main"/>
      <sheetName val="_Users_USUARIO_Downloads_MANTEN"/>
      <sheetName val="__SERVIDOR_Public2_MANTENIMIENT"/>
      <sheetName val="_I_I_MANTENIMIENTO RUTA 1001_MA"/>
      <sheetName val="Insum"/>
      <sheetName val="Circuitos"/>
      <sheetName val="[a__aaInformación]__cceficie_14"/>
      <sheetName val="[a__aaInformación]__cceficie_16"/>
      <sheetName val="[a__aaInformación]__cceficie_15"/>
      <sheetName val="[a__aaInformación]__cceficie_19"/>
      <sheetName val="[a__aaInformación]__cceficie_18"/>
      <sheetName val="[a__aaInformación]__cceficie_17"/>
      <sheetName val="a__aaInformación12"/>
      <sheetName val="a__aaInformación13"/>
      <sheetName val="a__aaInformación14"/>
      <sheetName val="a__aaInformación15"/>
      <sheetName val="a__aaInformación16"/>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_MANTENIMIENTO_RUTA_1001_MARZO_"/>
      <sheetName val="_I_MANTENIMIENTO_RUTA_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Sheet1"/>
      <sheetName val="Ejecutado%"/>
      <sheetName val="Ejecutado$"/>
      <sheetName val="Programado$"/>
      <sheetName val="BASE"/>
      <sheetName val="_a  aaInformación__a  aaInforma"/>
      <sheetName val="Estruc.ICEL"/>
      <sheetName val="\C\MANTENIMIENTO RUTA 1001_MARZ"/>
      <sheetName val="\C\C\MANTENIMIENTO RUTA 1001_MA"/>
      <sheetName val="[a  aaInformación]__192_168__19"/>
      <sheetName val="[a  aaInformación]__192_168__20"/>
      <sheetName val="[a  aaInformación]__192_168__21"/>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Formatos"/>
      <sheetName val="COSTOS OFICINA"/>
      <sheetName val="INSUMOS"/>
      <sheetName val="A.P.U."/>
      <sheetName val="A.P.U. (2)"/>
      <sheetName val="RESUMEN VIAS"/>
      <sheetName val="COSTOS POR KM"/>
      <sheetName val="RESUMEN UNITARIOS"/>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CRA.MODI"/>
      <sheetName val="CLASIFICACION"/>
      <sheetName val="Presup_Cancha"/>
      <sheetName val="REC-COD,"/>
      <sheetName val="2,2,6,1 Pilotes 0,30"/>
      <sheetName val="062"/>
      <sheetName val="LISTA DE PRECIOS"/>
      <sheetName val="Listado"/>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oblacion"/>
      <sheetName val="for 6"/>
      <sheetName val="for_6"/>
      <sheetName val="Lista APU"/>
      <sheetName val="factor"/>
      <sheetName val="ANALISIS M.O"/>
      <sheetName val="CTO 14MPa"/>
      <sheetName val="CTO 175MPa "/>
      <sheetName val="CTO 21MPa"/>
      <sheetName val="CTO 28MPa"/>
      <sheetName val="PTTO PAZ Y PROGRESO"/>
      <sheetName val="MORTERO14"/>
      <sheetName val="APU_NO_PREVISTO8"/>
      <sheetName val="PPTA_(3)8"/>
      <sheetName val="PPTA_(2)8"/>
      <sheetName val="2,2,6,1_Pilotes_0,308"/>
      <sheetName val="APU_NO_PREVISTO7"/>
      <sheetName val="PPTA_(3)7"/>
      <sheetName val="PPTA_(2)7"/>
      <sheetName val="2,2,6,1_Pilotes_0,307"/>
      <sheetName val="Estado Resumen"/>
      <sheetName val="EVA"/>
      <sheetName val="AIU"/>
      <sheetName val="Program"/>
      <sheetName val="7422cw00"/>
      <sheetName val="EMPRESA"/>
      <sheetName val="PRESUPUESTO OFICIAL ENTIDAD"/>
      <sheetName val="base ctos"/>
      <sheetName val="MATERIAL"/>
      <sheetName val="CUMPLIMIENTO"/>
      <sheetName val="precios-básicos2002"/>
      <sheetName val="PROYECTO"/>
      <sheetName val="F.Prestacional"/>
      <sheetName val="CRONOGRAMA"/>
      <sheetName val="civ_roma"/>
      <sheetName val="REAJUSTESACTA1PROVI"/>
      <sheetName val="P. control"/>
      <sheetName val="Mine variance - tree"/>
      <sheetName val="CÁLCULOS"/>
      <sheetName val="ANALISIS_RESULTADOS"/>
      <sheetName val="ANALISIS_RESULTADOS1"/>
      <sheetName val="ANALISIS_RESULTADOS2"/>
      <sheetName val="ANALISIS RESULTADOS"/>
      <sheetName val="2004"/>
      <sheetName val="LISTA DE MATERIALES"/>
      <sheetName val="PTAR_ANDES"/>
      <sheetName val="CIRCUITOS_CODENSA"/>
      <sheetName val="DEST__MEDIOS"/>
      <sheetName val="CARGASPROC_"/>
      <sheetName val="G_L_P__FINAL"/>
      <sheetName val="mi"/>
      <sheetName val="Conto economico"/>
      <sheetName val="M.Obra"/>
      <sheetName val="TUBERIA"/>
      <sheetName val="PRECIOS ACTUALIZADOS FERRASA"/>
      <sheetName val="BASE DE DATOS"/>
      <sheetName val="PUNITARIOS_PARA_241201_2S21"/>
      <sheetName val="ESTADO_RED_TEC21"/>
      <sheetName val="PR_121"/>
      <sheetName val="PREACTA_1021"/>
      <sheetName val="PREACTA_921"/>
      <sheetName val="5__ELECTRICO7"/>
      <sheetName val="A_P_U11"/>
      <sheetName val="ESTADO_VÍA-CRIT_TECNICO11"/>
      <sheetName val="SUB_APU11"/>
      <sheetName val="PREACTA_611"/>
      <sheetName val="TABLA_200811"/>
      <sheetName val="LISTA_DE_PRECIOS9"/>
      <sheetName val="Excavación_Mat__Común_Estacio11"/>
      <sheetName val="Demolición_Pavimento11"/>
      <sheetName val="A__P__U_11"/>
      <sheetName val="RELACION_MES11"/>
      <sheetName val="_Liquidacion_de_Obra_por_Tramo9"/>
      <sheetName val="CRA_MODI11"/>
      <sheetName val="K16+000_AL_K18+50011"/>
      <sheetName val="K23+200_AL_K24+70011"/>
      <sheetName val="k18+500_AL_K23+05011"/>
      <sheetName val="Presupuesto_PUENTE11"/>
      <sheetName val="VOLUMENES_(4)11"/>
      <sheetName val="VOLUMENES_(4SA)11"/>
      <sheetName val="c2_5y2_620"/>
      <sheetName val="gpi_5267"/>
      <sheetName val="vea_3747"/>
      <sheetName val="costos_oficina4"/>
      <sheetName val="costos_campamento4"/>
      <sheetName val="días_habiles_20154"/>
      <sheetName val="Tarifa_MT7"/>
      <sheetName val="PREACTA_Y_CONTRATISTAS7"/>
      <sheetName val="7_1_8_1_17"/>
      <sheetName val="Cuadr_7"/>
      <sheetName val="PUNITARIOS_PARA_241201_2S_xls7"/>
      <sheetName val="OBRAS_SES7"/>
      <sheetName val="BITACOR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ow r="48">
          <cell r="E48">
            <v>0</v>
          </cell>
        </row>
      </sheetData>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sheetData sheetId="121"/>
      <sheetData sheetId="122">
        <row r="48">
          <cell r="E48">
            <v>0</v>
          </cell>
        </row>
      </sheetData>
      <sheetData sheetId="123"/>
      <sheetData sheetId="124">
        <row r="48">
          <cell r="E48">
            <v>0</v>
          </cell>
        </row>
      </sheetData>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48">
          <cell r="E48">
            <v>0</v>
          </cell>
        </row>
      </sheetData>
      <sheetData sheetId="160">
        <row r="48">
          <cell r="E48">
            <v>0</v>
          </cell>
        </row>
      </sheetData>
      <sheetData sheetId="161"/>
      <sheetData sheetId="162"/>
      <sheetData sheetId="163">
        <row r="48">
          <cell r="E48">
            <v>0</v>
          </cell>
        </row>
      </sheetData>
      <sheetData sheetId="164"/>
      <sheetData sheetId="165">
        <row r="48">
          <cell r="E48">
            <v>0</v>
          </cell>
        </row>
      </sheetData>
      <sheetData sheetId="166"/>
      <sheetData sheetId="167">
        <row r="48">
          <cell r="E48">
            <v>0</v>
          </cell>
        </row>
      </sheetData>
      <sheetData sheetId="168">
        <row r="48">
          <cell r="E48">
            <v>0</v>
          </cell>
        </row>
      </sheetData>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row r="48">
          <cell r="E48">
            <v>0</v>
          </cell>
        </row>
      </sheetData>
      <sheetData sheetId="206">
        <row r="48">
          <cell r="E48">
            <v>0</v>
          </cell>
        </row>
      </sheetData>
      <sheetData sheetId="207"/>
      <sheetData sheetId="208">
        <row r="48">
          <cell r="E48">
            <v>0</v>
          </cell>
        </row>
      </sheetData>
      <sheetData sheetId="209"/>
      <sheetData sheetId="210">
        <row r="48">
          <cell r="E48">
            <v>0</v>
          </cell>
        </row>
      </sheetData>
      <sheetData sheetId="211">
        <row r="48">
          <cell r="E48">
            <v>0</v>
          </cell>
        </row>
      </sheetData>
      <sheetData sheetId="212"/>
      <sheetData sheetId="213">
        <row r="48">
          <cell r="E48">
            <v>0</v>
          </cell>
        </row>
      </sheetData>
      <sheetData sheetId="214"/>
      <sheetData sheetId="215"/>
      <sheetData sheetId="216"/>
      <sheetData sheetId="217"/>
      <sheetData sheetId="218"/>
      <sheetData sheetId="219"/>
      <sheetData sheetId="220">
        <row r="48">
          <cell r="E48">
            <v>0</v>
          </cell>
        </row>
      </sheetData>
      <sheetData sheetId="221"/>
      <sheetData sheetId="222"/>
      <sheetData sheetId="223">
        <row r="48">
          <cell r="E48">
            <v>0</v>
          </cell>
        </row>
      </sheetData>
      <sheetData sheetId="224">
        <row r="48">
          <cell r="E48">
            <v>0</v>
          </cell>
        </row>
      </sheetData>
      <sheetData sheetId="225">
        <row r="48">
          <cell r="E48">
            <v>0</v>
          </cell>
        </row>
      </sheetData>
      <sheetData sheetId="226"/>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row r="48">
          <cell r="E48">
            <v>0</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refreshError="1"/>
      <sheetData sheetId="337" refreshError="1"/>
      <sheetData sheetId="338" refreshError="1"/>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sheetData sheetId="369"/>
      <sheetData sheetId="370"/>
      <sheetData sheetId="371" refreshError="1"/>
      <sheetData sheetId="372"/>
      <sheetData sheetId="373"/>
      <sheetData sheetId="374" refreshError="1"/>
      <sheetData sheetId="375"/>
      <sheetData sheetId="376">
        <row r="48">
          <cell r="E48">
            <v>0</v>
          </cell>
        </row>
      </sheetData>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row r="48">
          <cell r="E48">
            <v>0</v>
          </cell>
        </row>
      </sheetData>
      <sheetData sheetId="611"/>
      <sheetData sheetId="612"/>
      <sheetData sheetId="613"/>
      <sheetData sheetId="614">
        <row r="48">
          <cell r="E48">
            <v>0</v>
          </cell>
        </row>
      </sheetData>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sheetData sheetId="637"/>
      <sheetData sheetId="638"/>
      <sheetData sheetId="639" refreshError="1"/>
      <sheetData sheetId="640" refreshError="1"/>
      <sheetData sheetId="641" refreshError="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ow r="48">
          <cell r="E48">
            <v>0</v>
          </cell>
        </row>
      </sheetData>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 val="Listas"/>
      <sheetName val="AASHTO"/>
      <sheetName val="INV"/>
      <sheetName val="glvc"/>
      <sheetName val="A__P__U_"/>
      <sheetName val="ACTA_DE_MODIFICACION__(2)"/>
      <sheetName val="A__P__U_1"/>
      <sheetName val="ACTA_DE_MODIFICACION__(2)1"/>
      <sheetName val="Cuadro p. Capital Vs estimado"/>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ow r="6">
          <cell r="A6" t="str">
            <v>UNIDAD ADMINISTRATIVA ESPECIAL DE LA AERONAUTICA CIVIL</v>
          </cell>
        </row>
      </sheetData>
      <sheetData sheetId="38"/>
      <sheetData sheetId="39">
        <row r="6">
          <cell r="A6" t="str">
            <v>UNIDAD ADMINISTRATIVA ESPECIAL DE LA AERONAUTICA CIVIL</v>
          </cell>
        </row>
      </sheetData>
      <sheetData sheetId="40" refreshError="1"/>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65"/>
  <sheetViews>
    <sheetView tabSelected="1" view="pageBreakPreview" zoomScale="130" zoomScaleNormal="100" zoomScaleSheetLayoutView="130" workbookViewId="0">
      <selection activeCell="A7" sqref="A7:I7"/>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57" t="s">
        <v>73</v>
      </c>
      <c r="B1" s="57"/>
      <c r="C1" s="57"/>
      <c r="D1" s="57"/>
      <c r="E1" s="58"/>
      <c r="F1" s="58"/>
      <c r="G1" s="58"/>
      <c r="H1" s="58"/>
      <c r="I1" s="58"/>
    </row>
    <row r="2" spans="1:9" ht="9.75" customHeight="1">
      <c r="A2" s="59" t="s">
        <v>74</v>
      </c>
      <c r="B2" s="60" t="s">
        <v>75</v>
      </c>
      <c r="C2" s="59" t="s">
        <v>76</v>
      </c>
      <c r="D2" s="60">
        <v>4</v>
      </c>
      <c r="E2" s="58"/>
      <c r="F2" s="58"/>
      <c r="G2" s="58"/>
      <c r="H2" s="58"/>
      <c r="I2" s="58"/>
    </row>
    <row r="3" spans="1:9" ht="21" customHeight="1">
      <c r="A3" s="111" t="s">
        <v>77</v>
      </c>
      <c r="B3" s="111"/>
      <c r="C3" s="111"/>
      <c r="D3" s="111"/>
      <c r="E3" s="111"/>
      <c r="F3" s="111"/>
      <c r="G3" s="111"/>
      <c r="H3" s="111"/>
      <c r="I3" s="111"/>
    </row>
    <row r="4" spans="1:9" ht="15.75" customHeight="1" thickBot="1">
      <c r="A4" s="47" t="s">
        <v>15</v>
      </c>
      <c r="B4" s="47"/>
      <c r="C4" s="47"/>
      <c r="D4" s="47"/>
      <c r="E4" s="47"/>
      <c r="F4" s="47"/>
      <c r="G4" s="47"/>
      <c r="H4" s="47"/>
      <c r="I4" s="47"/>
    </row>
    <row r="5" spans="1:9" ht="9.75" customHeight="1">
      <c r="A5" s="112" t="s">
        <v>99</v>
      </c>
      <c r="B5" s="113"/>
      <c r="C5" s="113"/>
      <c r="D5" s="113"/>
      <c r="E5" s="113"/>
      <c r="F5" s="113"/>
      <c r="G5" s="113"/>
      <c r="H5" s="113"/>
      <c r="I5" s="114"/>
    </row>
    <row r="6" spans="1:9" ht="24" customHeight="1">
      <c r="A6" s="115"/>
      <c r="B6" s="116"/>
      <c r="C6" s="116"/>
      <c r="D6" s="116"/>
      <c r="E6" s="116"/>
      <c r="F6" s="116"/>
      <c r="G6" s="116"/>
      <c r="H6" s="116"/>
      <c r="I6" s="117"/>
    </row>
    <row r="7" spans="1:9" ht="48.75" customHeight="1">
      <c r="A7" s="118" t="s">
        <v>100</v>
      </c>
      <c r="B7" s="119"/>
      <c r="C7" s="119"/>
      <c r="D7" s="119"/>
      <c r="E7" s="119"/>
      <c r="F7" s="119"/>
      <c r="G7" s="119"/>
      <c r="H7" s="119"/>
      <c r="I7" s="120"/>
    </row>
    <row r="8" spans="1:9" ht="26.25" customHeight="1" thickBot="1">
      <c r="A8" s="29"/>
      <c r="B8" s="30"/>
      <c r="C8" s="30"/>
      <c r="D8" s="30"/>
      <c r="E8" s="30"/>
      <c r="F8" s="30"/>
      <c r="G8" s="30"/>
      <c r="H8" s="30"/>
      <c r="I8" s="31"/>
    </row>
    <row r="9" spans="1:9" ht="21" customHeight="1">
      <c r="A9" s="32" t="s">
        <v>23</v>
      </c>
      <c r="B9" s="34" t="s">
        <v>24</v>
      </c>
      <c r="C9" s="36" t="s">
        <v>25</v>
      </c>
      <c r="D9" s="36"/>
      <c r="E9" s="32" t="s">
        <v>11</v>
      </c>
      <c r="F9" s="34" t="s">
        <v>26</v>
      </c>
      <c r="G9" s="34" t="s">
        <v>13</v>
      </c>
      <c r="H9" s="37" t="s">
        <v>14</v>
      </c>
      <c r="I9" s="39" t="s">
        <v>27</v>
      </c>
    </row>
    <row r="10" spans="1:9" ht="18.75" customHeight="1" thickBot="1">
      <c r="A10" s="33"/>
      <c r="B10" s="35"/>
      <c r="C10" s="12" t="s">
        <v>22</v>
      </c>
      <c r="D10" s="12" t="s">
        <v>28</v>
      </c>
      <c r="E10" s="33"/>
      <c r="F10" s="35"/>
      <c r="G10" s="35"/>
      <c r="H10" s="38"/>
      <c r="I10" s="40"/>
    </row>
    <row r="11" spans="1:9" ht="15" thickBot="1">
      <c r="A11" s="13"/>
      <c r="B11" s="14"/>
      <c r="C11" s="14"/>
      <c r="D11" s="14"/>
      <c r="E11" s="14" t="s">
        <v>50</v>
      </c>
      <c r="F11" s="14"/>
      <c r="G11" s="14"/>
      <c r="H11" s="14"/>
      <c r="I11" s="15"/>
    </row>
    <row r="12" spans="1:9" ht="31.5">
      <c r="A12" s="41">
        <v>1</v>
      </c>
      <c r="B12" s="22" t="s">
        <v>56</v>
      </c>
      <c r="C12" s="22"/>
      <c r="D12" s="22"/>
      <c r="E12" s="23" t="s">
        <v>29</v>
      </c>
      <c r="F12" s="24" t="s">
        <v>5</v>
      </c>
      <c r="G12" s="25">
        <v>18</v>
      </c>
      <c r="H12" s="26">
        <v>12282894</v>
      </c>
      <c r="I12" s="27">
        <f>ROUND(H12*$G12,0)</f>
        <v>221092092</v>
      </c>
    </row>
    <row r="13" spans="1:9" ht="95.25" thickBot="1">
      <c r="A13" s="42">
        <v>2</v>
      </c>
      <c r="B13" s="1" t="s">
        <v>57</v>
      </c>
      <c r="C13" s="1"/>
      <c r="D13" s="1"/>
      <c r="E13" s="2" t="s">
        <v>30</v>
      </c>
      <c r="F13" s="3" t="s">
        <v>19</v>
      </c>
      <c r="G13" s="4">
        <v>8464</v>
      </c>
      <c r="H13" s="5">
        <v>6773</v>
      </c>
      <c r="I13" s="28">
        <f t="shared" ref="I13:I46" si="0">ROUND(H13*G13,0)</f>
        <v>57326672</v>
      </c>
    </row>
    <row r="14" spans="1:9" ht="16.5" thickBot="1">
      <c r="A14" s="43" t="s">
        <v>2</v>
      </c>
      <c r="B14" s="7"/>
      <c r="C14" s="7"/>
      <c r="D14" s="7"/>
      <c r="E14" s="8"/>
      <c r="F14" s="7"/>
      <c r="G14" s="9"/>
      <c r="H14" s="10"/>
      <c r="I14" s="11">
        <f>SUM(I11:I13)</f>
        <v>278418764</v>
      </c>
    </row>
    <row r="15" spans="1:9" ht="16.5" thickBot="1">
      <c r="A15" s="44"/>
      <c r="B15" s="17"/>
      <c r="C15" s="17"/>
      <c r="D15" s="17"/>
      <c r="E15" s="18"/>
      <c r="F15" s="19"/>
      <c r="G15" s="20"/>
      <c r="H15" s="21"/>
      <c r="I15" s="16"/>
    </row>
    <row r="16" spans="1:9" ht="15" thickBot="1">
      <c r="A16" s="45"/>
      <c r="B16" s="14"/>
      <c r="C16" s="14"/>
      <c r="D16" s="14"/>
      <c r="E16" s="14" t="s">
        <v>51</v>
      </c>
      <c r="F16" s="14"/>
      <c r="G16" s="14"/>
      <c r="H16" s="14"/>
      <c r="I16" s="15"/>
    </row>
    <row r="17" spans="1:9" ht="31.5">
      <c r="A17" s="41">
        <v>3</v>
      </c>
      <c r="B17" s="22" t="s">
        <v>58</v>
      </c>
      <c r="C17" s="22"/>
      <c r="D17" s="22"/>
      <c r="E17" s="23" t="s">
        <v>31</v>
      </c>
      <c r="F17" s="24" t="s">
        <v>17</v>
      </c>
      <c r="G17" s="25">
        <v>113.249</v>
      </c>
      <c r="H17" s="26">
        <v>48934</v>
      </c>
      <c r="I17" s="27">
        <f t="shared" si="0"/>
        <v>5541727</v>
      </c>
    </row>
    <row r="18" spans="1:9" ht="94.5">
      <c r="A18" s="42">
        <v>4</v>
      </c>
      <c r="B18" s="1">
        <v>220.22</v>
      </c>
      <c r="C18" s="1"/>
      <c r="D18" s="1"/>
      <c r="E18" s="2" t="s">
        <v>32</v>
      </c>
      <c r="F18" s="3" t="s">
        <v>17</v>
      </c>
      <c r="G18" s="4">
        <v>28511.1</v>
      </c>
      <c r="H18" s="5">
        <v>199072</v>
      </c>
      <c r="I18" s="28">
        <f t="shared" si="0"/>
        <v>5675761699</v>
      </c>
    </row>
    <row r="19" spans="1:9" ht="95.25" thickBot="1">
      <c r="A19" s="42">
        <v>5</v>
      </c>
      <c r="B19" s="1">
        <v>220.22</v>
      </c>
      <c r="C19" s="1"/>
      <c r="D19" s="1"/>
      <c r="E19" s="2" t="s">
        <v>33</v>
      </c>
      <c r="F19" s="3" t="s">
        <v>17</v>
      </c>
      <c r="G19" s="4">
        <v>191.33599999999907</v>
      </c>
      <c r="H19" s="5">
        <v>199072</v>
      </c>
      <c r="I19" s="28">
        <f t="shared" si="0"/>
        <v>38089640</v>
      </c>
    </row>
    <row r="20" spans="1:9" ht="16.5" thickBot="1">
      <c r="A20" s="43" t="s">
        <v>2</v>
      </c>
      <c r="B20" s="7"/>
      <c r="C20" s="7"/>
      <c r="D20" s="7"/>
      <c r="E20" s="8"/>
      <c r="F20" s="7"/>
      <c r="G20" s="9"/>
      <c r="H20" s="10"/>
      <c r="I20" s="11">
        <f>SUM(I16:I19)</f>
        <v>5719393066</v>
      </c>
    </row>
    <row r="21" spans="1:9" ht="16.5" thickBot="1">
      <c r="A21" s="44"/>
      <c r="B21" s="17"/>
      <c r="C21" s="17"/>
      <c r="D21" s="17"/>
      <c r="E21" s="18"/>
      <c r="F21" s="19"/>
      <c r="G21" s="20"/>
      <c r="H21" s="21"/>
      <c r="I21" s="16"/>
    </row>
    <row r="22" spans="1:9" ht="15" thickBot="1">
      <c r="A22" s="45"/>
      <c r="B22" s="14">
        <v>3</v>
      </c>
      <c r="C22" s="14"/>
      <c r="D22" s="14"/>
      <c r="E22" s="14" t="s">
        <v>52</v>
      </c>
      <c r="F22" s="14"/>
      <c r="G22" s="14"/>
      <c r="H22" s="14"/>
      <c r="I22" s="15"/>
    </row>
    <row r="23" spans="1:9" ht="31.5">
      <c r="A23" s="41">
        <v>6</v>
      </c>
      <c r="B23" s="22" t="s">
        <v>59</v>
      </c>
      <c r="C23" s="22"/>
      <c r="D23" s="22"/>
      <c r="E23" s="23" t="s">
        <v>34</v>
      </c>
      <c r="F23" s="24" t="s">
        <v>17</v>
      </c>
      <c r="G23" s="25">
        <v>4385.8109999999988</v>
      </c>
      <c r="H23" s="26">
        <v>407906</v>
      </c>
      <c r="I23" s="27">
        <f t="shared" si="0"/>
        <v>1788998622</v>
      </c>
    </row>
    <row r="24" spans="1:9" ht="47.25">
      <c r="A24" s="42">
        <v>7</v>
      </c>
      <c r="B24" s="1" t="s">
        <v>60</v>
      </c>
      <c r="C24" s="1"/>
      <c r="D24" s="1"/>
      <c r="E24" s="2" t="s">
        <v>35</v>
      </c>
      <c r="F24" s="3" t="s">
        <v>17</v>
      </c>
      <c r="G24" s="4">
        <v>503.79</v>
      </c>
      <c r="H24" s="5">
        <v>1245400</v>
      </c>
      <c r="I24" s="28">
        <f t="shared" si="0"/>
        <v>627420066</v>
      </c>
    </row>
    <row r="25" spans="1:9" ht="31.5">
      <c r="A25" s="42">
        <v>8</v>
      </c>
      <c r="B25" s="1" t="s">
        <v>61</v>
      </c>
      <c r="C25" s="1"/>
      <c r="D25" s="1"/>
      <c r="E25" s="2" t="s">
        <v>36</v>
      </c>
      <c r="F25" s="3" t="s">
        <v>17</v>
      </c>
      <c r="G25" s="4">
        <v>4385.8109999999988</v>
      </c>
      <c r="H25" s="5">
        <v>1601831</v>
      </c>
      <c r="I25" s="28">
        <f t="shared" si="0"/>
        <v>7025328020</v>
      </c>
    </row>
    <row r="26" spans="1:9" ht="32.25" thickBot="1">
      <c r="A26" s="42">
        <v>9</v>
      </c>
      <c r="B26" s="1" t="s">
        <v>62</v>
      </c>
      <c r="C26" s="1"/>
      <c r="D26" s="1"/>
      <c r="E26" s="2" t="s">
        <v>37</v>
      </c>
      <c r="F26" s="3" t="s">
        <v>38</v>
      </c>
      <c r="G26" s="4">
        <v>74499</v>
      </c>
      <c r="H26" s="5">
        <v>11441</v>
      </c>
      <c r="I26" s="28">
        <f t="shared" si="0"/>
        <v>852343059</v>
      </c>
    </row>
    <row r="27" spans="1:9" ht="16.5" thickBot="1">
      <c r="A27" s="43" t="s">
        <v>2</v>
      </c>
      <c r="B27" s="7"/>
      <c r="C27" s="7"/>
      <c r="D27" s="7"/>
      <c r="E27" s="8"/>
      <c r="F27" s="7"/>
      <c r="G27" s="9"/>
      <c r="H27" s="10"/>
      <c r="I27" s="11">
        <f>SUM(I22:I26)</f>
        <v>10294089767</v>
      </c>
    </row>
    <row r="28" spans="1:9" ht="16.5" thickBot="1">
      <c r="A28" s="44"/>
      <c r="B28" s="17"/>
      <c r="C28" s="17"/>
      <c r="D28" s="17"/>
      <c r="E28" s="18"/>
      <c r="F28" s="19"/>
      <c r="G28" s="20"/>
      <c r="H28" s="21"/>
      <c r="I28" s="16"/>
    </row>
    <row r="29" spans="1:9" ht="15" thickBot="1">
      <c r="A29" s="45"/>
      <c r="B29" s="14"/>
      <c r="C29" s="14"/>
      <c r="D29" s="14"/>
      <c r="E29" s="14" t="s">
        <v>53</v>
      </c>
      <c r="F29" s="14"/>
      <c r="G29" s="14"/>
      <c r="H29" s="14"/>
      <c r="I29" s="15"/>
    </row>
    <row r="30" spans="1:9" ht="63">
      <c r="A30" s="41">
        <v>10</v>
      </c>
      <c r="B30" s="22" t="s">
        <v>63</v>
      </c>
      <c r="C30" s="22"/>
      <c r="D30" s="22"/>
      <c r="E30" s="23" t="s">
        <v>39</v>
      </c>
      <c r="F30" s="24" t="s">
        <v>9</v>
      </c>
      <c r="G30" s="25">
        <v>109.2</v>
      </c>
      <c r="H30" s="26">
        <v>25740</v>
      </c>
      <c r="I30" s="27">
        <f t="shared" si="0"/>
        <v>2810808</v>
      </c>
    </row>
    <row r="31" spans="1:9" ht="31.5">
      <c r="A31" s="42">
        <v>11</v>
      </c>
      <c r="B31" s="1" t="s">
        <v>64</v>
      </c>
      <c r="C31" s="1"/>
      <c r="D31" s="1"/>
      <c r="E31" s="2" t="s">
        <v>40</v>
      </c>
      <c r="F31" s="3" t="s">
        <v>17</v>
      </c>
      <c r="G31" s="4">
        <v>2.9000000000000004</v>
      </c>
      <c r="H31" s="5">
        <v>1126297</v>
      </c>
      <c r="I31" s="28">
        <f t="shared" si="0"/>
        <v>3266261</v>
      </c>
    </row>
    <row r="32" spans="1:9" ht="31.5">
      <c r="A32" s="42">
        <v>12</v>
      </c>
      <c r="B32" s="1" t="s">
        <v>65</v>
      </c>
      <c r="C32" s="1"/>
      <c r="D32" s="1"/>
      <c r="E32" s="2" t="s">
        <v>41</v>
      </c>
      <c r="F32" s="3" t="s">
        <v>17</v>
      </c>
      <c r="G32" s="4">
        <v>20.79</v>
      </c>
      <c r="H32" s="5">
        <v>1245400</v>
      </c>
      <c r="I32" s="28">
        <f t="shared" si="0"/>
        <v>25891866</v>
      </c>
    </row>
    <row r="33" spans="1:9" ht="31.5">
      <c r="A33" s="42">
        <v>13</v>
      </c>
      <c r="B33" s="1" t="s">
        <v>62</v>
      </c>
      <c r="C33" s="1"/>
      <c r="D33" s="1"/>
      <c r="E33" s="2" t="s">
        <v>37</v>
      </c>
      <c r="F33" s="3" t="s">
        <v>38</v>
      </c>
      <c r="G33" s="4">
        <v>4310.17</v>
      </c>
      <c r="H33" s="5">
        <v>11441</v>
      </c>
      <c r="I33" s="28">
        <f t="shared" si="0"/>
        <v>49312655</v>
      </c>
    </row>
    <row r="34" spans="1:9" ht="31.5">
      <c r="A34" s="42">
        <v>14</v>
      </c>
      <c r="B34" s="1" t="s">
        <v>66</v>
      </c>
      <c r="C34" s="1"/>
      <c r="D34" s="1"/>
      <c r="E34" s="2" t="s">
        <v>42</v>
      </c>
      <c r="F34" s="3" t="s">
        <v>17</v>
      </c>
      <c r="G34" s="4">
        <v>28.150000000000002</v>
      </c>
      <c r="H34" s="5">
        <v>1392190</v>
      </c>
      <c r="I34" s="28">
        <f t="shared" si="0"/>
        <v>39190149</v>
      </c>
    </row>
    <row r="35" spans="1:9" ht="47.25">
      <c r="A35" s="42">
        <v>15</v>
      </c>
      <c r="B35" s="1" t="s">
        <v>67</v>
      </c>
      <c r="C35" s="1"/>
      <c r="D35" s="1"/>
      <c r="E35" s="2" t="s">
        <v>43</v>
      </c>
      <c r="F35" s="3" t="s">
        <v>17</v>
      </c>
      <c r="G35" s="4">
        <v>10.08</v>
      </c>
      <c r="H35" s="5">
        <v>970985</v>
      </c>
      <c r="I35" s="28">
        <f t="shared" si="0"/>
        <v>9787529</v>
      </c>
    </row>
    <row r="36" spans="1:9" ht="63">
      <c r="A36" s="42">
        <v>16</v>
      </c>
      <c r="B36" s="1" t="s">
        <v>68</v>
      </c>
      <c r="C36" s="1"/>
      <c r="D36" s="1"/>
      <c r="E36" s="2" t="s">
        <v>44</v>
      </c>
      <c r="F36" s="3" t="s">
        <v>17</v>
      </c>
      <c r="G36" s="4">
        <v>1607.6</v>
      </c>
      <c r="H36" s="5">
        <v>1105247</v>
      </c>
      <c r="I36" s="28">
        <f t="shared" si="0"/>
        <v>1776795077</v>
      </c>
    </row>
    <row r="37" spans="1:9" ht="48" thickBot="1">
      <c r="A37" s="42">
        <v>17</v>
      </c>
      <c r="B37" s="1" t="s">
        <v>69</v>
      </c>
      <c r="C37" s="1"/>
      <c r="D37" s="1"/>
      <c r="E37" s="2" t="s">
        <v>45</v>
      </c>
      <c r="F37" s="3" t="s">
        <v>17</v>
      </c>
      <c r="G37" s="4">
        <v>1901.3398000000002</v>
      </c>
      <c r="H37" s="5">
        <v>200495</v>
      </c>
      <c r="I37" s="28">
        <f t="shared" si="0"/>
        <v>381209123</v>
      </c>
    </row>
    <row r="38" spans="1:9" ht="16.5" thickBot="1">
      <c r="A38" s="43" t="s">
        <v>2</v>
      </c>
      <c r="B38" s="7"/>
      <c r="C38" s="7"/>
      <c r="D38" s="7"/>
      <c r="E38" s="8"/>
      <c r="F38" s="7"/>
      <c r="G38" s="9"/>
      <c r="H38" s="10"/>
      <c r="I38" s="11">
        <f>SUM(I29:I37)</f>
        <v>2288263468</v>
      </c>
    </row>
    <row r="39" spans="1:9" ht="16.5" thickBot="1">
      <c r="A39" s="44"/>
      <c r="B39" s="17"/>
      <c r="C39" s="17"/>
      <c r="D39" s="17"/>
      <c r="E39" s="18"/>
      <c r="F39" s="19"/>
      <c r="G39" s="20"/>
      <c r="H39" s="21"/>
      <c r="I39" s="16"/>
    </row>
    <row r="40" spans="1:9" ht="15" thickBot="1">
      <c r="A40" s="45"/>
      <c r="B40" s="14"/>
      <c r="C40" s="14"/>
      <c r="D40" s="14"/>
      <c r="E40" s="14" t="s">
        <v>54</v>
      </c>
      <c r="F40" s="14"/>
      <c r="G40" s="14"/>
      <c r="H40" s="14"/>
      <c r="I40" s="15"/>
    </row>
    <row r="41" spans="1:9" ht="79.5" thickBot="1">
      <c r="A41" s="41">
        <v>18</v>
      </c>
      <c r="B41" s="22" t="s">
        <v>70</v>
      </c>
      <c r="C41" s="22"/>
      <c r="D41" s="22"/>
      <c r="E41" s="23" t="s">
        <v>46</v>
      </c>
      <c r="F41" s="24" t="s">
        <v>47</v>
      </c>
      <c r="G41" s="25">
        <v>11438.148999999999</v>
      </c>
      <c r="H41" s="26">
        <v>1741</v>
      </c>
      <c r="I41" s="27">
        <f t="shared" si="0"/>
        <v>19913817</v>
      </c>
    </row>
    <row r="42" spans="1:9" ht="16.5" thickBot="1">
      <c r="A42" s="43" t="s">
        <v>2</v>
      </c>
      <c r="B42" s="7"/>
      <c r="C42" s="7"/>
      <c r="D42" s="7"/>
      <c r="E42" s="8"/>
      <c r="F42" s="7"/>
      <c r="G42" s="9"/>
      <c r="H42" s="10"/>
      <c r="I42" s="11">
        <f>SUM(I40:I41)</f>
        <v>19913817</v>
      </c>
    </row>
    <row r="43" spans="1:9" ht="16.5" thickBot="1">
      <c r="A43" s="44"/>
      <c r="B43" s="17"/>
      <c r="C43" s="17"/>
      <c r="D43" s="17"/>
      <c r="E43" s="18"/>
      <c r="F43" s="19"/>
      <c r="G43" s="20"/>
      <c r="H43" s="21"/>
      <c r="I43" s="16"/>
    </row>
    <row r="44" spans="1:9" ht="15" thickBot="1">
      <c r="A44" s="45"/>
      <c r="B44" s="14">
        <v>6</v>
      </c>
      <c r="C44" s="14"/>
      <c r="D44" s="14"/>
      <c r="E44" s="14" t="s">
        <v>55</v>
      </c>
      <c r="F44" s="14"/>
      <c r="G44" s="14"/>
      <c r="H44" s="14"/>
      <c r="I44" s="15"/>
    </row>
    <row r="45" spans="1:9" ht="78.75">
      <c r="A45" s="41">
        <v>19</v>
      </c>
      <c r="B45" s="22" t="s">
        <v>71</v>
      </c>
      <c r="C45" s="22"/>
      <c r="D45" s="22"/>
      <c r="E45" s="23" t="s">
        <v>48</v>
      </c>
      <c r="F45" s="24" t="s">
        <v>19</v>
      </c>
      <c r="G45" s="25">
        <v>16843.14</v>
      </c>
      <c r="H45" s="26">
        <v>14560</v>
      </c>
      <c r="I45" s="27">
        <f t="shared" si="0"/>
        <v>245236118</v>
      </c>
    </row>
    <row r="46" spans="1:9" ht="48" thickBot="1">
      <c r="A46" s="42">
        <v>20</v>
      </c>
      <c r="B46" s="1" t="s">
        <v>72</v>
      </c>
      <c r="C46" s="1"/>
      <c r="D46" s="1"/>
      <c r="E46" s="2" t="s">
        <v>49</v>
      </c>
      <c r="F46" s="3" t="s">
        <v>8</v>
      </c>
      <c r="G46" s="4">
        <v>54</v>
      </c>
      <c r="H46" s="5">
        <v>898850</v>
      </c>
      <c r="I46" s="28">
        <f t="shared" si="0"/>
        <v>48537900</v>
      </c>
    </row>
    <row r="47" spans="1:9" ht="16.5" thickBot="1">
      <c r="A47" s="6" t="s">
        <v>2</v>
      </c>
      <c r="B47" s="7"/>
      <c r="C47" s="7"/>
      <c r="D47" s="7"/>
      <c r="E47" s="8"/>
      <c r="F47" s="7"/>
      <c r="G47" s="9"/>
      <c r="H47" s="10"/>
      <c r="I47" s="11">
        <f>SUM(I44:I46)</f>
        <v>293774018</v>
      </c>
    </row>
    <row r="48" spans="1:9" ht="18.75" customHeight="1" thickBot="1">
      <c r="A48" s="61" t="s">
        <v>81</v>
      </c>
      <c r="B48" s="62"/>
      <c r="C48" s="62"/>
      <c r="D48" s="62"/>
      <c r="E48" s="62"/>
      <c r="F48" s="62"/>
      <c r="G48" s="62"/>
      <c r="H48" s="63"/>
      <c r="I48" s="98">
        <f>I14+I20+I27+I38+I42+I47</f>
        <v>18893852900</v>
      </c>
    </row>
    <row r="49" spans="1:9" ht="15.75" customHeight="1">
      <c r="A49" s="64"/>
      <c r="B49" s="64"/>
      <c r="C49" s="64"/>
      <c r="D49" s="64"/>
      <c r="E49" s="64"/>
      <c r="F49" s="64"/>
      <c r="G49" s="64"/>
      <c r="H49" s="64"/>
      <c r="I49" s="99"/>
    </row>
    <row r="50" spans="1:9" ht="21.75" customHeight="1">
      <c r="A50" s="65"/>
      <c r="B50" s="67"/>
      <c r="C50" s="67"/>
      <c r="D50" s="67"/>
      <c r="E50" s="100" t="s">
        <v>82</v>
      </c>
      <c r="F50" s="101"/>
      <c r="G50" s="102"/>
      <c r="H50" s="103"/>
      <c r="I50" s="104">
        <f>I48</f>
        <v>18893852900</v>
      </c>
    </row>
    <row r="51" spans="1:9" ht="21.75" customHeight="1">
      <c r="A51" s="65"/>
      <c r="B51" s="66"/>
      <c r="C51" s="65"/>
      <c r="D51" s="65"/>
      <c r="E51" s="105" t="s">
        <v>92</v>
      </c>
      <c r="F51" s="101"/>
      <c r="G51" s="102"/>
      <c r="H51" s="106"/>
      <c r="I51" s="107">
        <v>312800000</v>
      </c>
    </row>
    <row r="52" spans="1:9" ht="21.75" customHeight="1">
      <c r="A52" s="65"/>
      <c r="B52" s="66"/>
      <c r="C52" s="65"/>
      <c r="D52" s="65"/>
      <c r="E52" s="105" t="s">
        <v>93</v>
      </c>
      <c r="F52" s="101"/>
      <c r="G52" s="102"/>
      <c r="H52" s="106"/>
      <c r="I52" s="107">
        <v>138274606</v>
      </c>
    </row>
    <row r="53" spans="1:9" ht="21.75" customHeight="1">
      <c r="A53" s="65"/>
      <c r="B53" s="66"/>
      <c r="C53" s="65"/>
      <c r="D53" s="65"/>
      <c r="E53" s="105" t="s">
        <v>94</v>
      </c>
      <c r="F53" s="101"/>
      <c r="G53" s="102"/>
      <c r="H53" s="106"/>
      <c r="I53" s="107">
        <v>43850000</v>
      </c>
    </row>
    <row r="54" spans="1:9" ht="21.75" customHeight="1">
      <c r="A54" s="65"/>
      <c r="B54" s="66"/>
      <c r="C54" s="65"/>
      <c r="D54" s="65"/>
      <c r="E54" s="108" t="s">
        <v>95</v>
      </c>
      <c r="F54" s="109"/>
      <c r="G54" s="109"/>
      <c r="H54" s="110"/>
      <c r="I54" s="107">
        <v>604382</v>
      </c>
    </row>
    <row r="55" spans="1:9" ht="21.75" customHeight="1">
      <c r="A55" s="65"/>
      <c r="B55" s="66"/>
      <c r="C55" s="65"/>
      <c r="D55" s="65"/>
      <c r="E55" s="108" t="s">
        <v>96</v>
      </c>
      <c r="F55" s="109"/>
      <c r="G55" s="109"/>
      <c r="H55" s="110"/>
      <c r="I55" s="107">
        <v>1800000</v>
      </c>
    </row>
    <row r="56" spans="1:9" ht="21.75" customHeight="1" thickBot="1">
      <c r="A56" s="65"/>
      <c r="B56" s="66"/>
      <c r="C56" s="65"/>
      <c r="D56" s="65"/>
      <c r="E56" s="108" t="s">
        <v>97</v>
      </c>
      <c r="F56" s="109"/>
      <c r="G56" s="109"/>
      <c r="H56" s="110"/>
      <c r="I56" s="107">
        <v>144185205</v>
      </c>
    </row>
    <row r="57" spans="1:9" ht="21.75" customHeight="1" thickBot="1">
      <c r="A57" s="65"/>
      <c r="B57" s="66"/>
      <c r="C57" s="65"/>
      <c r="D57" s="65"/>
      <c r="E57" s="68" t="s">
        <v>18</v>
      </c>
      <c r="F57" s="69"/>
      <c r="G57" s="70"/>
      <c r="H57" s="71"/>
      <c r="I57" s="98">
        <f>SUM(I50:I56)</f>
        <v>19535367093</v>
      </c>
    </row>
    <row r="58" spans="1:9" ht="14.25" customHeight="1" thickBot="1">
      <c r="A58" s="65"/>
      <c r="B58" s="66"/>
      <c r="C58" s="66"/>
      <c r="D58" s="66"/>
      <c r="E58" s="65"/>
      <c r="F58" s="65"/>
      <c r="G58" s="72"/>
      <c r="H58" s="73"/>
      <c r="I58" s="74"/>
    </row>
    <row r="59" spans="1:9" ht="15">
      <c r="A59" s="75"/>
      <c r="B59" s="76"/>
      <c r="C59" s="76"/>
      <c r="D59" s="76"/>
      <c r="E59" s="76"/>
      <c r="F59" s="76"/>
      <c r="G59" s="76"/>
      <c r="H59" s="76"/>
      <c r="I59" s="77"/>
    </row>
    <row r="60" spans="1:9" ht="21.75" customHeight="1">
      <c r="A60" s="78" t="s">
        <v>83</v>
      </c>
      <c r="B60" s="79"/>
      <c r="C60" s="79"/>
      <c r="D60" s="79"/>
      <c r="E60" s="79"/>
      <c r="F60" s="80" t="s">
        <v>11</v>
      </c>
      <c r="G60" s="80"/>
      <c r="H60" s="80"/>
      <c r="I60" s="81" t="s">
        <v>84</v>
      </c>
    </row>
    <row r="61" spans="1:9" ht="51.75" customHeight="1">
      <c r="A61" s="78" t="s">
        <v>85</v>
      </c>
      <c r="B61" s="79"/>
      <c r="C61" s="79"/>
      <c r="D61" s="79"/>
      <c r="E61" s="79"/>
      <c r="F61" s="82" t="s">
        <v>16</v>
      </c>
      <c r="G61" s="82"/>
      <c r="H61" s="83" t="s">
        <v>86</v>
      </c>
      <c r="I61" s="84">
        <v>0.24</v>
      </c>
    </row>
    <row r="62" spans="1:9" ht="21" customHeight="1">
      <c r="A62" s="78" t="s">
        <v>87</v>
      </c>
      <c r="B62" s="79"/>
      <c r="C62" s="79"/>
      <c r="D62" s="79"/>
      <c r="E62" s="79"/>
      <c r="F62" s="85" t="s">
        <v>98</v>
      </c>
      <c r="G62" s="86"/>
      <c r="H62" s="83" t="s">
        <v>88</v>
      </c>
      <c r="I62" s="84">
        <v>0.01</v>
      </c>
    </row>
    <row r="63" spans="1:9" ht="18" customHeight="1">
      <c r="A63" s="87"/>
      <c r="B63" s="88"/>
      <c r="C63" s="88"/>
      <c r="D63" s="88"/>
      <c r="E63" s="89"/>
      <c r="F63" s="90" t="s">
        <v>4</v>
      </c>
      <c r="G63" s="82"/>
      <c r="H63" s="83" t="s">
        <v>89</v>
      </c>
      <c r="I63" s="84">
        <v>0.05</v>
      </c>
    </row>
    <row r="64" spans="1:9" ht="21.75" customHeight="1">
      <c r="A64" s="91"/>
      <c r="B64" s="92"/>
      <c r="C64" s="92"/>
      <c r="D64" s="92"/>
      <c r="E64" s="93"/>
      <c r="F64" s="82" t="s">
        <v>90</v>
      </c>
      <c r="G64" s="82"/>
      <c r="H64" s="83" t="s">
        <v>91</v>
      </c>
      <c r="I64" s="84">
        <f>SUM(I61:I63)</f>
        <v>0.3</v>
      </c>
    </row>
    <row r="65" spans="1:9" ht="18" customHeight="1" thickBot="1">
      <c r="A65" s="91"/>
      <c r="B65" s="94"/>
      <c r="C65" s="94"/>
      <c r="D65" s="92"/>
      <c r="E65" s="95"/>
      <c r="F65" s="96"/>
      <c r="G65" s="96"/>
      <c r="H65" s="96"/>
      <c r="I65" s="97"/>
    </row>
  </sheetData>
  <mergeCells count="24">
    <mergeCell ref="F64:G64"/>
    <mergeCell ref="F65:I65"/>
    <mergeCell ref="A61:E61"/>
    <mergeCell ref="F61:G61"/>
    <mergeCell ref="A62:E62"/>
    <mergeCell ref="F62:G62"/>
    <mergeCell ref="F63:G63"/>
    <mergeCell ref="A48:H48"/>
    <mergeCell ref="B59:I59"/>
    <mergeCell ref="A60:E60"/>
    <mergeCell ref="F60:H60"/>
    <mergeCell ref="A1:D1"/>
    <mergeCell ref="A5:I6"/>
    <mergeCell ref="A7:I7"/>
    <mergeCell ref="A9:A10"/>
    <mergeCell ref="B9:B10"/>
    <mergeCell ref="C9:D9"/>
    <mergeCell ref="E9:E10"/>
    <mergeCell ref="F9:F10"/>
    <mergeCell ref="G9:G10"/>
    <mergeCell ref="H9:H10"/>
    <mergeCell ref="I9:I10"/>
    <mergeCell ref="A3:I3"/>
    <mergeCell ref="A4:I4"/>
  </mergeCells>
  <conditionalFormatting sqref="A9:A10">
    <cfRule type="expression" dxfId="1" priority="15">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D5EF9-AF60-492F-BF72-4A75CAE9582D}">
  <sheetPr>
    <pageSetUpPr fitToPage="1"/>
  </sheetPr>
  <dimension ref="A1:I65"/>
  <sheetViews>
    <sheetView view="pageBreakPreview" zoomScale="130" zoomScaleNormal="100" zoomScaleSheetLayoutView="130" workbookViewId="0">
      <selection activeCell="C8" sqref="C8"/>
    </sheetView>
  </sheetViews>
  <sheetFormatPr baseColWidth="10" defaultRowHeight="12.75" customHeight="1"/>
  <cols>
    <col min="1" max="1" width="11.28515625" customWidth="1"/>
    <col min="2"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57" t="s">
        <v>73</v>
      </c>
      <c r="B1" s="57"/>
      <c r="C1" s="57"/>
      <c r="D1" s="57"/>
      <c r="E1" s="58"/>
      <c r="F1" s="58"/>
      <c r="G1" s="58"/>
      <c r="H1" s="58"/>
      <c r="I1" s="58"/>
    </row>
    <row r="2" spans="1:9" ht="9.75" customHeight="1">
      <c r="A2" s="59" t="s">
        <v>74</v>
      </c>
      <c r="B2" s="60" t="s">
        <v>75</v>
      </c>
      <c r="C2" s="59" t="s">
        <v>76</v>
      </c>
      <c r="D2" s="60">
        <v>4</v>
      </c>
      <c r="E2" s="58"/>
      <c r="F2" s="58"/>
      <c r="G2" s="58"/>
      <c r="H2" s="58"/>
      <c r="I2" s="58"/>
    </row>
    <row r="3" spans="1:9" ht="21" customHeight="1">
      <c r="A3" s="46" t="s">
        <v>77</v>
      </c>
      <c r="B3" s="46"/>
      <c r="C3" s="46"/>
      <c r="D3" s="46"/>
      <c r="E3" s="46"/>
      <c r="F3" s="46"/>
      <c r="G3" s="46"/>
      <c r="H3" s="46"/>
      <c r="I3" s="46"/>
    </row>
    <row r="4" spans="1:9" ht="15.75" customHeight="1" thickBot="1">
      <c r="A4" s="47" t="s">
        <v>78</v>
      </c>
      <c r="B4" s="47"/>
      <c r="C4" s="47"/>
      <c r="D4" s="47"/>
      <c r="E4" s="47"/>
      <c r="F4" s="47"/>
      <c r="G4" s="47"/>
      <c r="H4" s="47"/>
      <c r="I4" s="47"/>
    </row>
    <row r="5" spans="1:9" ht="21.75" customHeight="1">
      <c r="A5" s="48" t="s">
        <v>79</v>
      </c>
      <c r="B5" s="49"/>
      <c r="C5" s="49"/>
      <c r="D5" s="49"/>
      <c r="E5" s="49"/>
      <c r="F5" s="49"/>
      <c r="G5" s="49"/>
      <c r="H5" s="49"/>
      <c r="I5" s="50"/>
    </row>
    <row r="6" spans="1:9" ht="24" customHeight="1" thickBot="1">
      <c r="A6" s="51"/>
      <c r="B6" s="52"/>
      <c r="C6" s="52"/>
      <c r="D6" s="52"/>
      <c r="E6" s="52"/>
      <c r="F6" s="52"/>
      <c r="G6" s="52"/>
      <c r="H6" s="52"/>
      <c r="I6" s="53"/>
    </row>
    <row r="7" spans="1:9" ht="33.75" customHeight="1">
      <c r="A7" s="54" t="s">
        <v>80</v>
      </c>
      <c r="B7" s="55"/>
      <c r="C7" s="55"/>
      <c r="D7" s="55"/>
      <c r="E7" s="55"/>
      <c r="F7" s="55"/>
      <c r="G7" s="55"/>
      <c r="H7" s="55"/>
      <c r="I7" s="56"/>
    </row>
    <row r="8" spans="1:9" ht="26.25" customHeight="1" thickBot="1">
      <c r="A8" s="29"/>
      <c r="B8" s="30"/>
      <c r="C8" s="30"/>
      <c r="D8" s="30"/>
      <c r="E8" s="30"/>
      <c r="F8" s="30"/>
      <c r="G8" s="30"/>
      <c r="H8" s="30"/>
      <c r="I8" s="31"/>
    </row>
    <row r="9" spans="1:9" ht="21" customHeight="1">
      <c r="A9" s="32" t="s">
        <v>23</v>
      </c>
      <c r="B9" s="34" t="s">
        <v>24</v>
      </c>
      <c r="C9" s="36" t="s">
        <v>25</v>
      </c>
      <c r="D9" s="36"/>
      <c r="E9" s="32" t="s">
        <v>11</v>
      </c>
      <c r="F9" s="34" t="s">
        <v>26</v>
      </c>
      <c r="G9" s="34" t="s">
        <v>13</v>
      </c>
      <c r="H9" s="37" t="s">
        <v>14</v>
      </c>
      <c r="I9" s="39" t="s">
        <v>27</v>
      </c>
    </row>
    <row r="10" spans="1:9" ht="18.75" customHeight="1" thickBot="1">
      <c r="A10" s="33"/>
      <c r="B10" s="35"/>
      <c r="C10" s="12" t="s">
        <v>22</v>
      </c>
      <c r="D10" s="12" t="s">
        <v>28</v>
      </c>
      <c r="E10" s="33"/>
      <c r="F10" s="35"/>
      <c r="G10" s="35"/>
      <c r="H10" s="38"/>
      <c r="I10" s="40"/>
    </row>
    <row r="11" spans="1:9" ht="15" thickBot="1">
      <c r="A11" s="13"/>
      <c r="B11" s="14"/>
      <c r="C11" s="14"/>
      <c r="D11" s="14"/>
      <c r="E11" s="14" t="s">
        <v>50</v>
      </c>
      <c r="F11" s="14"/>
      <c r="G11" s="14"/>
      <c r="H11" s="14"/>
      <c r="I11" s="15"/>
    </row>
    <row r="12" spans="1:9" ht="31.5">
      <c r="A12" s="41">
        <v>1</v>
      </c>
      <c r="B12" s="22" t="s">
        <v>56</v>
      </c>
      <c r="C12" s="22"/>
      <c r="D12" s="22"/>
      <c r="E12" s="23" t="s">
        <v>29</v>
      </c>
      <c r="F12" s="24" t="s">
        <v>5</v>
      </c>
      <c r="G12" s="25">
        <v>18</v>
      </c>
      <c r="H12" s="26"/>
      <c r="I12" s="27"/>
    </row>
    <row r="13" spans="1:9" ht="95.25" thickBot="1">
      <c r="A13" s="42">
        <v>2</v>
      </c>
      <c r="B13" s="1" t="s">
        <v>57</v>
      </c>
      <c r="C13" s="1"/>
      <c r="D13" s="1"/>
      <c r="E13" s="2" t="s">
        <v>30</v>
      </c>
      <c r="F13" s="3" t="s">
        <v>19</v>
      </c>
      <c r="G13" s="4">
        <v>8464</v>
      </c>
      <c r="H13" s="5"/>
      <c r="I13" s="28"/>
    </row>
    <row r="14" spans="1:9" ht="16.5" thickBot="1">
      <c r="A14" s="43" t="s">
        <v>2</v>
      </c>
      <c r="B14" s="7"/>
      <c r="C14" s="7"/>
      <c r="D14" s="7"/>
      <c r="E14" s="8"/>
      <c r="F14" s="7"/>
      <c r="G14" s="9"/>
      <c r="H14" s="10"/>
      <c r="I14" s="11"/>
    </row>
    <row r="15" spans="1:9" ht="16.5" thickBot="1">
      <c r="A15" s="44"/>
      <c r="B15" s="17"/>
      <c r="C15" s="17"/>
      <c r="D15" s="17"/>
      <c r="E15" s="18"/>
      <c r="F15" s="19"/>
      <c r="G15" s="20"/>
      <c r="H15" s="21"/>
      <c r="I15" s="16"/>
    </row>
    <row r="16" spans="1:9" ht="15" thickBot="1">
      <c r="A16" s="45"/>
      <c r="B16" s="14"/>
      <c r="C16" s="14"/>
      <c r="D16" s="14"/>
      <c r="E16" s="14" t="s">
        <v>51</v>
      </c>
      <c r="F16" s="14"/>
      <c r="G16" s="14"/>
      <c r="H16" s="14"/>
      <c r="I16" s="15"/>
    </row>
    <row r="17" spans="1:9" ht="31.5">
      <c r="A17" s="41">
        <v>3</v>
      </c>
      <c r="B17" s="22" t="s">
        <v>58</v>
      </c>
      <c r="C17" s="22"/>
      <c r="D17" s="22"/>
      <c r="E17" s="23" t="s">
        <v>31</v>
      </c>
      <c r="F17" s="24" t="s">
        <v>17</v>
      </c>
      <c r="G17" s="25">
        <v>113.249</v>
      </c>
      <c r="H17" s="26"/>
      <c r="I17" s="27"/>
    </row>
    <row r="18" spans="1:9" ht="94.5">
      <c r="A18" s="42">
        <v>4</v>
      </c>
      <c r="B18" s="1">
        <v>220.22</v>
      </c>
      <c r="C18" s="1"/>
      <c r="D18" s="1"/>
      <c r="E18" s="2" t="s">
        <v>32</v>
      </c>
      <c r="F18" s="3" t="s">
        <v>17</v>
      </c>
      <c r="G18" s="4">
        <v>28511.1</v>
      </c>
      <c r="H18" s="5"/>
      <c r="I18" s="28"/>
    </row>
    <row r="19" spans="1:9" ht="95.25" thickBot="1">
      <c r="A19" s="42">
        <v>5</v>
      </c>
      <c r="B19" s="1">
        <v>220.22</v>
      </c>
      <c r="C19" s="1"/>
      <c r="D19" s="1"/>
      <c r="E19" s="2" t="s">
        <v>33</v>
      </c>
      <c r="F19" s="3" t="s">
        <v>17</v>
      </c>
      <c r="G19" s="4">
        <v>191.33599999999907</v>
      </c>
      <c r="H19" s="5"/>
      <c r="I19" s="28"/>
    </row>
    <row r="20" spans="1:9" ht="16.5" thickBot="1">
      <c r="A20" s="43" t="s">
        <v>2</v>
      </c>
      <c r="B20" s="7"/>
      <c r="C20" s="7"/>
      <c r="D20" s="7"/>
      <c r="E20" s="8"/>
      <c r="F20" s="7"/>
      <c r="G20" s="9"/>
      <c r="H20" s="10"/>
      <c r="I20" s="11"/>
    </row>
    <row r="21" spans="1:9" ht="16.5" thickBot="1">
      <c r="A21" s="44"/>
      <c r="B21" s="17"/>
      <c r="C21" s="17"/>
      <c r="D21" s="17"/>
      <c r="E21" s="18"/>
      <c r="F21" s="19"/>
      <c r="G21" s="20"/>
      <c r="H21" s="21"/>
      <c r="I21" s="16"/>
    </row>
    <row r="22" spans="1:9" ht="15" thickBot="1">
      <c r="A22" s="45"/>
      <c r="B22" s="14">
        <v>3</v>
      </c>
      <c r="C22" s="14"/>
      <c r="D22" s="14"/>
      <c r="E22" s="14" t="s">
        <v>52</v>
      </c>
      <c r="F22" s="14"/>
      <c r="G22" s="14"/>
      <c r="H22" s="14"/>
      <c r="I22" s="15"/>
    </row>
    <row r="23" spans="1:9" ht="31.5">
      <c r="A23" s="41">
        <v>6</v>
      </c>
      <c r="B23" s="22" t="s">
        <v>59</v>
      </c>
      <c r="C23" s="22"/>
      <c r="D23" s="22"/>
      <c r="E23" s="23" t="s">
        <v>34</v>
      </c>
      <c r="F23" s="24" t="s">
        <v>17</v>
      </c>
      <c r="G23" s="25">
        <v>4385.8109999999988</v>
      </c>
      <c r="H23" s="26"/>
      <c r="I23" s="27"/>
    </row>
    <row r="24" spans="1:9" ht="47.25">
      <c r="A24" s="42">
        <v>7</v>
      </c>
      <c r="B24" s="1" t="s">
        <v>60</v>
      </c>
      <c r="C24" s="1"/>
      <c r="D24" s="1"/>
      <c r="E24" s="2" t="s">
        <v>35</v>
      </c>
      <c r="F24" s="3" t="s">
        <v>17</v>
      </c>
      <c r="G24" s="4">
        <v>503.79</v>
      </c>
      <c r="H24" s="5"/>
      <c r="I24" s="28"/>
    </row>
    <row r="25" spans="1:9" ht="31.5">
      <c r="A25" s="42">
        <v>8</v>
      </c>
      <c r="B25" s="1" t="s">
        <v>61</v>
      </c>
      <c r="C25" s="1"/>
      <c r="D25" s="1"/>
      <c r="E25" s="2" t="s">
        <v>36</v>
      </c>
      <c r="F25" s="3" t="s">
        <v>17</v>
      </c>
      <c r="G25" s="4">
        <v>4385.8109999999988</v>
      </c>
      <c r="H25" s="5"/>
      <c r="I25" s="28"/>
    </row>
    <row r="26" spans="1:9" ht="32.25" thickBot="1">
      <c r="A26" s="42">
        <v>9</v>
      </c>
      <c r="B26" s="1" t="s">
        <v>62</v>
      </c>
      <c r="C26" s="1"/>
      <c r="D26" s="1"/>
      <c r="E26" s="2" t="s">
        <v>37</v>
      </c>
      <c r="F26" s="3" t="s">
        <v>38</v>
      </c>
      <c r="G26" s="4">
        <v>74499</v>
      </c>
      <c r="H26" s="5"/>
      <c r="I26" s="28"/>
    </row>
    <row r="27" spans="1:9" ht="16.5" thickBot="1">
      <c r="A27" s="43" t="s">
        <v>2</v>
      </c>
      <c r="B27" s="7"/>
      <c r="C27" s="7"/>
      <c r="D27" s="7"/>
      <c r="E27" s="8"/>
      <c r="F27" s="7"/>
      <c r="G27" s="9"/>
      <c r="H27" s="10"/>
      <c r="I27" s="11"/>
    </row>
    <row r="28" spans="1:9" ht="16.5" thickBot="1">
      <c r="A28" s="44"/>
      <c r="B28" s="17"/>
      <c r="C28" s="17"/>
      <c r="D28" s="17"/>
      <c r="E28" s="18"/>
      <c r="F28" s="19"/>
      <c r="G28" s="20"/>
      <c r="H28" s="21"/>
      <c r="I28" s="16"/>
    </row>
    <row r="29" spans="1:9" ht="15" thickBot="1">
      <c r="A29" s="45"/>
      <c r="B29" s="14"/>
      <c r="C29" s="14"/>
      <c r="D29" s="14"/>
      <c r="E29" s="14" t="s">
        <v>53</v>
      </c>
      <c r="F29" s="14"/>
      <c r="G29" s="14"/>
      <c r="H29" s="14"/>
      <c r="I29" s="15"/>
    </row>
    <row r="30" spans="1:9" ht="63">
      <c r="A30" s="41">
        <v>10</v>
      </c>
      <c r="B30" s="22" t="s">
        <v>63</v>
      </c>
      <c r="C30" s="22"/>
      <c r="D30" s="22"/>
      <c r="E30" s="23" t="s">
        <v>39</v>
      </c>
      <c r="F30" s="24" t="s">
        <v>9</v>
      </c>
      <c r="G30" s="25">
        <v>109.2</v>
      </c>
      <c r="H30" s="26"/>
      <c r="I30" s="27"/>
    </row>
    <row r="31" spans="1:9" ht="31.5">
      <c r="A31" s="42">
        <v>11</v>
      </c>
      <c r="B31" s="1" t="s">
        <v>64</v>
      </c>
      <c r="C31" s="1"/>
      <c r="D31" s="1"/>
      <c r="E31" s="2" t="s">
        <v>40</v>
      </c>
      <c r="F31" s="3" t="s">
        <v>17</v>
      </c>
      <c r="G31" s="4">
        <v>2.9000000000000004</v>
      </c>
      <c r="H31" s="5"/>
      <c r="I31" s="28"/>
    </row>
    <row r="32" spans="1:9" ht="31.5">
      <c r="A32" s="42">
        <v>12</v>
      </c>
      <c r="B32" s="1" t="s">
        <v>65</v>
      </c>
      <c r="C32" s="1"/>
      <c r="D32" s="1"/>
      <c r="E32" s="2" t="s">
        <v>41</v>
      </c>
      <c r="F32" s="3" t="s">
        <v>17</v>
      </c>
      <c r="G32" s="4">
        <v>20.79</v>
      </c>
      <c r="H32" s="5"/>
      <c r="I32" s="28"/>
    </row>
    <row r="33" spans="1:9" ht="31.5">
      <c r="A33" s="42">
        <v>13</v>
      </c>
      <c r="B33" s="1" t="s">
        <v>62</v>
      </c>
      <c r="C33" s="1"/>
      <c r="D33" s="1"/>
      <c r="E33" s="2" t="s">
        <v>37</v>
      </c>
      <c r="F33" s="3" t="s">
        <v>38</v>
      </c>
      <c r="G33" s="4">
        <v>4310.17</v>
      </c>
      <c r="H33" s="5"/>
      <c r="I33" s="28"/>
    </row>
    <row r="34" spans="1:9" ht="31.5">
      <c r="A34" s="42">
        <v>14</v>
      </c>
      <c r="B34" s="1" t="s">
        <v>66</v>
      </c>
      <c r="C34" s="1"/>
      <c r="D34" s="1"/>
      <c r="E34" s="2" t="s">
        <v>42</v>
      </c>
      <c r="F34" s="3" t="s">
        <v>17</v>
      </c>
      <c r="G34" s="4">
        <v>28.150000000000002</v>
      </c>
      <c r="H34" s="5"/>
      <c r="I34" s="28"/>
    </row>
    <row r="35" spans="1:9" ht="47.25">
      <c r="A35" s="42">
        <v>15</v>
      </c>
      <c r="B35" s="1" t="s">
        <v>67</v>
      </c>
      <c r="C35" s="1"/>
      <c r="D35" s="1"/>
      <c r="E35" s="2" t="s">
        <v>43</v>
      </c>
      <c r="F35" s="3" t="s">
        <v>17</v>
      </c>
      <c r="G35" s="4">
        <v>10.08</v>
      </c>
      <c r="H35" s="5"/>
      <c r="I35" s="28"/>
    </row>
    <row r="36" spans="1:9" ht="63">
      <c r="A36" s="42">
        <v>16</v>
      </c>
      <c r="B36" s="1" t="s">
        <v>68</v>
      </c>
      <c r="C36" s="1"/>
      <c r="D36" s="1"/>
      <c r="E36" s="2" t="s">
        <v>44</v>
      </c>
      <c r="F36" s="3" t="s">
        <v>17</v>
      </c>
      <c r="G36" s="4">
        <v>1607.6</v>
      </c>
      <c r="H36" s="5"/>
      <c r="I36" s="28"/>
    </row>
    <row r="37" spans="1:9" ht="48" thickBot="1">
      <c r="A37" s="42">
        <v>17</v>
      </c>
      <c r="B37" s="1" t="s">
        <v>69</v>
      </c>
      <c r="C37" s="1"/>
      <c r="D37" s="1"/>
      <c r="E37" s="2" t="s">
        <v>45</v>
      </c>
      <c r="F37" s="3" t="s">
        <v>17</v>
      </c>
      <c r="G37" s="4">
        <v>1901.3398000000002</v>
      </c>
      <c r="H37" s="5"/>
      <c r="I37" s="28"/>
    </row>
    <row r="38" spans="1:9" ht="16.5" thickBot="1">
      <c r="A38" s="43" t="s">
        <v>2</v>
      </c>
      <c r="B38" s="7"/>
      <c r="C38" s="7"/>
      <c r="D38" s="7"/>
      <c r="E38" s="8"/>
      <c r="F38" s="7"/>
      <c r="G38" s="9"/>
      <c r="H38" s="10"/>
      <c r="I38" s="11"/>
    </row>
    <row r="39" spans="1:9" ht="16.5" thickBot="1">
      <c r="A39" s="44"/>
      <c r="B39" s="17"/>
      <c r="C39" s="17"/>
      <c r="D39" s="17"/>
      <c r="E39" s="18"/>
      <c r="F39" s="19"/>
      <c r="G39" s="20"/>
      <c r="H39" s="21"/>
      <c r="I39" s="16"/>
    </row>
    <row r="40" spans="1:9" ht="15" thickBot="1">
      <c r="A40" s="45"/>
      <c r="B40" s="14"/>
      <c r="C40" s="14"/>
      <c r="D40" s="14"/>
      <c r="E40" s="14" t="s">
        <v>54</v>
      </c>
      <c r="F40" s="14"/>
      <c r="G40" s="14"/>
      <c r="H40" s="14"/>
      <c r="I40" s="15"/>
    </row>
    <row r="41" spans="1:9" ht="79.5" thickBot="1">
      <c r="A41" s="41">
        <v>18</v>
      </c>
      <c r="B41" s="22" t="s">
        <v>70</v>
      </c>
      <c r="C41" s="22"/>
      <c r="D41" s="22"/>
      <c r="E41" s="23" t="s">
        <v>46</v>
      </c>
      <c r="F41" s="24" t="s">
        <v>47</v>
      </c>
      <c r="G41" s="25">
        <v>11438.148999999999</v>
      </c>
      <c r="H41" s="26"/>
      <c r="I41" s="27"/>
    </row>
    <row r="42" spans="1:9" ht="16.5" thickBot="1">
      <c r="A42" s="43" t="s">
        <v>2</v>
      </c>
      <c r="B42" s="7"/>
      <c r="C42" s="7"/>
      <c r="D42" s="7"/>
      <c r="E42" s="8"/>
      <c r="F42" s="7"/>
      <c r="G42" s="9"/>
      <c r="H42" s="10"/>
      <c r="I42" s="11"/>
    </row>
    <row r="43" spans="1:9" ht="16.5" thickBot="1">
      <c r="A43" s="44"/>
      <c r="B43" s="17"/>
      <c r="C43" s="17"/>
      <c r="D43" s="17"/>
      <c r="E43" s="18"/>
      <c r="F43" s="19"/>
      <c r="G43" s="20"/>
      <c r="H43" s="21"/>
      <c r="I43" s="16"/>
    </row>
    <row r="44" spans="1:9" ht="15" thickBot="1">
      <c r="A44" s="45"/>
      <c r="B44" s="14">
        <v>6</v>
      </c>
      <c r="C44" s="14"/>
      <c r="D44" s="14"/>
      <c r="E44" s="14" t="s">
        <v>55</v>
      </c>
      <c r="F44" s="14"/>
      <c r="G44" s="14"/>
      <c r="H44" s="14"/>
      <c r="I44" s="15"/>
    </row>
    <row r="45" spans="1:9" ht="78.75">
      <c r="A45" s="41">
        <v>19</v>
      </c>
      <c r="B45" s="22" t="s">
        <v>71</v>
      </c>
      <c r="C45" s="22"/>
      <c r="D45" s="22"/>
      <c r="E45" s="23" t="s">
        <v>48</v>
      </c>
      <c r="F45" s="24" t="s">
        <v>19</v>
      </c>
      <c r="G45" s="25">
        <v>16843.14</v>
      </c>
      <c r="H45" s="26"/>
      <c r="I45" s="27"/>
    </row>
    <row r="46" spans="1:9" ht="48" thickBot="1">
      <c r="A46" s="42">
        <v>20</v>
      </c>
      <c r="B46" s="1" t="s">
        <v>72</v>
      </c>
      <c r="C46" s="1"/>
      <c r="D46" s="1"/>
      <c r="E46" s="2" t="s">
        <v>49</v>
      </c>
      <c r="F46" s="3" t="s">
        <v>8</v>
      </c>
      <c r="G46" s="4">
        <v>54</v>
      </c>
      <c r="H46" s="5"/>
      <c r="I46" s="28"/>
    </row>
    <row r="47" spans="1:9" ht="16.5" thickBot="1">
      <c r="A47" s="6" t="s">
        <v>2</v>
      </c>
      <c r="B47" s="7"/>
      <c r="C47" s="7"/>
      <c r="D47" s="7"/>
      <c r="E47" s="8"/>
      <c r="F47" s="7"/>
      <c r="G47" s="9"/>
      <c r="H47" s="10"/>
      <c r="I47" s="11"/>
    </row>
    <row r="48" spans="1:9" ht="18.75" customHeight="1" thickBot="1">
      <c r="A48" s="61" t="s">
        <v>81</v>
      </c>
      <c r="B48" s="62"/>
      <c r="C48" s="62"/>
      <c r="D48" s="62"/>
      <c r="E48" s="62"/>
      <c r="F48" s="62"/>
      <c r="G48" s="62"/>
      <c r="H48" s="63"/>
      <c r="I48" s="98"/>
    </row>
    <row r="49" spans="1:9" ht="15.75" customHeight="1">
      <c r="A49" s="64"/>
      <c r="B49" s="64"/>
      <c r="C49" s="64"/>
      <c r="D49" s="64"/>
      <c r="E49" s="64"/>
      <c r="F49" s="64"/>
      <c r="G49" s="64"/>
      <c r="H49" s="64"/>
      <c r="I49" s="99"/>
    </row>
    <row r="50" spans="1:9" ht="21.75" customHeight="1">
      <c r="A50" s="65"/>
      <c r="B50" s="67"/>
      <c r="C50" s="67"/>
      <c r="D50" s="67"/>
      <c r="E50" s="100" t="s">
        <v>82</v>
      </c>
      <c r="F50" s="101"/>
      <c r="G50" s="102"/>
      <c r="H50" s="103"/>
      <c r="I50" s="104"/>
    </row>
    <row r="51" spans="1:9" ht="21.75" customHeight="1">
      <c r="A51" s="65"/>
      <c r="B51" s="66"/>
      <c r="C51" s="65"/>
      <c r="D51" s="65"/>
      <c r="E51" s="105" t="s">
        <v>92</v>
      </c>
      <c r="F51" s="101"/>
      <c r="G51" s="102"/>
      <c r="H51" s="106"/>
      <c r="I51" s="107"/>
    </row>
    <row r="52" spans="1:9" ht="21.75" customHeight="1">
      <c r="A52" s="65"/>
      <c r="B52" s="66"/>
      <c r="C52" s="65"/>
      <c r="D52" s="65"/>
      <c r="E52" s="105" t="s">
        <v>93</v>
      </c>
      <c r="F52" s="101"/>
      <c r="G52" s="102"/>
      <c r="H52" s="106"/>
      <c r="I52" s="107"/>
    </row>
    <row r="53" spans="1:9" ht="21.75" customHeight="1">
      <c r="A53" s="65"/>
      <c r="B53" s="66"/>
      <c r="C53" s="65"/>
      <c r="D53" s="65"/>
      <c r="E53" s="105" t="s">
        <v>94</v>
      </c>
      <c r="F53" s="101"/>
      <c r="G53" s="102"/>
      <c r="H53" s="106"/>
      <c r="I53" s="107"/>
    </row>
    <row r="54" spans="1:9" ht="21.75" customHeight="1">
      <c r="A54" s="65"/>
      <c r="B54" s="66"/>
      <c r="C54" s="65"/>
      <c r="D54" s="65"/>
      <c r="E54" s="108" t="s">
        <v>95</v>
      </c>
      <c r="F54" s="109"/>
      <c r="G54" s="109"/>
      <c r="H54" s="110"/>
      <c r="I54" s="107"/>
    </row>
    <row r="55" spans="1:9" ht="21.75" customHeight="1">
      <c r="A55" s="65"/>
      <c r="B55" s="66"/>
      <c r="C55" s="65"/>
      <c r="D55" s="65"/>
      <c r="E55" s="108" t="s">
        <v>96</v>
      </c>
      <c r="F55" s="109"/>
      <c r="G55" s="109"/>
      <c r="H55" s="110"/>
      <c r="I55" s="107"/>
    </row>
    <row r="56" spans="1:9" ht="21.75" customHeight="1" thickBot="1">
      <c r="A56" s="65"/>
      <c r="B56" s="66"/>
      <c r="C56" s="65"/>
      <c r="D56" s="65"/>
      <c r="E56" s="108" t="s">
        <v>97</v>
      </c>
      <c r="F56" s="109"/>
      <c r="G56" s="109"/>
      <c r="H56" s="110"/>
      <c r="I56" s="107"/>
    </row>
    <row r="57" spans="1:9" ht="21.75" customHeight="1" thickBot="1">
      <c r="A57" s="65"/>
      <c r="B57" s="66"/>
      <c r="C57" s="65"/>
      <c r="D57" s="65"/>
      <c r="E57" s="68" t="s">
        <v>18</v>
      </c>
      <c r="F57" s="69"/>
      <c r="G57" s="70"/>
      <c r="H57" s="71"/>
      <c r="I57" s="98"/>
    </row>
    <row r="58" spans="1:9" ht="14.25" customHeight="1" thickBot="1">
      <c r="A58" s="65"/>
      <c r="B58" s="66"/>
      <c r="C58" s="66"/>
      <c r="D58" s="66"/>
      <c r="E58" s="65"/>
      <c r="F58" s="65"/>
      <c r="G58" s="72"/>
      <c r="H58" s="73"/>
      <c r="I58" s="74"/>
    </row>
    <row r="59" spans="1:9" ht="15">
      <c r="A59" s="75"/>
      <c r="B59" s="76"/>
      <c r="C59" s="76"/>
      <c r="D59" s="76"/>
      <c r="E59" s="76"/>
      <c r="F59" s="76"/>
      <c r="G59" s="76"/>
      <c r="H59" s="76"/>
      <c r="I59" s="77"/>
    </row>
    <row r="60" spans="1:9" ht="21.75" customHeight="1">
      <c r="A60" s="78" t="s">
        <v>83</v>
      </c>
      <c r="B60" s="79"/>
      <c r="C60" s="79"/>
      <c r="D60" s="79"/>
      <c r="E60" s="79"/>
      <c r="F60" s="80" t="s">
        <v>11</v>
      </c>
      <c r="G60" s="80"/>
      <c r="H60" s="80"/>
      <c r="I60" s="81" t="s">
        <v>84</v>
      </c>
    </row>
    <row r="61" spans="1:9" ht="51.75" customHeight="1">
      <c r="A61" s="78" t="s">
        <v>85</v>
      </c>
      <c r="B61" s="79"/>
      <c r="C61" s="79"/>
      <c r="D61" s="79"/>
      <c r="E61" s="79"/>
      <c r="F61" s="82" t="s">
        <v>16</v>
      </c>
      <c r="G61" s="82"/>
      <c r="H61" s="83" t="s">
        <v>86</v>
      </c>
      <c r="I61" s="84"/>
    </row>
    <row r="62" spans="1:9" ht="21" customHeight="1">
      <c r="A62" s="78" t="s">
        <v>87</v>
      </c>
      <c r="B62" s="79"/>
      <c r="C62" s="79"/>
      <c r="D62" s="79"/>
      <c r="E62" s="79"/>
      <c r="F62" s="85" t="s">
        <v>98</v>
      </c>
      <c r="G62" s="86"/>
      <c r="H62" s="83" t="s">
        <v>88</v>
      </c>
      <c r="I62" s="84"/>
    </row>
    <row r="63" spans="1:9" ht="18" customHeight="1">
      <c r="A63" s="87"/>
      <c r="B63" s="88"/>
      <c r="C63" s="88"/>
      <c r="D63" s="88"/>
      <c r="E63" s="89"/>
      <c r="F63" s="90" t="s">
        <v>4</v>
      </c>
      <c r="G63" s="82"/>
      <c r="H63" s="83" t="s">
        <v>89</v>
      </c>
      <c r="I63" s="84"/>
    </row>
    <row r="64" spans="1:9" ht="21.75" customHeight="1">
      <c r="A64" s="91"/>
      <c r="B64" s="92"/>
      <c r="C64" s="92"/>
      <c r="D64" s="92"/>
      <c r="E64" s="93"/>
      <c r="F64" s="82" t="s">
        <v>90</v>
      </c>
      <c r="G64" s="82"/>
      <c r="H64" s="83" t="s">
        <v>91</v>
      </c>
      <c r="I64" s="84"/>
    </row>
    <row r="65" spans="1:9" ht="18" customHeight="1" thickBot="1">
      <c r="A65" s="91"/>
      <c r="B65" s="94"/>
      <c r="C65" s="94"/>
      <c r="D65" s="92"/>
      <c r="E65" s="95"/>
      <c r="F65" s="96"/>
      <c r="G65" s="96"/>
      <c r="H65" s="96"/>
      <c r="I65" s="97"/>
    </row>
  </sheetData>
  <mergeCells count="24">
    <mergeCell ref="F65:I65"/>
    <mergeCell ref="A61:E61"/>
    <mergeCell ref="F61:G61"/>
    <mergeCell ref="A62:E62"/>
    <mergeCell ref="F62:G62"/>
    <mergeCell ref="F63:G63"/>
    <mergeCell ref="F64:G64"/>
    <mergeCell ref="G9:G10"/>
    <mergeCell ref="H9:H10"/>
    <mergeCell ref="I9:I10"/>
    <mergeCell ref="A48:H48"/>
    <mergeCell ref="B59:I59"/>
    <mergeCell ref="A60:E60"/>
    <mergeCell ref="F60:H60"/>
    <mergeCell ref="A1:D1"/>
    <mergeCell ref="A3:I3"/>
    <mergeCell ref="A4:I4"/>
    <mergeCell ref="A5:I6"/>
    <mergeCell ref="A7:I7"/>
    <mergeCell ref="A9:A10"/>
    <mergeCell ref="B9:B10"/>
    <mergeCell ref="C9:D9"/>
    <mergeCell ref="E9:E10"/>
    <mergeCell ref="F9:F10"/>
  </mergeCells>
  <conditionalFormatting sqref="A9:A10">
    <cfRule type="expression" dxfId="0" priority="1">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93381-53BC-4650-8AF0-A388E507FF5C}">
  <dimension ref="B1:P94"/>
  <sheetViews>
    <sheetView showGridLines="0" view="pageBreakPreview" zoomScale="70" zoomScaleNormal="80" zoomScaleSheetLayoutView="70" workbookViewId="0"/>
  </sheetViews>
  <sheetFormatPr baseColWidth="10" defaultColWidth="11.42578125" defaultRowHeight="12.75"/>
  <cols>
    <col min="1" max="2" width="3.42578125" style="121" customWidth="1"/>
    <col min="3" max="3" width="12.5703125" style="121" customWidth="1"/>
    <col min="4" max="4" width="18" style="121" customWidth="1"/>
    <col min="5" max="11" width="11.42578125" style="121"/>
    <col min="12" max="12" width="17.5703125" style="121" customWidth="1"/>
    <col min="13" max="14" width="11.42578125" style="121"/>
    <col min="15" max="15" width="20" style="121" customWidth="1"/>
    <col min="16" max="17" width="3.42578125" style="121" customWidth="1"/>
    <col min="18" max="16384" width="11.42578125" style="121"/>
  </cols>
  <sheetData>
    <row r="1" spans="2:16" ht="13.5" thickBot="1"/>
    <row r="2" spans="2:16" ht="13.5" thickTop="1">
      <c r="B2" s="122"/>
      <c r="C2" s="123"/>
      <c r="D2" s="123"/>
      <c r="E2" s="123"/>
      <c r="F2" s="123"/>
      <c r="G2" s="123"/>
      <c r="H2" s="123"/>
      <c r="I2" s="123"/>
      <c r="J2" s="123"/>
      <c r="K2" s="123"/>
      <c r="L2" s="123"/>
      <c r="M2" s="123"/>
      <c r="N2" s="123"/>
      <c r="O2" s="123"/>
      <c r="P2" s="124"/>
    </row>
    <row r="3" spans="2:16" ht="36.75" customHeight="1">
      <c r="B3" s="125"/>
      <c r="C3" s="126" t="s">
        <v>73</v>
      </c>
      <c r="D3" s="126"/>
      <c r="E3" s="126"/>
      <c r="F3" s="126"/>
      <c r="P3" s="127"/>
    </row>
    <row r="4" spans="2:16">
      <c r="B4" s="125"/>
      <c r="C4" s="128" t="s">
        <v>74</v>
      </c>
      <c r="D4" s="129" t="s">
        <v>75</v>
      </c>
      <c r="E4" s="128" t="s">
        <v>76</v>
      </c>
      <c r="F4" s="129">
        <v>4</v>
      </c>
      <c r="P4" s="127"/>
    </row>
    <row r="5" spans="2:16">
      <c r="B5" s="125"/>
      <c r="C5" s="130"/>
      <c r="D5" s="131"/>
      <c r="E5" s="130"/>
      <c r="F5" s="131"/>
      <c r="P5" s="127"/>
    </row>
    <row r="6" spans="2:16" ht="48" customHeight="1">
      <c r="B6" s="125"/>
      <c r="C6" s="132" t="s">
        <v>101</v>
      </c>
      <c r="D6" s="132"/>
      <c r="E6" s="132"/>
      <c r="F6" s="132"/>
      <c r="G6" s="132"/>
      <c r="H6" s="132"/>
      <c r="I6" s="132"/>
      <c r="J6" s="132"/>
      <c r="K6" s="132"/>
      <c r="L6" s="132"/>
      <c r="M6" s="132"/>
      <c r="N6" s="132"/>
      <c r="O6" s="132"/>
      <c r="P6" s="133"/>
    </row>
    <row r="7" spans="2:16" ht="15" thickBot="1">
      <c r="B7" s="125"/>
      <c r="C7" s="134"/>
      <c r="D7" s="134"/>
      <c r="E7" s="134"/>
      <c r="F7" s="134"/>
      <c r="G7" s="134"/>
      <c r="H7" s="134"/>
      <c r="I7" s="134"/>
      <c r="J7" s="134"/>
      <c r="K7" s="134"/>
      <c r="L7" s="134"/>
      <c r="M7" s="134"/>
      <c r="N7" s="134"/>
      <c r="O7" s="134"/>
      <c r="P7" s="127"/>
    </row>
    <row r="8" spans="2:16" ht="15">
      <c r="B8" s="125"/>
      <c r="C8" s="135"/>
      <c r="D8" s="136"/>
      <c r="E8" s="137"/>
      <c r="F8" s="137"/>
      <c r="G8" s="137"/>
      <c r="H8" s="137"/>
      <c r="I8" s="137"/>
      <c r="J8" s="137"/>
      <c r="K8" s="138"/>
      <c r="L8" s="139"/>
      <c r="M8" s="140"/>
      <c r="N8" s="140"/>
      <c r="O8" s="141"/>
      <c r="P8" s="142"/>
    </row>
    <row r="9" spans="2:16" ht="15">
      <c r="B9" s="125"/>
      <c r="C9" s="143"/>
      <c r="D9" s="144" t="s">
        <v>102</v>
      </c>
      <c r="E9" s="145"/>
      <c r="F9" s="145"/>
      <c r="G9" s="145"/>
      <c r="H9" s="145"/>
      <c r="I9" s="145"/>
      <c r="J9" s="145"/>
      <c r="K9" s="146"/>
      <c r="L9" s="147"/>
      <c r="M9" s="148"/>
      <c r="N9" s="148"/>
      <c r="O9" s="149"/>
      <c r="P9" s="142"/>
    </row>
    <row r="10" spans="2:16" ht="15">
      <c r="B10" s="125"/>
      <c r="C10" s="143"/>
      <c r="D10" s="144"/>
      <c r="E10" s="145"/>
      <c r="F10" s="145"/>
      <c r="G10" s="145"/>
      <c r="H10" s="145"/>
      <c r="I10" s="145"/>
      <c r="J10" s="145"/>
      <c r="K10" s="146"/>
      <c r="L10" s="150" t="s">
        <v>103</v>
      </c>
      <c r="M10" s="151"/>
      <c r="N10" s="152"/>
      <c r="O10" s="153"/>
      <c r="P10" s="142"/>
    </row>
    <row r="11" spans="2:16" ht="15">
      <c r="B11" s="125"/>
      <c r="C11" s="143"/>
      <c r="D11" s="144" t="s">
        <v>104</v>
      </c>
      <c r="E11" s="145"/>
      <c r="F11" s="145"/>
      <c r="G11" s="145"/>
      <c r="H11" s="145"/>
      <c r="I11" s="145"/>
      <c r="J11" s="145"/>
      <c r="K11" s="146"/>
      <c r="L11" s="154"/>
      <c r="M11" s="155"/>
      <c r="N11" s="156"/>
      <c r="O11" s="157"/>
      <c r="P11" s="158"/>
    </row>
    <row r="12" spans="2:16" ht="12.75" customHeight="1">
      <c r="B12" s="125"/>
      <c r="C12" s="143"/>
      <c r="D12" s="159"/>
      <c r="E12" s="160"/>
      <c r="F12" s="160"/>
      <c r="G12" s="160"/>
      <c r="H12" s="160"/>
      <c r="I12" s="160"/>
      <c r="J12" s="160"/>
      <c r="K12" s="161"/>
      <c r="L12" s="150" t="s">
        <v>105</v>
      </c>
      <c r="M12" s="150">
        <v>1</v>
      </c>
      <c r="N12" s="150" t="s">
        <v>106</v>
      </c>
      <c r="O12" s="162">
        <v>1</v>
      </c>
      <c r="P12" s="142"/>
    </row>
    <row r="13" spans="2:16" ht="13.5">
      <c r="B13" s="125"/>
      <c r="C13" s="143"/>
      <c r="D13" s="159"/>
      <c r="E13" s="160"/>
      <c r="F13" s="160"/>
      <c r="G13" s="160"/>
      <c r="H13" s="160"/>
      <c r="I13" s="160"/>
      <c r="J13" s="160"/>
      <c r="K13" s="161"/>
      <c r="L13" s="163"/>
      <c r="M13" s="163"/>
      <c r="N13" s="163"/>
      <c r="O13" s="164"/>
      <c r="P13" s="142"/>
    </row>
    <row r="14" spans="2:16" ht="15">
      <c r="B14" s="125"/>
      <c r="C14" s="143"/>
      <c r="D14" s="144" t="s">
        <v>107</v>
      </c>
      <c r="E14" s="145"/>
      <c r="F14" s="145"/>
      <c r="G14" s="145"/>
      <c r="H14" s="145"/>
      <c r="I14" s="145"/>
      <c r="J14" s="145"/>
      <c r="K14" s="146"/>
      <c r="L14" s="163"/>
      <c r="M14" s="163"/>
      <c r="N14" s="163"/>
      <c r="O14" s="164"/>
      <c r="P14" s="142"/>
    </row>
    <row r="15" spans="2:16" ht="15.75" thickBot="1">
      <c r="B15" s="125"/>
      <c r="C15" s="165"/>
      <c r="D15" s="166"/>
      <c r="E15" s="166"/>
      <c r="F15" s="166"/>
      <c r="G15" s="166"/>
      <c r="H15" s="166"/>
      <c r="I15" s="166"/>
      <c r="J15" s="166"/>
      <c r="K15" s="166"/>
      <c r="L15" s="166"/>
      <c r="M15" s="167"/>
      <c r="N15" s="167"/>
      <c r="O15" s="168"/>
      <c r="P15" s="169"/>
    </row>
    <row r="16" spans="2:16" ht="15">
      <c r="B16" s="125"/>
      <c r="C16" s="170"/>
      <c r="D16" s="171"/>
      <c r="E16" s="171"/>
      <c r="F16" s="171"/>
      <c r="G16" s="171"/>
      <c r="H16" s="171"/>
      <c r="I16" s="171"/>
      <c r="J16" s="171"/>
      <c r="K16" s="171"/>
      <c r="L16" s="172" t="s">
        <v>108</v>
      </c>
      <c r="M16" s="173" t="s">
        <v>109</v>
      </c>
      <c r="N16" s="173" t="s">
        <v>110</v>
      </c>
      <c r="O16" s="174" t="s">
        <v>111</v>
      </c>
      <c r="P16" s="158"/>
    </row>
    <row r="17" spans="2:16" ht="15">
      <c r="B17" s="125"/>
      <c r="C17" s="175"/>
      <c r="D17" s="176"/>
      <c r="E17" s="176"/>
      <c r="F17" s="176"/>
      <c r="G17" s="176"/>
      <c r="H17" s="176"/>
      <c r="I17" s="176"/>
      <c r="J17" s="176"/>
      <c r="K17" s="176"/>
      <c r="L17" s="177"/>
      <c r="M17" s="178"/>
      <c r="N17" s="178"/>
      <c r="O17" s="179"/>
      <c r="P17" s="180"/>
    </row>
    <row r="18" spans="2:16" ht="18" customHeight="1">
      <c r="B18" s="125"/>
      <c r="C18" s="181" t="s">
        <v>112</v>
      </c>
      <c r="D18" s="182"/>
      <c r="E18" s="182"/>
      <c r="F18" s="182"/>
      <c r="G18" s="176"/>
      <c r="H18" s="176"/>
      <c r="I18" s="176" t="s">
        <v>113</v>
      </c>
      <c r="J18" s="134"/>
      <c r="K18" s="176"/>
      <c r="L18" s="177"/>
      <c r="M18" s="134"/>
      <c r="N18" s="134"/>
      <c r="O18" s="183"/>
      <c r="P18" s="180"/>
    </row>
    <row r="19" spans="2:16" ht="15">
      <c r="B19" s="125"/>
      <c r="C19" s="184"/>
      <c r="D19" s="185"/>
      <c r="E19" s="185"/>
      <c r="F19" s="185"/>
      <c r="G19" s="185"/>
      <c r="H19" s="185"/>
      <c r="I19" s="185"/>
      <c r="J19" s="185"/>
      <c r="K19" s="185"/>
      <c r="L19" s="185"/>
      <c r="M19" s="185"/>
      <c r="N19" s="185"/>
      <c r="O19" s="186"/>
      <c r="P19" s="187"/>
    </row>
    <row r="20" spans="2:16" ht="15" thickBot="1">
      <c r="B20" s="125"/>
      <c r="C20" s="188"/>
      <c r="D20" s="189"/>
      <c r="E20" s="189"/>
      <c r="F20" s="189"/>
      <c r="G20" s="189"/>
      <c r="H20" s="189"/>
      <c r="I20" s="189"/>
      <c r="J20" s="189"/>
      <c r="K20" s="189"/>
      <c r="L20" s="189"/>
      <c r="M20" s="189"/>
      <c r="N20" s="189"/>
      <c r="O20" s="190"/>
      <c r="P20" s="127"/>
    </row>
    <row r="21" spans="2:16" ht="15" thickBot="1">
      <c r="B21" s="125"/>
      <c r="C21" s="191"/>
      <c r="D21" s="192"/>
      <c r="E21" s="192"/>
      <c r="F21" s="192"/>
      <c r="G21" s="192"/>
      <c r="H21" s="192"/>
      <c r="I21" s="134"/>
      <c r="J21" s="134"/>
      <c r="K21" s="192"/>
      <c r="L21" s="192"/>
      <c r="M21" s="192"/>
      <c r="N21" s="192"/>
      <c r="O21" s="193"/>
      <c r="P21" s="127"/>
    </row>
    <row r="22" spans="2:16" ht="15">
      <c r="B22" s="125"/>
      <c r="C22" s="194" t="s">
        <v>114</v>
      </c>
      <c r="D22" s="195"/>
      <c r="E22" s="195"/>
      <c r="F22" s="195"/>
      <c r="G22" s="195"/>
      <c r="H22" s="195"/>
      <c r="I22" s="195"/>
      <c r="J22" s="195"/>
      <c r="K22" s="195"/>
      <c r="L22" s="195"/>
      <c r="M22" s="195"/>
      <c r="N22" s="195"/>
      <c r="O22" s="196"/>
      <c r="P22" s="197"/>
    </row>
    <row r="23" spans="2:16" ht="15" thickBot="1">
      <c r="B23" s="125"/>
      <c r="C23" s="198"/>
      <c r="D23" s="134"/>
      <c r="E23" s="134"/>
      <c r="F23" s="134"/>
      <c r="G23" s="134"/>
      <c r="H23" s="134"/>
      <c r="I23" s="134"/>
      <c r="J23" s="134"/>
      <c r="K23" s="134"/>
      <c r="L23" s="134"/>
      <c r="M23" s="134"/>
      <c r="N23" s="134"/>
      <c r="O23" s="199"/>
      <c r="P23" s="127"/>
    </row>
    <row r="24" spans="2:16" ht="15">
      <c r="B24" s="125"/>
      <c r="C24" s="200" t="s">
        <v>12</v>
      </c>
      <c r="D24" s="201" t="s">
        <v>11</v>
      </c>
      <c r="E24" s="202"/>
      <c r="F24" s="202"/>
      <c r="G24" s="202"/>
      <c r="H24" s="202"/>
      <c r="I24" s="202"/>
      <c r="J24" s="202"/>
      <c r="K24" s="202"/>
      <c r="L24" s="203"/>
      <c r="M24" s="204" t="s">
        <v>0</v>
      </c>
      <c r="N24" s="205"/>
      <c r="O24" s="200" t="s">
        <v>13</v>
      </c>
      <c r="P24" s="206"/>
    </row>
    <row r="25" spans="2:16" ht="15" thickBot="1">
      <c r="B25" s="125"/>
      <c r="C25" s="207"/>
      <c r="D25" s="208"/>
      <c r="E25" s="209"/>
      <c r="F25" s="209"/>
      <c r="G25" s="209"/>
      <c r="H25" s="209"/>
      <c r="I25" s="209"/>
      <c r="J25" s="209"/>
      <c r="K25" s="209"/>
      <c r="L25" s="210"/>
      <c r="M25" s="208"/>
      <c r="N25" s="210"/>
      <c r="O25" s="211"/>
      <c r="P25" s="212"/>
    </row>
    <row r="26" spans="2:16">
      <c r="B26" s="125"/>
      <c r="C26" s="213" t="s">
        <v>115</v>
      </c>
      <c r="D26" s="214"/>
      <c r="E26" s="214"/>
      <c r="F26" s="214"/>
      <c r="G26" s="214"/>
      <c r="H26" s="214"/>
      <c r="I26" s="214"/>
      <c r="J26" s="214"/>
      <c r="K26" s="214"/>
      <c r="L26" s="214"/>
      <c r="M26" s="214"/>
      <c r="N26" s="214"/>
      <c r="O26" s="215"/>
      <c r="P26" s="216"/>
    </row>
    <row r="27" spans="2:16">
      <c r="B27" s="125"/>
      <c r="C27" s="217"/>
      <c r="D27" s="218"/>
      <c r="E27" s="218"/>
      <c r="F27" s="218"/>
      <c r="G27" s="218"/>
      <c r="H27" s="218"/>
      <c r="I27" s="218"/>
      <c r="J27" s="218"/>
      <c r="K27" s="218"/>
      <c r="L27" s="218"/>
      <c r="M27" s="218"/>
      <c r="N27" s="218"/>
      <c r="O27" s="219"/>
      <c r="P27" s="216"/>
    </row>
    <row r="28" spans="2:16" ht="13.5" thickBot="1">
      <c r="B28" s="125"/>
      <c r="C28" s="220"/>
      <c r="D28" s="221"/>
      <c r="E28" s="221"/>
      <c r="F28" s="221"/>
      <c r="G28" s="221"/>
      <c r="H28" s="221"/>
      <c r="I28" s="221"/>
      <c r="J28" s="221"/>
      <c r="K28" s="221"/>
      <c r="L28" s="221"/>
      <c r="M28" s="221"/>
      <c r="N28" s="221"/>
      <c r="O28" s="222"/>
      <c r="P28" s="216"/>
    </row>
    <row r="29" spans="2:16" ht="15">
      <c r="B29" s="125"/>
      <c r="C29" s="223" t="s">
        <v>11</v>
      </c>
      <c r="D29" s="224"/>
      <c r="E29" s="224"/>
      <c r="F29" s="224"/>
      <c r="G29" s="225"/>
      <c r="H29" s="226" t="s">
        <v>116</v>
      </c>
      <c r="I29" s="224"/>
      <c r="J29" s="227" t="s">
        <v>6</v>
      </c>
      <c r="K29" s="228"/>
      <c r="L29" s="229" t="s">
        <v>117</v>
      </c>
      <c r="M29" s="226" t="s">
        <v>118</v>
      </c>
      <c r="N29" s="230"/>
      <c r="O29" s="231" t="s">
        <v>119</v>
      </c>
      <c r="P29" s="232"/>
    </row>
    <row r="30" spans="2:16" ht="14.25">
      <c r="B30" s="125"/>
      <c r="C30" s="233"/>
      <c r="D30" s="234"/>
      <c r="E30" s="234"/>
      <c r="F30" s="234"/>
      <c r="G30" s="235"/>
      <c r="H30" s="236"/>
      <c r="I30" s="235"/>
      <c r="J30" s="236"/>
      <c r="K30" s="235"/>
      <c r="L30" s="237"/>
      <c r="M30" s="238"/>
      <c r="N30" s="239"/>
      <c r="O30" s="240"/>
      <c r="P30" s="241"/>
    </row>
    <row r="31" spans="2:16" ht="14.25">
      <c r="B31" s="125"/>
      <c r="C31" s="242"/>
      <c r="D31" s="243"/>
      <c r="E31" s="243"/>
      <c r="F31" s="243"/>
      <c r="G31" s="244"/>
      <c r="H31" s="245"/>
      <c r="I31" s="244"/>
      <c r="J31" s="245"/>
      <c r="K31" s="244"/>
      <c r="L31" s="237"/>
      <c r="M31" s="238"/>
      <c r="N31" s="239"/>
      <c r="O31" s="240"/>
      <c r="P31" s="241"/>
    </row>
    <row r="32" spans="2:16" ht="15" thickBot="1">
      <c r="B32" s="125"/>
      <c r="C32" s="246"/>
      <c r="D32" s="247"/>
      <c r="E32" s="247"/>
      <c r="F32" s="247"/>
      <c r="G32" s="248"/>
      <c r="H32" s="249"/>
      <c r="I32" s="248"/>
      <c r="J32" s="249"/>
      <c r="K32" s="248"/>
      <c r="L32" s="250"/>
      <c r="M32" s="251"/>
      <c r="N32" s="252"/>
      <c r="O32" s="240"/>
      <c r="P32" s="241"/>
    </row>
    <row r="33" spans="2:16" ht="15.75" thickBot="1">
      <c r="B33" s="125"/>
      <c r="C33" s="253" t="s">
        <v>120</v>
      </c>
      <c r="D33" s="254"/>
      <c r="E33" s="254"/>
      <c r="F33" s="254"/>
      <c r="G33" s="254"/>
      <c r="H33" s="254"/>
      <c r="I33" s="254"/>
      <c r="J33" s="254"/>
      <c r="K33" s="254"/>
      <c r="L33" s="254"/>
      <c r="M33" s="254"/>
      <c r="N33" s="255"/>
      <c r="O33" s="256"/>
      <c r="P33" s="257"/>
    </row>
    <row r="34" spans="2:16" ht="13.5" customHeight="1">
      <c r="B34" s="125"/>
      <c r="C34" s="213" t="s">
        <v>121</v>
      </c>
      <c r="D34" s="214"/>
      <c r="E34" s="214"/>
      <c r="F34" s="214"/>
      <c r="G34" s="214"/>
      <c r="H34" s="214"/>
      <c r="I34" s="214"/>
      <c r="J34" s="214"/>
      <c r="K34" s="214"/>
      <c r="L34" s="214"/>
      <c r="M34" s="214"/>
      <c r="N34" s="214"/>
      <c r="O34" s="215"/>
      <c r="P34" s="216"/>
    </row>
    <row r="35" spans="2:16">
      <c r="B35" s="125"/>
      <c r="C35" s="217"/>
      <c r="D35" s="218"/>
      <c r="E35" s="218"/>
      <c r="F35" s="218"/>
      <c r="G35" s="218"/>
      <c r="H35" s="218"/>
      <c r="I35" s="218"/>
      <c r="J35" s="218"/>
      <c r="K35" s="218"/>
      <c r="L35" s="218"/>
      <c r="M35" s="218"/>
      <c r="N35" s="218"/>
      <c r="O35" s="219"/>
      <c r="P35" s="216"/>
    </row>
    <row r="36" spans="2:16" ht="13.5" thickBot="1">
      <c r="B36" s="125"/>
      <c r="C36" s="220"/>
      <c r="D36" s="221"/>
      <c r="E36" s="221"/>
      <c r="F36" s="221"/>
      <c r="G36" s="221"/>
      <c r="H36" s="221"/>
      <c r="I36" s="221"/>
      <c r="J36" s="221"/>
      <c r="K36" s="221"/>
      <c r="L36" s="221"/>
      <c r="M36" s="221"/>
      <c r="N36" s="221"/>
      <c r="O36" s="258"/>
      <c r="P36" s="216"/>
    </row>
    <row r="37" spans="2:16" ht="15">
      <c r="B37" s="125"/>
      <c r="C37" s="223" t="s">
        <v>11</v>
      </c>
      <c r="D37" s="259"/>
      <c r="E37" s="259"/>
      <c r="F37" s="259"/>
      <c r="G37" s="259"/>
      <c r="H37" s="259"/>
      <c r="I37" s="259"/>
      <c r="J37" s="230"/>
      <c r="K37" s="260" t="s">
        <v>0</v>
      </c>
      <c r="L37" s="229" t="s">
        <v>13</v>
      </c>
      <c r="M37" s="226" t="s">
        <v>122</v>
      </c>
      <c r="N37" s="230"/>
      <c r="O37" s="231" t="s">
        <v>119</v>
      </c>
      <c r="P37" s="232"/>
    </row>
    <row r="38" spans="2:16" ht="14.25">
      <c r="B38" s="125"/>
      <c r="C38" s="233"/>
      <c r="D38" s="234"/>
      <c r="E38" s="234"/>
      <c r="F38" s="234"/>
      <c r="G38" s="234"/>
      <c r="H38" s="234"/>
      <c r="I38" s="234"/>
      <c r="J38" s="235"/>
      <c r="K38" s="261"/>
      <c r="L38" s="262"/>
      <c r="M38" s="263"/>
      <c r="N38" s="264"/>
      <c r="O38" s="240"/>
      <c r="P38" s="241"/>
    </row>
    <row r="39" spans="2:16" ht="15" thickBot="1">
      <c r="B39" s="125"/>
      <c r="C39" s="246"/>
      <c r="D39" s="247"/>
      <c r="E39" s="247"/>
      <c r="F39" s="247"/>
      <c r="G39" s="247"/>
      <c r="H39" s="247"/>
      <c r="I39" s="247"/>
      <c r="J39" s="248"/>
      <c r="K39" s="243"/>
      <c r="L39" s="265"/>
      <c r="M39" s="266"/>
      <c r="N39" s="267"/>
      <c r="O39" s="268"/>
      <c r="P39" s="241"/>
    </row>
    <row r="40" spans="2:16" ht="15.75" thickBot="1">
      <c r="B40" s="125"/>
      <c r="C40" s="253" t="s">
        <v>120</v>
      </c>
      <c r="D40" s="254"/>
      <c r="E40" s="254"/>
      <c r="F40" s="254"/>
      <c r="G40" s="254"/>
      <c r="H40" s="254"/>
      <c r="I40" s="254"/>
      <c r="J40" s="254"/>
      <c r="K40" s="254"/>
      <c r="L40" s="254"/>
      <c r="M40" s="254"/>
      <c r="N40" s="255"/>
      <c r="O40" s="269">
        <v>0</v>
      </c>
      <c r="P40" s="241"/>
    </row>
    <row r="41" spans="2:16">
      <c r="B41" s="125"/>
      <c r="C41" s="213" t="s">
        <v>123</v>
      </c>
      <c r="D41" s="214"/>
      <c r="E41" s="214"/>
      <c r="F41" s="214"/>
      <c r="G41" s="214"/>
      <c r="H41" s="214"/>
      <c r="I41" s="214"/>
      <c r="J41" s="214"/>
      <c r="K41" s="214"/>
      <c r="L41" s="214"/>
      <c r="M41" s="214"/>
      <c r="N41" s="214"/>
      <c r="O41" s="215"/>
      <c r="P41" s="216"/>
    </row>
    <row r="42" spans="2:16">
      <c r="B42" s="125"/>
      <c r="C42" s="217"/>
      <c r="D42" s="218"/>
      <c r="E42" s="218"/>
      <c r="F42" s="218"/>
      <c r="G42" s="218"/>
      <c r="H42" s="218"/>
      <c r="I42" s="218"/>
      <c r="J42" s="218"/>
      <c r="K42" s="218"/>
      <c r="L42" s="218"/>
      <c r="M42" s="218"/>
      <c r="N42" s="218"/>
      <c r="O42" s="219"/>
      <c r="P42" s="216"/>
    </row>
    <row r="43" spans="2:16" ht="13.5" thickBot="1">
      <c r="B43" s="125"/>
      <c r="C43" s="220"/>
      <c r="D43" s="221"/>
      <c r="E43" s="221"/>
      <c r="F43" s="221"/>
      <c r="G43" s="221"/>
      <c r="H43" s="221"/>
      <c r="I43" s="221"/>
      <c r="J43" s="221"/>
      <c r="K43" s="221"/>
      <c r="L43" s="221"/>
      <c r="M43" s="221"/>
      <c r="N43" s="221"/>
      <c r="O43" s="258"/>
      <c r="P43" s="216"/>
    </row>
    <row r="44" spans="2:16" ht="17.25">
      <c r="B44" s="125"/>
      <c r="C44" s="223" t="s">
        <v>124</v>
      </c>
      <c r="D44" s="259"/>
      <c r="E44" s="259"/>
      <c r="F44" s="259"/>
      <c r="G44" s="259"/>
      <c r="H44" s="259"/>
      <c r="I44" s="259"/>
      <c r="J44" s="229" t="s">
        <v>125</v>
      </c>
      <c r="K44" s="270" t="s">
        <v>126</v>
      </c>
      <c r="L44" s="271" t="s">
        <v>127</v>
      </c>
      <c r="M44" s="226" t="s">
        <v>20</v>
      </c>
      <c r="N44" s="230"/>
      <c r="O44" s="231" t="s">
        <v>119</v>
      </c>
      <c r="P44" s="232"/>
    </row>
    <row r="45" spans="2:16" ht="14.25">
      <c r="B45" s="125"/>
      <c r="C45" s="233"/>
      <c r="D45" s="234"/>
      <c r="E45" s="234"/>
      <c r="F45" s="234"/>
      <c r="G45" s="234"/>
      <c r="H45" s="234"/>
      <c r="I45" s="234"/>
      <c r="J45" s="272"/>
      <c r="K45" s="273"/>
      <c r="L45" s="272"/>
      <c r="M45" s="274"/>
      <c r="N45" s="275"/>
      <c r="O45" s="240"/>
      <c r="P45" s="241"/>
    </row>
    <row r="46" spans="2:16" ht="15" thickBot="1">
      <c r="B46" s="125"/>
      <c r="C46" s="246"/>
      <c r="D46" s="247"/>
      <c r="E46" s="247"/>
      <c r="F46" s="247"/>
      <c r="G46" s="247"/>
      <c r="H46" s="247"/>
      <c r="I46" s="247"/>
      <c r="J46" s="276"/>
      <c r="K46" s="277"/>
      <c r="L46" s="276"/>
      <c r="M46" s="266"/>
      <c r="N46" s="267"/>
      <c r="O46" s="278"/>
      <c r="P46" s="241"/>
    </row>
    <row r="47" spans="2:16" ht="15.75" thickBot="1">
      <c r="B47" s="125"/>
      <c r="C47" s="253" t="s">
        <v>120</v>
      </c>
      <c r="D47" s="254"/>
      <c r="E47" s="254"/>
      <c r="F47" s="254"/>
      <c r="G47" s="254"/>
      <c r="H47" s="254"/>
      <c r="I47" s="254"/>
      <c r="J47" s="254"/>
      <c r="K47" s="254"/>
      <c r="L47" s="254"/>
      <c r="M47" s="254"/>
      <c r="N47" s="255"/>
      <c r="O47" s="256"/>
      <c r="P47" s="257"/>
    </row>
    <row r="48" spans="2:16">
      <c r="B48" s="125"/>
      <c r="C48" s="213" t="s">
        <v>128</v>
      </c>
      <c r="D48" s="214"/>
      <c r="E48" s="214"/>
      <c r="F48" s="214"/>
      <c r="G48" s="214"/>
      <c r="H48" s="214"/>
      <c r="I48" s="214"/>
      <c r="J48" s="214"/>
      <c r="K48" s="214"/>
      <c r="L48" s="214"/>
      <c r="M48" s="214"/>
      <c r="N48" s="214"/>
      <c r="O48" s="215"/>
      <c r="P48" s="216"/>
    </row>
    <row r="49" spans="2:16">
      <c r="B49" s="125"/>
      <c r="C49" s="217"/>
      <c r="D49" s="218"/>
      <c r="E49" s="218"/>
      <c r="F49" s="218"/>
      <c r="G49" s="218"/>
      <c r="H49" s="218"/>
      <c r="I49" s="218"/>
      <c r="J49" s="218"/>
      <c r="K49" s="218"/>
      <c r="L49" s="218"/>
      <c r="M49" s="218"/>
      <c r="N49" s="218"/>
      <c r="O49" s="219"/>
      <c r="P49" s="216"/>
    </row>
    <row r="50" spans="2:16" ht="13.5" thickBot="1">
      <c r="B50" s="125"/>
      <c r="C50" s="220"/>
      <c r="D50" s="221"/>
      <c r="E50" s="221"/>
      <c r="F50" s="221"/>
      <c r="G50" s="221"/>
      <c r="H50" s="221"/>
      <c r="I50" s="221"/>
      <c r="J50" s="221"/>
      <c r="K50" s="221"/>
      <c r="L50" s="221"/>
      <c r="M50" s="221"/>
      <c r="N50" s="221"/>
      <c r="O50" s="258"/>
      <c r="P50" s="216"/>
    </row>
    <row r="51" spans="2:16" ht="30">
      <c r="B51" s="125"/>
      <c r="C51" s="223" t="s">
        <v>129</v>
      </c>
      <c r="D51" s="259"/>
      <c r="E51" s="259"/>
      <c r="F51" s="259"/>
      <c r="G51" s="259"/>
      <c r="H51" s="259"/>
      <c r="I51" s="259"/>
      <c r="J51" s="229" t="s">
        <v>3</v>
      </c>
      <c r="K51" s="279" t="s">
        <v>10</v>
      </c>
      <c r="L51" s="280" t="s">
        <v>130</v>
      </c>
      <c r="M51" s="281" t="s">
        <v>118</v>
      </c>
      <c r="N51" s="282"/>
      <c r="O51" s="283" t="s">
        <v>119</v>
      </c>
      <c r="P51" s="284"/>
    </row>
    <row r="52" spans="2:16" ht="14.25">
      <c r="B52" s="125"/>
      <c r="C52" s="285"/>
      <c r="D52" s="286"/>
      <c r="E52" s="286"/>
      <c r="F52" s="286"/>
      <c r="G52" s="286"/>
      <c r="H52" s="286"/>
      <c r="I52" s="286"/>
      <c r="J52" s="287"/>
      <c r="K52" s="288"/>
      <c r="L52" s="289"/>
      <c r="M52" s="290"/>
      <c r="N52" s="291"/>
      <c r="O52" s="292"/>
      <c r="P52" s="293"/>
    </row>
    <row r="53" spans="2:16" ht="14.25">
      <c r="B53" s="125"/>
      <c r="C53" s="285"/>
      <c r="D53" s="286"/>
      <c r="E53" s="286"/>
      <c r="F53" s="286"/>
      <c r="G53" s="286"/>
      <c r="H53" s="286"/>
      <c r="I53" s="286"/>
      <c r="J53" s="287"/>
      <c r="K53" s="288"/>
      <c r="L53" s="289"/>
      <c r="M53" s="290"/>
      <c r="N53" s="291"/>
      <c r="O53" s="292"/>
      <c r="P53" s="293"/>
    </row>
    <row r="54" spans="2:16" ht="14.25">
      <c r="B54" s="125"/>
      <c r="C54" s="285"/>
      <c r="D54" s="286"/>
      <c r="E54" s="286"/>
      <c r="F54" s="286"/>
      <c r="G54" s="286"/>
      <c r="H54" s="286"/>
      <c r="I54" s="286"/>
      <c r="J54" s="287"/>
      <c r="K54" s="288"/>
      <c r="L54" s="289"/>
      <c r="M54" s="274"/>
      <c r="N54" s="275"/>
      <c r="O54" s="292"/>
      <c r="P54" s="293"/>
    </row>
    <row r="55" spans="2:16" ht="15" thickBot="1">
      <c r="B55" s="125"/>
      <c r="C55" s="246"/>
      <c r="D55" s="247"/>
      <c r="E55" s="247"/>
      <c r="F55" s="247"/>
      <c r="G55" s="247"/>
      <c r="H55" s="247"/>
      <c r="I55" s="247"/>
      <c r="J55" s="276"/>
      <c r="K55" s="277"/>
      <c r="L55" s="276"/>
      <c r="M55" s="266"/>
      <c r="N55" s="267"/>
      <c r="O55" s="278"/>
      <c r="P55" s="241"/>
    </row>
    <row r="56" spans="2:16" ht="15.75" thickBot="1">
      <c r="B56" s="125"/>
      <c r="C56" s="253" t="s">
        <v>120</v>
      </c>
      <c r="D56" s="254"/>
      <c r="E56" s="254"/>
      <c r="F56" s="254"/>
      <c r="G56" s="254"/>
      <c r="H56" s="254"/>
      <c r="I56" s="254"/>
      <c r="J56" s="254"/>
      <c r="K56" s="254"/>
      <c r="L56" s="254"/>
      <c r="M56" s="254"/>
      <c r="N56" s="255"/>
      <c r="O56" s="269"/>
      <c r="P56" s="241"/>
    </row>
    <row r="57" spans="2:16" ht="15" thickBot="1">
      <c r="B57" s="125"/>
      <c r="C57" s="198"/>
      <c r="D57" s="134"/>
      <c r="E57" s="134"/>
      <c r="F57" s="134"/>
      <c r="G57" s="134"/>
      <c r="H57" s="134"/>
      <c r="I57" s="134"/>
      <c r="J57" s="134"/>
      <c r="K57" s="134"/>
      <c r="L57" s="134"/>
      <c r="M57" s="134"/>
      <c r="N57" s="134"/>
      <c r="O57" s="199"/>
      <c r="P57" s="127"/>
    </row>
    <row r="58" spans="2:16" ht="15.75" thickBot="1">
      <c r="B58" s="125"/>
      <c r="C58" s="294" t="s">
        <v>131</v>
      </c>
      <c r="D58" s="295"/>
      <c r="E58" s="295"/>
      <c r="F58" s="295"/>
      <c r="G58" s="295"/>
      <c r="H58" s="295"/>
      <c r="I58" s="295"/>
      <c r="J58" s="295"/>
      <c r="K58" s="295"/>
      <c r="L58" s="295"/>
      <c r="M58" s="295"/>
      <c r="N58" s="296"/>
      <c r="O58" s="297"/>
      <c r="P58" s="298"/>
    </row>
    <row r="59" spans="2:16">
      <c r="B59" s="125"/>
      <c r="C59" s="213" t="s">
        <v>132</v>
      </c>
      <c r="D59" s="214"/>
      <c r="E59" s="214"/>
      <c r="F59" s="214"/>
      <c r="G59" s="214"/>
      <c r="H59" s="214"/>
      <c r="I59" s="214"/>
      <c r="J59" s="214"/>
      <c r="K59" s="214"/>
      <c r="L59" s="214"/>
      <c r="M59" s="214"/>
      <c r="N59" s="214"/>
      <c r="O59" s="215"/>
      <c r="P59" s="216"/>
    </row>
    <row r="60" spans="2:16">
      <c r="B60" s="125"/>
      <c r="C60" s="217"/>
      <c r="D60" s="218"/>
      <c r="E60" s="218"/>
      <c r="F60" s="218"/>
      <c r="G60" s="218"/>
      <c r="H60" s="218"/>
      <c r="I60" s="218"/>
      <c r="J60" s="218"/>
      <c r="K60" s="218"/>
      <c r="L60" s="218"/>
      <c r="M60" s="218"/>
      <c r="N60" s="218"/>
      <c r="O60" s="219"/>
      <c r="P60" s="216"/>
    </row>
    <row r="61" spans="2:16" ht="13.5" thickBot="1">
      <c r="B61" s="125"/>
      <c r="C61" s="220"/>
      <c r="D61" s="221"/>
      <c r="E61" s="221"/>
      <c r="F61" s="221"/>
      <c r="G61" s="221"/>
      <c r="H61" s="221"/>
      <c r="I61" s="221"/>
      <c r="J61" s="221"/>
      <c r="K61" s="221"/>
      <c r="L61" s="221"/>
      <c r="M61" s="221"/>
      <c r="N61" s="221"/>
      <c r="O61" s="258"/>
      <c r="P61" s="216"/>
    </row>
    <row r="62" spans="2:16" ht="15">
      <c r="B62" s="125"/>
      <c r="C62" s="223" t="s">
        <v>1</v>
      </c>
      <c r="D62" s="259"/>
      <c r="E62" s="259"/>
      <c r="F62" s="259"/>
      <c r="G62" s="259"/>
      <c r="H62" s="259"/>
      <c r="I62" s="259"/>
      <c r="J62" s="270"/>
      <c r="K62" s="299"/>
      <c r="L62" s="280" t="s">
        <v>133</v>
      </c>
      <c r="M62" s="281" t="s">
        <v>134</v>
      </c>
      <c r="N62" s="282"/>
      <c r="O62" s="283"/>
      <c r="P62" s="284"/>
    </row>
    <row r="63" spans="2:16" ht="14.25">
      <c r="B63" s="125"/>
      <c r="C63" s="233" t="s">
        <v>7</v>
      </c>
      <c r="D63" s="234"/>
      <c r="E63" s="234"/>
      <c r="F63" s="234"/>
      <c r="G63" s="234"/>
      <c r="H63" s="234"/>
      <c r="I63" s="234"/>
      <c r="J63" s="300"/>
      <c r="K63" s="301"/>
      <c r="L63" s="302"/>
      <c r="M63" s="303"/>
      <c r="N63" s="304"/>
      <c r="O63" s="305"/>
      <c r="P63" s="306"/>
    </row>
    <row r="64" spans="2:16" ht="14.25">
      <c r="B64" s="125"/>
      <c r="C64" s="242" t="s">
        <v>135</v>
      </c>
      <c r="D64" s="243"/>
      <c r="E64" s="243"/>
      <c r="F64" s="243"/>
      <c r="G64" s="243"/>
      <c r="H64" s="243"/>
      <c r="I64" s="243"/>
      <c r="J64" s="300"/>
      <c r="K64" s="301"/>
      <c r="L64" s="302"/>
      <c r="M64" s="303"/>
      <c r="N64" s="304"/>
      <c r="O64" s="305"/>
      <c r="P64" s="306"/>
    </row>
    <row r="65" spans="2:16" ht="15" thickBot="1">
      <c r="B65" s="125"/>
      <c r="C65" s="188" t="s">
        <v>4</v>
      </c>
      <c r="D65" s="189"/>
      <c r="E65" s="189"/>
      <c r="F65" s="189"/>
      <c r="G65" s="189"/>
      <c r="H65" s="189"/>
      <c r="I65" s="189"/>
      <c r="J65" s="307"/>
      <c r="K65" s="308"/>
      <c r="L65" s="302"/>
      <c r="M65" s="309"/>
      <c r="N65" s="310"/>
      <c r="O65" s="305"/>
      <c r="P65" s="306"/>
    </row>
    <row r="66" spans="2:16" ht="15.75" thickBot="1">
      <c r="B66" s="125"/>
      <c r="C66" s="253" t="s">
        <v>120</v>
      </c>
      <c r="D66" s="254"/>
      <c r="E66" s="254"/>
      <c r="F66" s="254"/>
      <c r="G66" s="254"/>
      <c r="H66" s="254"/>
      <c r="I66" s="254"/>
      <c r="J66" s="254"/>
      <c r="K66" s="254"/>
      <c r="L66" s="254"/>
      <c r="M66" s="254"/>
      <c r="N66" s="255"/>
      <c r="O66" s="311"/>
      <c r="P66" s="312"/>
    </row>
    <row r="67" spans="2:16" ht="15" thickBot="1">
      <c r="B67" s="125"/>
      <c r="C67" s="198"/>
      <c r="D67" s="134"/>
      <c r="E67" s="134"/>
      <c r="F67" s="134"/>
      <c r="G67" s="134"/>
      <c r="H67" s="134"/>
      <c r="I67" s="134"/>
      <c r="J67" s="134"/>
      <c r="K67" s="134"/>
      <c r="L67" s="134"/>
      <c r="M67" s="134"/>
      <c r="N67" s="134"/>
      <c r="O67" s="199"/>
      <c r="P67" s="127"/>
    </row>
    <row r="68" spans="2:16" ht="15.75" thickBot="1">
      <c r="B68" s="125"/>
      <c r="C68" s="294" t="s">
        <v>136</v>
      </c>
      <c r="D68" s="295"/>
      <c r="E68" s="295"/>
      <c r="F68" s="295"/>
      <c r="G68" s="295"/>
      <c r="H68" s="295"/>
      <c r="I68" s="295"/>
      <c r="J68" s="295"/>
      <c r="K68" s="295"/>
      <c r="L68" s="295"/>
      <c r="M68" s="295"/>
      <c r="N68" s="296"/>
      <c r="O68" s="313"/>
      <c r="P68" s="312"/>
    </row>
    <row r="69" spans="2:16" ht="14.25">
      <c r="B69" s="125"/>
      <c r="C69" s="191"/>
      <c r="D69" s="192"/>
      <c r="E69" s="192"/>
      <c r="F69" s="192"/>
      <c r="G69" s="192"/>
      <c r="H69" s="192"/>
      <c r="I69" s="192"/>
      <c r="J69" s="192"/>
      <c r="K69" s="192"/>
      <c r="L69" s="192"/>
      <c r="M69" s="192"/>
      <c r="N69" s="192"/>
      <c r="O69" s="193"/>
      <c r="P69" s="127"/>
    </row>
    <row r="70" spans="2:16" ht="14.25">
      <c r="B70" s="125"/>
      <c r="C70" s="198"/>
      <c r="D70" s="134"/>
      <c r="E70" s="134"/>
      <c r="F70" s="134"/>
      <c r="G70" s="134"/>
      <c r="H70" s="134"/>
      <c r="I70" s="134"/>
      <c r="J70" s="134"/>
      <c r="K70" s="134"/>
      <c r="L70" s="134"/>
      <c r="M70" s="134"/>
      <c r="N70" s="134"/>
      <c r="O70" s="199"/>
      <c r="P70" s="127"/>
    </row>
    <row r="71" spans="2:16" ht="14.25">
      <c r="B71" s="125"/>
      <c r="C71" s="198"/>
      <c r="D71" s="134"/>
      <c r="E71" s="134"/>
      <c r="F71" s="134"/>
      <c r="G71" s="134"/>
      <c r="H71" s="134"/>
      <c r="I71" s="134"/>
      <c r="J71" s="134"/>
      <c r="K71" s="134"/>
      <c r="L71" s="134"/>
      <c r="M71" s="134"/>
      <c r="N71" s="134"/>
      <c r="O71" s="199"/>
      <c r="P71" s="127"/>
    </row>
    <row r="72" spans="2:16" ht="14.25">
      <c r="B72" s="125"/>
      <c r="C72" s="198"/>
      <c r="D72" s="134"/>
      <c r="E72" s="134"/>
      <c r="F72" s="134"/>
      <c r="G72" s="134"/>
      <c r="H72" s="314" t="s">
        <v>137</v>
      </c>
      <c r="I72" s="314"/>
      <c r="J72" s="314"/>
      <c r="K72" s="314"/>
      <c r="L72" s="134"/>
      <c r="M72" s="134"/>
      <c r="N72" s="134"/>
      <c r="O72" s="199"/>
      <c r="P72" s="127"/>
    </row>
    <row r="73" spans="2:16" ht="15">
      <c r="B73" s="125"/>
      <c r="C73" s="198"/>
      <c r="D73" s="134"/>
      <c r="E73" s="134"/>
      <c r="F73" s="134"/>
      <c r="G73" s="134"/>
      <c r="H73" s="314" t="s">
        <v>138</v>
      </c>
      <c r="I73" s="134"/>
      <c r="J73" s="134"/>
      <c r="K73" s="134"/>
      <c r="L73" s="134"/>
      <c r="M73" s="134"/>
      <c r="N73" s="134"/>
      <c r="O73" s="199"/>
      <c r="P73" s="315"/>
    </row>
    <row r="74" spans="2:16" ht="15">
      <c r="B74" s="125"/>
      <c r="C74" s="198"/>
      <c r="D74" s="134"/>
      <c r="E74" s="134"/>
      <c r="F74" s="134"/>
      <c r="G74" s="134"/>
      <c r="H74" s="314" t="s">
        <v>139</v>
      </c>
      <c r="I74" s="134"/>
      <c r="J74" s="134"/>
      <c r="K74" s="134"/>
      <c r="L74" s="134"/>
      <c r="M74" s="134"/>
      <c r="N74" s="134"/>
      <c r="O74" s="199"/>
      <c r="P74" s="315"/>
    </row>
    <row r="75" spans="2:16" ht="14.25">
      <c r="B75" s="125"/>
      <c r="C75" s="175"/>
      <c r="D75" s="316"/>
      <c r="E75" s="316"/>
      <c r="F75" s="316"/>
      <c r="G75" s="316"/>
      <c r="H75" s="314" t="s">
        <v>140</v>
      </c>
      <c r="I75" s="316"/>
      <c r="J75" s="316"/>
      <c r="K75" s="316"/>
      <c r="L75" s="316"/>
      <c r="M75" s="316"/>
      <c r="N75" s="316"/>
      <c r="O75" s="317"/>
      <c r="P75" s="318"/>
    </row>
    <row r="76" spans="2:16" ht="14.25">
      <c r="B76" s="125"/>
      <c r="C76" s="198"/>
      <c r="D76" s="134"/>
      <c r="E76" s="134"/>
      <c r="F76" s="134"/>
      <c r="G76" s="134"/>
      <c r="H76" s="134" t="s">
        <v>21</v>
      </c>
      <c r="I76" s="134"/>
      <c r="J76" s="134"/>
      <c r="K76" s="134"/>
      <c r="L76" s="134"/>
      <c r="M76" s="134"/>
      <c r="N76" s="134"/>
      <c r="O76" s="199"/>
      <c r="P76" s="127"/>
    </row>
    <row r="77" spans="2:16" ht="15">
      <c r="B77" s="125"/>
      <c r="C77" s="319" t="s">
        <v>141</v>
      </c>
      <c r="D77" s="320"/>
      <c r="E77" s="320"/>
      <c r="F77" s="320"/>
      <c r="G77" s="320"/>
      <c r="H77" s="320"/>
      <c r="I77" s="320"/>
      <c r="J77" s="320"/>
      <c r="K77" s="320"/>
      <c r="L77" s="320"/>
      <c r="M77" s="320"/>
      <c r="N77" s="320"/>
      <c r="O77" s="321"/>
      <c r="P77" s="127"/>
    </row>
    <row r="78" spans="2:16" ht="14.25">
      <c r="B78" s="125"/>
      <c r="C78" s="322"/>
      <c r="D78" s="323"/>
      <c r="E78" s="323"/>
      <c r="F78" s="323"/>
      <c r="G78" s="323"/>
      <c r="H78" s="323"/>
      <c r="I78" s="323"/>
      <c r="J78" s="323"/>
      <c r="K78" s="323"/>
      <c r="L78" s="323"/>
      <c r="M78" s="323"/>
      <c r="N78" s="323"/>
      <c r="O78" s="324"/>
      <c r="P78" s="318"/>
    </row>
    <row r="79" spans="2:16" ht="14.25">
      <c r="B79" s="125"/>
      <c r="C79" s="322"/>
      <c r="D79" s="323"/>
      <c r="E79" s="323"/>
      <c r="F79" s="323"/>
      <c r="G79" s="323"/>
      <c r="H79" s="323"/>
      <c r="I79" s="323"/>
      <c r="J79" s="323"/>
      <c r="K79" s="323"/>
      <c r="L79" s="323"/>
      <c r="M79" s="323"/>
      <c r="N79" s="323"/>
      <c r="O79" s="324"/>
      <c r="P79" s="318"/>
    </row>
    <row r="80" spans="2:16" ht="14.25">
      <c r="B80" s="125"/>
      <c r="C80" s="175"/>
      <c r="D80" s="316"/>
      <c r="E80" s="316"/>
      <c r="F80" s="316"/>
      <c r="G80" s="316"/>
      <c r="H80" s="316"/>
      <c r="I80" s="316"/>
      <c r="J80" s="316"/>
      <c r="K80" s="316"/>
      <c r="L80" s="316"/>
      <c r="M80" s="316"/>
      <c r="N80" s="316"/>
      <c r="O80" s="317"/>
      <c r="P80" s="318"/>
    </row>
    <row r="81" spans="2:16" ht="15">
      <c r="B81" s="125"/>
      <c r="C81" s="325" t="s">
        <v>142</v>
      </c>
      <c r="D81" s="316"/>
      <c r="E81" s="316"/>
      <c r="F81" s="316"/>
      <c r="G81" s="316"/>
      <c r="H81" s="316"/>
      <c r="I81" s="316"/>
      <c r="J81" s="316"/>
      <c r="K81" s="316"/>
      <c r="L81" s="316"/>
      <c r="M81" s="316"/>
      <c r="N81" s="316"/>
      <c r="O81" s="317"/>
      <c r="P81" s="318"/>
    </row>
    <row r="82" spans="2:16" ht="12.75" customHeight="1">
      <c r="B82" s="125"/>
      <c r="C82" s="326" t="s">
        <v>143</v>
      </c>
      <c r="D82" s="327"/>
      <c r="E82" s="327"/>
      <c r="F82" s="327"/>
      <c r="G82" s="327"/>
      <c r="H82" s="327"/>
      <c r="I82" s="327"/>
      <c r="J82" s="327"/>
      <c r="K82" s="327"/>
      <c r="L82" s="327"/>
      <c r="M82" s="327"/>
      <c r="N82" s="327"/>
      <c r="O82" s="328"/>
      <c r="P82" s="329"/>
    </row>
    <row r="83" spans="2:16">
      <c r="B83" s="125"/>
      <c r="C83" s="326"/>
      <c r="D83" s="327"/>
      <c r="E83" s="327"/>
      <c r="F83" s="327"/>
      <c r="G83" s="327"/>
      <c r="H83" s="327"/>
      <c r="I83" s="327"/>
      <c r="J83" s="327"/>
      <c r="K83" s="327"/>
      <c r="L83" s="327"/>
      <c r="M83" s="327"/>
      <c r="N83" s="327"/>
      <c r="O83" s="328"/>
      <c r="P83" s="329"/>
    </row>
    <row r="84" spans="2:16" ht="12.95" customHeight="1">
      <c r="B84" s="125"/>
      <c r="C84" s="326" t="s">
        <v>144</v>
      </c>
      <c r="D84" s="327"/>
      <c r="E84" s="327"/>
      <c r="F84" s="327"/>
      <c r="G84" s="327"/>
      <c r="H84" s="327"/>
      <c r="I84" s="327"/>
      <c r="J84" s="327"/>
      <c r="K84" s="327"/>
      <c r="L84" s="327"/>
      <c r="M84" s="327"/>
      <c r="N84" s="327"/>
      <c r="O84" s="328"/>
      <c r="P84" s="329"/>
    </row>
    <row r="85" spans="2:16">
      <c r="B85" s="125"/>
      <c r="C85" s="326"/>
      <c r="D85" s="327"/>
      <c r="E85" s="327"/>
      <c r="F85" s="327"/>
      <c r="G85" s="327"/>
      <c r="H85" s="327"/>
      <c r="I85" s="327"/>
      <c r="J85" s="327"/>
      <c r="K85" s="327"/>
      <c r="L85" s="327"/>
      <c r="M85" s="327"/>
      <c r="N85" s="327"/>
      <c r="O85" s="328"/>
      <c r="P85" s="329"/>
    </row>
    <row r="86" spans="2:16" ht="14.25">
      <c r="B86" s="125"/>
      <c r="C86" s="175"/>
      <c r="D86" s="316"/>
      <c r="E86" s="316"/>
      <c r="F86" s="316"/>
      <c r="G86" s="316"/>
      <c r="H86" s="316"/>
      <c r="I86" s="316"/>
      <c r="J86" s="316"/>
      <c r="K86" s="316"/>
      <c r="L86" s="316"/>
      <c r="M86" s="316"/>
      <c r="N86" s="316"/>
      <c r="O86" s="317"/>
      <c r="P86" s="318"/>
    </row>
    <row r="87" spans="2:16" ht="14.25">
      <c r="B87" s="125"/>
      <c r="C87" s="198"/>
      <c r="D87" s="134"/>
      <c r="E87" s="134"/>
      <c r="F87" s="134"/>
      <c r="G87" s="134"/>
      <c r="H87" s="314" t="s">
        <v>137</v>
      </c>
      <c r="I87" s="134"/>
      <c r="J87" s="134"/>
      <c r="K87" s="134"/>
      <c r="L87" s="134"/>
      <c r="M87" s="134"/>
      <c r="N87" s="134"/>
      <c r="O87" s="199"/>
      <c r="P87" s="127"/>
    </row>
    <row r="88" spans="2:16" ht="14.25">
      <c r="B88" s="125"/>
      <c r="C88" s="198"/>
      <c r="D88" s="134"/>
      <c r="E88" s="134"/>
      <c r="F88" s="134"/>
      <c r="G88" s="134"/>
      <c r="H88" s="134" t="s">
        <v>138</v>
      </c>
      <c r="I88" s="243"/>
      <c r="J88" s="243"/>
      <c r="K88" s="243"/>
      <c r="L88" s="134"/>
      <c r="M88" s="134"/>
      <c r="N88" s="134"/>
      <c r="O88" s="199"/>
      <c r="P88" s="127"/>
    </row>
    <row r="89" spans="2:16" ht="14.25">
      <c r="B89" s="125"/>
      <c r="C89" s="198"/>
      <c r="D89" s="134"/>
      <c r="E89" s="134"/>
      <c r="F89" s="134"/>
      <c r="G89" s="134"/>
      <c r="H89" s="134" t="s">
        <v>145</v>
      </c>
      <c r="I89" s="330"/>
      <c r="J89" s="330"/>
      <c r="K89" s="330"/>
      <c r="L89" s="134"/>
      <c r="M89" s="134"/>
      <c r="N89" s="134"/>
      <c r="O89" s="199"/>
      <c r="P89" s="127"/>
    </row>
    <row r="90" spans="2:16" ht="14.25">
      <c r="B90" s="125"/>
      <c r="C90" s="331"/>
      <c r="D90" s="316"/>
      <c r="E90" s="316"/>
      <c r="F90" s="316"/>
      <c r="G90" s="316"/>
      <c r="H90" s="134" t="s">
        <v>140</v>
      </c>
      <c r="I90" s="134"/>
      <c r="J90" s="134"/>
      <c r="K90" s="134"/>
      <c r="L90" s="316"/>
      <c r="M90" s="316"/>
      <c r="N90" s="316"/>
      <c r="O90" s="317"/>
      <c r="P90" s="318"/>
    </row>
    <row r="91" spans="2:16" ht="17.25" customHeight="1">
      <c r="B91" s="125"/>
      <c r="C91" s="331"/>
      <c r="D91" s="330"/>
      <c r="E91" s="330"/>
      <c r="F91" s="134"/>
      <c r="G91" s="134"/>
      <c r="H91" s="134"/>
      <c r="I91" s="134"/>
      <c r="J91" s="134"/>
      <c r="K91" s="332"/>
      <c r="L91" s="332"/>
      <c r="M91" s="332"/>
      <c r="N91" s="332"/>
      <c r="O91" s="333"/>
      <c r="P91" s="334"/>
    </row>
    <row r="92" spans="2:16" ht="18.75" customHeight="1" thickBot="1">
      <c r="B92" s="125"/>
      <c r="C92" s="335"/>
      <c r="D92" s="336"/>
      <c r="E92" s="336"/>
      <c r="F92" s="277"/>
      <c r="G92" s="277"/>
      <c r="H92" s="277"/>
      <c r="I92" s="277"/>
      <c r="J92" s="277"/>
      <c r="K92" s="337"/>
      <c r="L92" s="337"/>
      <c r="M92" s="337"/>
      <c r="N92" s="337"/>
      <c r="O92" s="338"/>
      <c r="P92" s="334"/>
    </row>
    <row r="93" spans="2:16" ht="13.5" thickBot="1">
      <c r="B93" s="339"/>
      <c r="C93" s="340"/>
      <c r="D93" s="340"/>
      <c r="E93" s="340"/>
      <c r="F93" s="340"/>
      <c r="G93" s="340"/>
      <c r="H93" s="340"/>
      <c r="I93" s="340"/>
      <c r="J93" s="340"/>
      <c r="K93" s="340"/>
      <c r="L93" s="340"/>
      <c r="M93" s="340"/>
      <c r="N93" s="340"/>
      <c r="O93" s="340"/>
      <c r="P93" s="341"/>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2026-09-09T12:26:08Z</dcterms:modified>
</cp:coreProperties>
</file>