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defaultThemeVersion="124226"/>
  <mc:AlternateContent xmlns:mc="http://schemas.openxmlformats.org/markup-compatibility/2006">
    <mc:Choice Requires="x15">
      <x15ac:absPath xmlns:x15ac="http://schemas.microsoft.com/office/spreadsheetml/2010/11/ac" url="G:\Mi unidad\a3 Ejecucion\z22 lotes 7\LOTE 3 VIA URBANA BARRANCO DE LOBA\"/>
    </mc:Choice>
  </mc:AlternateContent>
  <xr:revisionPtr revIDLastSave="0" documentId="13_ncr:1_{55D216BF-28E7-47E4-9C2F-3AE19303E1A5}" xr6:coauthVersionLast="47" xr6:coauthVersionMax="47" xr10:uidLastSave="{00000000-0000-0000-0000-000000000000}"/>
  <bookViews>
    <workbookView xWindow="28680" yWindow="-120" windowWidth="29040" windowHeight="15720" tabRatio="742" activeTab="1"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2">#REF!</definedName>
    <definedName name="\a">#REF!</definedName>
    <definedName name="\AA">[9]LIQUIDACION!#REF!</definedName>
    <definedName name="\b">[10]STRSUMM0!#REF!</definedName>
    <definedName name="\bb">[10]STRSUMM0!#REF!</definedName>
    <definedName name="\E">#REF!</definedName>
    <definedName name="\EE">#REF!</definedName>
    <definedName name="\G">#REF!</definedName>
    <definedName name="\k">'[11]7422CW00'!#REF!</definedName>
    <definedName name="\l">[12]STRSUMM0!#REF!</definedName>
    <definedName name="\M">#REF!</definedName>
    <definedName name="\ñ">'[13]7422CW00'!#REF!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[14]INV!$A$25:$D$28</definedName>
    <definedName name="_________AFC3">[14]INV!$F$25:$I$28</definedName>
    <definedName name="_________AFC5">[14]INV!$K$25:$N$28</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key2" hidden="1">[15]INST!#REF!</definedName>
    <definedName name="_________PJ50" localSheetId="2">#REF!</definedName>
    <definedName name="_________PJ50">#REF!</definedName>
    <definedName name="_________SBC1">[14]INV!$A$12:$D$15</definedName>
    <definedName name="_________SBC3">[14]INV!$F$12:$I$15</definedName>
    <definedName name="_________SBC5">[14]INV!$K$12:$N$15</definedName>
    <definedName name="________AFC1">[14]INV!$A$25:$D$28</definedName>
    <definedName name="________AFC3">[14]INV!$F$25:$I$28</definedName>
    <definedName name="________AFC5">[14]INV!$K$25:$N$28</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key2" hidden="1">[16]INST!#REF!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[14]INV!$A$12:$D$15</definedName>
    <definedName name="________SBC3">[14]INV!$F$12:$I$15</definedName>
    <definedName name="________SBC5">[14]INV!$K$12:$N$15</definedName>
    <definedName name="_______AFC1">[14]INV!$A$25:$D$28</definedName>
    <definedName name="_______AFC3">[14]INV!$F$25:$I$28</definedName>
    <definedName name="_______AFC5">[14]INV!$K$25:$N$28</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MA2" localSheetId="2">#REF!</definedName>
    <definedName name="_______MA2">#REF!</definedName>
    <definedName name="_______PJ50" localSheetId="2">#REF!</definedName>
    <definedName name="_______PJ50">#REF!</definedName>
    <definedName name="_______SBC1">[14]INV!$A$12:$D$15</definedName>
    <definedName name="_______SBC3">[14]INV!$F$12:$I$15</definedName>
    <definedName name="_______SBC5">[14]INV!$K$12:$N$15</definedName>
    <definedName name="______AFC1">[14]INV!$A$25:$D$28</definedName>
    <definedName name="______AFC3">[14]INV!$F$25:$I$28</definedName>
    <definedName name="______AFC5">[14]INV!$K$25:$N$28</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[14]INV!$A$12:$D$15</definedName>
    <definedName name="______SBC3">[14]INV!$F$12:$I$15</definedName>
    <definedName name="______SBC5">[14]INV!$K$12:$N$15</definedName>
    <definedName name="_____AFC1">[14]INV!$A$25:$D$28</definedName>
    <definedName name="_____AFC3">[14]INV!$F$25:$I$28</definedName>
    <definedName name="_____AFC5">[14]INV!$K$25:$N$28</definedName>
    <definedName name="_____ane7">[17]!_xlbgnm.ane7</definedName>
    <definedName name="_____ane8">[17]!_xlbgnm.ane8</definedName>
    <definedName name="_____Atp2">[18]EMPRESA!$F$22</definedName>
    <definedName name="_____BGC1">[14]INV!$A$5:$D$8</definedName>
    <definedName name="_____BGC3">[14]INV!$F$5:$I$8</definedName>
    <definedName name="_____BGC5">[14]INV!$K$5:$N$8</definedName>
    <definedName name="_____CAC1">[14]INV!$A$19:$D$22</definedName>
    <definedName name="_____CAC3">[14]INV!$F$19:$I$22</definedName>
    <definedName name="_____CAC5">[14]INV!$K$19:$N$22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ICP1">[19]Tablas!#REF!</definedName>
    <definedName name="_____MA2" localSheetId="2">#REF!</definedName>
    <definedName name="_____MA2">#REF!</definedName>
    <definedName name="_____OCD1">[19]Tablas!#REF!</definedName>
    <definedName name="_____OCI1">[19]Tablas!#REF!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[14]INV!$A$12:$D$15</definedName>
    <definedName name="_____SBC3">[14]INV!$F$12:$I$15</definedName>
    <definedName name="_____SBC5">[14]INV!$K$12:$N$15</definedName>
    <definedName name="_____VEX1">[19]Tablas!#REF!</definedName>
    <definedName name="_____VFA1">[19]Tablas!#REF!</definedName>
    <definedName name="_____VIT1">[19]Tablas!#REF!</definedName>
    <definedName name="_____VPR1">[19]Tablas!#REF!</definedName>
    <definedName name="_____VPR2">[20]Tablas!#REF!</definedName>
    <definedName name="_____VRP1">[19]Tablas!#REF!</definedName>
    <definedName name="_____VSM1">[19]Tablas!#REF!</definedName>
    <definedName name="____AFC1">[14]INV!$A$25:$D$28</definedName>
    <definedName name="____AFC3">[14]INV!$F$25:$I$28</definedName>
    <definedName name="____AFC5">[14]INV!$K$25:$N$28</definedName>
    <definedName name="____ane7">[21]!_xlbgnm.ane7</definedName>
    <definedName name="____ane8">[21]!_xlbgnm.ane8</definedName>
    <definedName name="____Atp2">[22]EMPRESA!$F$22</definedName>
    <definedName name="____BGC1">[14]INV!$A$5:$D$8</definedName>
    <definedName name="____BGC3">[14]INV!$F$5:$I$8</definedName>
    <definedName name="____BGC5">[14]INV!$K$5:$N$8</definedName>
    <definedName name="____CAC1">[14]INV!$A$19:$D$22</definedName>
    <definedName name="____CAC3">[14]INV!$F$19:$I$22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ICP1">[19]Tablas!#REF!</definedName>
    <definedName name="____LEY80">#REF!</definedName>
    <definedName name="____MA2" localSheetId="2">#REF!</definedName>
    <definedName name="____MA2">#REF!</definedName>
    <definedName name="____OCD1">[19]Tablas!#REF!</definedName>
    <definedName name="____OCI1">[19]Tablas!#REF!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[14]INV!$A$12:$D$15</definedName>
    <definedName name="____SBC3">[14]INV!$F$12:$I$15</definedName>
    <definedName name="____SBC5">[14]INV!$K$12:$N$15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PR1">[19]Tablas!#REF!</definedName>
    <definedName name="____VPR2">#REF!</definedName>
    <definedName name="____VRP1">[19]Tablas!#REF!</definedName>
    <definedName name="____VSM1">[19]Tablas!#REF!</definedName>
    <definedName name="___AFC1">[14]INV!$A$25:$D$28</definedName>
    <definedName name="___AFC3">[14]INV!$F$25:$I$28</definedName>
    <definedName name="___AFC5">[14]INV!$K$25:$N$28</definedName>
    <definedName name="___ane7">[23]!_xlbgnm.ane7</definedName>
    <definedName name="___ane8">[23]!_xlbgnm.ane8</definedName>
    <definedName name="___Atp2">[24]EMPRESA!$F$22</definedName>
    <definedName name="___BGC1">[14]INV!$A$5:$D$8</definedName>
    <definedName name="___BGC3">[14]INV!$F$5:$I$8</definedName>
    <definedName name="___BGC5">[14]INV!$K$5:$N$8</definedName>
    <definedName name="___CAC1">[14]INV!$A$19:$D$22</definedName>
    <definedName name="___CAC3">[14]INV!$F$19:$I$22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ICP1">[19]Tablas!#REF!</definedName>
    <definedName name="___key2" hidden="1">[16]INST!#REF!</definedName>
    <definedName name="___key3" hidden="1">#REF!</definedName>
    <definedName name="___key31" hidden="1">#REF!</definedName>
    <definedName name="___LEY80">#REF!</definedName>
    <definedName name="___MA2" localSheetId="2">#REF!</definedName>
    <definedName name="___MA2">#REF!</definedName>
    <definedName name="___OCD1">[19]Tablas!#REF!</definedName>
    <definedName name="___OCI1">[19]Tablas!#REF!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[14]INV!$A$12:$D$15</definedName>
    <definedName name="___SBC3">[14]INV!$F$12:$I$15</definedName>
    <definedName name="___SBC5">[14]INV!$K$12:$N$15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PR1">[19]Tablas!#REF!</definedName>
    <definedName name="___VPR2">#REF!</definedName>
    <definedName name="___VRP1">[19]Tablas!#REF!</definedName>
    <definedName name="___VSM1">[19]Tablas!#REF!</definedName>
    <definedName name="__123Graph_A" hidden="1">#REF!</definedName>
    <definedName name="__123Graph_AMAIN" hidden="1">'[1]ETAPA 50 SMMLV'!#REF!</definedName>
    <definedName name="__123Graph_B" hidden="1">#REF!</definedName>
    <definedName name="__123Graph_BMAIN" hidden="1">'[1]ETAPA 50 SMMLV'!#REF!</definedName>
    <definedName name="__123Graph_XMAIN" hidden="1">'[1]ETAPA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[14]INV!$A$25:$D$28</definedName>
    <definedName name="__AFC3">[14]INV!$F$25:$I$28</definedName>
    <definedName name="__AFC5">[14]INV!$K$25:$N$28</definedName>
    <definedName name="__ane7">[21]!_xlbgnm.ane7</definedName>
    <definedName name="__ane8">[21]!_xlbgnm.ane8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CAC1">[14]INV!$A$19:$D$22</definedName>
    <definedName name="__CAC3">[14]INV!$F$19:$I$22</definedName>
    <definedName name="__CAC5">[14]INV!$K$19:$N$22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[19]Tablas!#REF!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[26]INST!#REF!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[27]PESOS!#REF!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[19]Tablas!#REF!</definedName>
    <definedName name="__OCI1">[19]Tablas!#REF!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hidden="1">{"via1",#N/A,TRUE,"general";"via2",#N/A,TRUE,"general";"via3",#N/A,TRUE,"general"}</definedName>
    <definedName name="__VIT1">[19]Tablas!#REF!</definedName>
    <definedName name="__VPR1">[19]Tablas!#REF!</definedName>
    <definedName name="__VPR2">[20]Tablas!#REF!</definedName>
    <definedName name="__VRP1">[19]Tablas!#REF!</definedName>
    <definedName name="__VSM1">[19]Tablas!#REF!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[14]INV!$A$25:$D$28</definedName>
    <definedName name="_AFC3">[14]INV!$F$25:$I$28</definedName>
    <definedName name="_AFC5">[14]INV!$K$25:$N$28</definedName>
    <definedName name="_ALM1">#REF!</definedName>
    <definedName name="_AND1">#REF!</definedName>
    <definedName name="_ane7">[21]!_xlbgnm.ane7</definedName>
    <definedName name="_ane8">[21]!_xlbgnm.ane8</definedName>
    <definedName name="_APU221" localSheetId="2">#REF!</definedName>
    <definedName name="_APU221">#REF!</definedName>
    <definedName name="_APU465">[29]!absc</definedName>
    <definedName name="_Atp2">[25]EMPRESA!$F$22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CAC1">[14]INV!$A$19:$D$22</definedName>
    <definedName name="_CAC3">[14]INV!$F$19:$I$22</definedName>
    <definedName name="_CAC5">[14]INV!$K$19:$N$22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(Entidad)'!$A$8:$I$70</definedName>
    <definedName name="_xlnm._FilterDatabase" localSheetId="1" hidden="1">'PROPUESTA ECONOMICA(Proponente)'!$A$8:$I$70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[30]INST!#REF!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[27]PESOS!#REF!</definedName>
    <definedName name="_mun2">[27]PESOS!#REF!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hidden="1">'[11]7422CW00'!#REF!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'[11]7422CW00'!#REF!</definedName>
    <definedName name="_RET2">'[11]7422CW00'!#REF!</definedName>
    <definedName name="_RET3">'[11]7422CW00'!#REF!</definedName>
    <definedName name="_RET4">'[11]7422CW00'!#REF!</definedName>
    <definedName name="_RET5">'[11]7422CW00'!#REF!</definedName>
    <definedName name="_RET6">'[11]7422CW00'!#REF!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[14]INV!$A$12:$D$15</definedName>
    <definedName name="_SBC3">[14]INV!$F$12:$I$15</definedName>
    <definedName name="_SBC5">[14]INV!$K$12:$N$15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[20]Tablas!#REF!</definedName>
    <definedName name="_VRP1">[19]Tablas!#REF!</definedName>
    <definedName name="_VSM1">[19]Tablas!#REF!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'[31]DUB-823'!#REF!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[32]ESPEC!#REF!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[33]otros!$C$5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[14]AASHTO!$A$14:$F$17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[14]AASHTO!$A$2:$F$5</definedName>
    <definedName name="absc1">[34]!absc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[33]otros!$C$2</definedName>
    <definedName name="administrador">[36]Informacion!$B$15</definedName>
    <definedName name="ADMON">#REF!</definedName>
    <definedName name="ADMON1">#REF!</definedName>
    <definedName name="adoc1">[34]!absc</definedName>
    <definedName name="ADOC125">[37]!absc</definedName>
    <definedName name="adoq">[38]!absc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[39]!absc</definedName>
    <definedName name="AlcanceProyecto">#REF!</definedName>
    <definedName name="ALM">#REF!</definedName>
    <definedName name="ALTO">[40]Tabla!$A$1:$A$5</definedName>
    <definedName name="Amount">#REF!</definedName>
    <definedName name="Analyst" hidden="1">#REF!</definedName>
    <definedName name="ANCLAJE" localSheetId="2">'[41]MC SF GAVIONES'!#REF!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scount" hidden="1">10</definedName>
    <definedName name="Antic">[43]BASES!$B$33</definedName>
    <definedName name="ANTICIPO" localSheetId="2">[44]BASES!$B$33</definedName>
    <definedName name="ANTICIPO">#REF!</definedName>
    <definedName name="AÑO">[33]PRESUPUESTO!$D$13</definedName>
    <definedName name="AÑOWUIE">'[45]Res-Accide-10'!$R$2:$R$7</definedName>
    <definedName name="apaiy">#REF!</definedName>
    <definedName name="APELLIDOS">#REF!</definedName>
    <definedName name="API">#REF!</definedName>
    <definedName name="APU">[46]!absc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(Entidad)'!$A$1:$I$70</definedName>
    <definedName name="_xlnm.Print_Area" localSheetId="1">'PROPUESTA ECONOMICA(Proponente)'!$A$1:$I$70</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g" hidden="1">[2]MI!#REF!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[14]AASHTO!$A$8:$F$11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[18]EMPRESA!$F$20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'[18]DATOS CONTRATO'!$E$18</definedName>
    <definedName name="auxalimentacion">[48]CONTRATO!$E$18</definedName>
    <definedName name="AuxCom">'[18]DATOS CONTRATO'!$I$16</definedName>
    <definedName name="auxcomisariato">[48]CONTRATO!$I$16</definedName>
    <definedName name="AuxDot">'[18]DATOS CONTRATO'!$I$17</definedName>
    <definedName name="auxdotacion">[48]CONTRATO!$I$17</definedName>
    <definedName name="AuxHab">'[18]DATOS CONTRATO'!$E$17</definedName>
    <definedName name="auxhabi">[49]CONTRATO!$E$17</definedName>
    <definedName name="auxhabitacion">[48]CONTRATO!$E$17</definedName>
    <definedName name="auxtransporte">[48]CONTRATO!$E$16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[40]Tabla!$A$1:$A$5</definedName>
    <definedName name="bASE" localSheetId="2">#REF!</definedName>
    <definedName name="Base">#REF!</definedName>
    <definedName name="Base_datos_IM">#REF!</definedName>
    <definedName name="base1">#REF!</definedName>
    <definedName name="base2">#REF!</definedName>
    <definedName name="basedatos">[50]Hoja1!$A$4:$BZ$55</definedName>
    <definedName name="_xlnm.Database" localSheetId="2">#REF!</definedName>
    <definedName name="_xlnm.Database">#REF!</definedName>
    <definedName name="BaseDeDatos1">#REF!</definedName>
    <definedName name="basep">[51]PRESUPUESTAL!$A$4:$P$190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'[52]Ejecutado%'!#REF!</definedName>
    <definedName name="blEjecutadoPorcen">'[52]Ejecutado$'!$D$1:$CE$45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'[52]Programado$'!$I$1:$CK$45</definedName>
    <definedName name="blReferenciaInforme">#REF!</definedName>
    <definedName name="bn" localSheetId="2">#REF!</definedName>
    <definedName name="bn">#REF!</definedName>
    <definedName name="Bombas">#REF!</definedName>
    <definedName name="BONO">#REF!</definedName>
    <definedName name="BORDER1">[53]steel!#REF!</definedName>
    <definedName name="BORDET">#REF!</definedName>
    <definedName name="BORSHE">'[11]7422CW00'!#REF!</definedName>
    <definedName name="BORSUM">'[11]7422CW00'!#REF!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[54]medelo!$D$37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'[55]Form5 _Pág_ 1'!#REF!</definedName>
    <definedName name="BuiltIn_Print_Area___0">'[55]Form5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'[59]A. P. U.'!#REF!</definedName>
    <definedName name="CCCCCC">'[59]A. P. U.'!#REF!</definedName>
    <definedName name="CCT">#REF!</definedName>
    <definedName name="ccto210" localSheetId="2">#REF!</definedName>
    <definedName name="ccto210">#REF!</definedName>
    <definedName name="cd">[60]Hoja1!$C$81</definedName>
    <definedName name="cdcdc" localSheetId="2" hidden="1">{"via1",#N/A,TRUE,"general";"via2",#N/A,TRUE,"general";"via3",#N/A,TRUE,"general"}</definedName>
    <definedName name="cdcdc" hidden="1">{"via1",#N/A,TRUE,"general";"via2",#N/A,TRUE,"general";"via3",#N/A,TRUE,"general"}</definedName>
    <definedName name="CDctrl">[43]CDItem!$G$8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[61]Insum!$A$3:$H$63</definedName>
    <definedName name="CEMENTO">[62]Insum!$A$3:$H$63</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nge_in_Cash" hidden="1">#REF!</definedName>
    <definedName name="Check_to_Cash" hidden="1">#REF!</definedName>
    <definedName name="CHK_PU">'[11]7422CW00'!#REF!</definedName>
    <definedName name="CHP">#REF!</definedName>
    <definedName name="CIERRE">#REF!</definedName>
    <definedName name="CISNEROS">#REF!</definedName>
    <definedName name="cjsa" hidden="1">#REF!</definedName>
    <definedName name="CL">#REF!</definedName>
    <definedName name="cmf">[63]Hoja1!$C$27</definedName>
    <definedName name="CMIBLE">#REF!</definedName>
    <definedName name="CMIBLE1">#REF!</definedName>
    <definedName name="Cod">#REF!</definedName>
    <definedName name="CodActEco">[18]EMPRESA!$F$10</definedName>
    <definedName name="codigo">#REF!,#REF!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'[28]Coloc. e Interc. Tapones'!$E$1:$E$65536</definedName>
    <definedName name="Com">'[48]LIQUIDA-NOMINA'!$AL$4</definedName>
    <definedName name="COMIDA">#REF!</definedName>
    <definedName name="Compresores">#REF!</definedName>
    <definedName name="ConseqCat">0</definedName>
    <definedName name="ConseqForMitRisk">3</definedName>
    <definedName name="CONT">'[64]DATOS CONTRATO'!$G$13</definedName>
    <definedName name="Contratante">'[18]DATOS CONTRATO'!$E$6</definedName>
    <definedName name="CONTRATO">[48]CONTRATO!$E$8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[65]BITACORA!$E$1:$E$65536</definedName>
    <definedName name="costo2" hidden="1">#REF!</definedName>
    <definedName name="COSTODIRECTO" localSheetId="2">#REF!</definedName>
    <definedName name="COSTODIRECT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'[11]7422CW00'!#REF!</definedName>
    <definedName name="Criticidad">[68]Tabla!$A$1:$A$5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'[11]7422CW00'!#REF!</definedName>
    <definedName name="CTRPAG">'[11]7422CW00'!#REF!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[58]!Customize</definedName>
    <definedName name="cv" localSheetId="2">#REF!</definedName>
    <definedName name="cv">#REF!</definedName>
    <definedName name="CVa">'[28]Cambio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'[31]GPI 526'!#REF!</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[67]civ_roma!$C$9:$G$799</definedName>
    <definedName name="DATO1">'[69]46'!$D$3:$CK$429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'[70]Pta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preciationPB" hidden="1">#REF!</definedName>
    <definedName name="DERFE">#REF!</definedName>
    <definedName name="desarrolladas">'[35]Reservas de Petróleo'!$A$2,'[35]Reservas de Petróleo'!$A$1,'[35]Reservas de Petróleo'!$D$4,'[35]Reservas de Petróleo'!$F$1:$F$65536</definedName>
    <definedName name="DESCUNMI">#REF!</definedName>
    <definedName name="DEST_ART">[53]steel!#REF!</definedName>
    <definedName name="DESTCOD">'[11]7422CW00'!#REF!</definedName>
    <definedName name="DESTFG">'[11]7422CW00'!#REF!</definedName>
    <definedName name="DESTQTY">'[11]7422CW00'!#REF!</definedName>
    <definedName name="DETAIL">#REF!</definedName>
    <definedName name="Detalle_Reserva">#REF!</definedName>
    <definedName name="DEX" localSheetId="2">#REF!</definedName>
    <definedName name="DEX">#REF!</definedName>
    <definedName name="DF">[72]Cronograma!#REF!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[33]PRESUPUESTO!$B$13</definedName>
    <definedName name="Diámetro">#REF!</definedName>
    <definedName name="diámetroft">#REF!</definedName>
    <definedName name="diametros">#REF!</definedName>
    <definedName name="diferencia">'[73]MEDIA GEOMETRICA'!$J$8,'[73]MEDIA GEOMETRICA'!$N$8,'[73]MEDIA GEOMETRICA'!$R$8,'[73]MEDIA GEOMETRICA'!$V$8,'[73]MEDIA GEOMETRICA'!$Z$8,'[73]MEDIA GEOMETRICA'!$AD$8,'[73]MEDIA GEOMETRICA'!$AH$8,'[73]MEDIA GEOMETRICA'!$AL$8,'[73]MEDIA GEOMETRICA'!#REF!,'[73]MEDIA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[48]EMPRESA!$F$14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[74]CÁLCULOS!$H$34</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2" hidden="1">{"via1",#N/A,TRUE,"general";"via2",#N/A,TRUE,"general";"via3",#N/A,TRUE,"general"}</definedName>
    <definedName name="dry" hidden="1">{"via1",#N/A,TRUE,"general";"via2",#N/A,TRUE,"general";"via3",#N/A,TRUE,"general"}</definedName>
    <definedName name="DS">[72]Cronograma!#REF!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[75]EMPRESA!$I$25</definedName>
    <definedName name="DsctoPension">[75]EMPRESA!$I$23</definedName>
    <definedName name="DsctoSalud">[75]EMPRESA!$I$24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[33]PRESUPUESTO!$E$7</definedName>
    <definedName name="Ejecutivo">'[76]Info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[48]EMPRESA!$F$6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[20]Tablas!#REF!</definedName>
    <definedName name="equipo">[77]Equipo!$A$7:$A$65536</definedName>
    <definedName name="EQUIPO1">#REF!</definedName>
    <definedName name="EQUIPOS" localSheetId="2">'[78]TABLA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[53]steel!$B$8:$B$47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'[11]7422CW00'!#REF!</definedName>
    <definedName name="ESTRU">[79]Estructura!$C$7:$E$2570</definedName>
    <definedName name="ESTRUCTURA" hidden="1">{#N/A,#N/A,TRUE,"INGENIERIA";#N/A,#N/A,TRUE,"COMPRAS";#N/A,#N/A,TRUE,"DIRECCION";#N/A,#N/A,TRUE,"RESUMEN"}</definedName>
    <definedName name="ESTRUCTURAS">[80]Hoja3!$B$7:$B$15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[31]SKJ452!#REF!</definedName>
    <definedName name="Excel_BuiltIn_Print_Titles_10">[31]SKJ452!#REF!</definedName>
    <definedName name="Excel_BuiltIn_Print_Titles_11" localSheetId="2">[31]ITA878!#REF!</definedName>
    <definedName name="Excel_BuiltIn_Print_Titles_11">[31]ITA878!#REF!</definedName>
    <definedName name="Excel_BuiltIn_Print_Titles_12" localSheetId="2">'[31]AEA-944'!#REF!</definedName>
    <definedName name="Excel_BuiltIn_Print_Titles_12">'[31]AEA-944'!#REF!</definedName>
    <definedName name="Excel_BuiltIn_Print_Titles_13" localSheetId="2">'[31]DUB-823'!#REF!</definedName>
    <definedName name="Excel_BuiltIn_Print_Titles_13">'[31]DUB-823'!#REF!</definedName>
    <definedName name="Excel_BuiltIn_Print_Titles_14" localSheetId="2">'[31]GPI 526'!#REF!</definedName>
    <definedName name="Excel_BuiltIn_Print_Titles_14">'[31]GPI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[31]XXJ617!#REF!</definedName>
    <definedName name="Excel_BuiltIn_Print_Titles_19">[31]XXJ617!#REF!</definedName>
    <definedName name="Excel_BuiltIn_Print_Titles_20" localSheetId="2">#REF!</definedName>
    <definedName name="Excel_BuiltIn_Print_Titles_20">#REF!</definedName>
    <definedName name="Excel_BuiltIn_Print_Titles_21" localSheetId="2">[31]SNG_855!#REF!</definedName>
    <definedName name="Excel_BuiltIn_Print_Titles_21">[31]SNG_855!#REF!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'[31]VEA 374'!#REF!</definedName>
    <definedName name="Excel_BuiltIn_Print_Titles_5">'[31]VEA 374'!#REF!</definedName>
    <definedName name="Excel_BuiltIn_Print_Titles_5_XX" localSheetId="2">'[31]VEA 374'!#REF!</definedName>
    <definedName name="Excel_BuiltIn_Print_Titles_5_XX">'[31]VEA 374'!#REF!</definedName>
    <definedName name="Excel_BuiltIn_Print_Titles_6" localSheetId="2">#REF!</definedName>
    <definedName name="Excel_BuiltIn_Print_Titles_6">#REF!</definedName>
    <definedName name="Excel_BuiltIn_Print_Titles_7" localSheetId="2">[31]HFB024!#REF!</definedName>
    <definedName name="Excel_BuiltIn_Print_Titles_7">[31]HFB024!#REF!</definedName>
    <definedName name="Excel_BuiltIn_Print_Titles_8" localSheetId="2">#REF!</definedName>
    <definedName name="Excel_BuiltIn_Print_Titles_8">#REF!</definedName>
    <definedName name="Excel_BuiltIn_Print_Titles_9" localSheetId="2">[31]PAJ825!#REF!</definedName>
    <definedName name="Excel_BuiltIn_Print_Titles_9">[31]PAJ825!#REF!</definedName>
    <definedName name="EXCROC">'[81]Análisis de precios'!$H$52</definedName>
    <definedName name="Executivepb" hidden="1">#REF!</definedName>
    <definedName name="ExtensionCoordinador">#REF!</definedName>
    <definedName name="Extra_Pay">#REF!</definedName>
    <definedName name="Extracción_IM">#REF!</definedName>
    <definedName name="Extras">'[48]LIQUIDA-NOMINA'!$AH$4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'[82]Itemes Renovación'!#REF!</definedName>
    <definedName name="FareWellStmnt">[58]!FareWellStmnt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[83]Tablas!$B$1:$B$65536</definedName>
    <definedName name="FechaInicio">[48]CONTRATO!$E$10</definedName>
    <definedName name="FechaTermina">[48]CONTRATO!$E$11</definedName>
    <definedName name="FechaTerminacion">#REF!</definedName>
    <definedName name="fer" localSheetId="2">'[45]Res-Accide-10'!#REF!</definedName>
    <definedName name="fer">'[45]Res-Accide-10'!#REF!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[3]VIGBOLILLOS29!$C$55:$L$55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[58]!FinePrint</definedName>
    <definedName name="FM">1.18</definedName>
    <definedName name="fnic">[63]Hoja1!$C$13</definedName>
    <definedName name="FO">1.32</definedName>
    <definedName name="FORDESCR">'[11]7422CW00'!#REF!</definedName>
    <definedName name="FORM_C3">[85]Hoja1!$A$33:$N$51</definedName>
    <definedName name="FORMOLT">'[11]7422CW00'!#REF!</definedName>
    <definedName name="formularioCantidades">#REF!</definedName>
    <definedName name="FORSHE">'[11]7422CW00'!#REF!</definedName>
    <definedName name="FORUNMIS">'[11]7422CW00'!#REF!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J" localSheetId="2">#REF!</definedName>
    <definedName name="GAJ">#REF!</definedName>
    <definedName name="GAS" localSheetId="2">[20]Tablas!#REF!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[20]Tablas!#REF!</definedName>
    <definedName name="GCN">[20]Tablas!#REF!</definedName>
    <definedName name="GCP">[20]Tablas!#REF!</definedName>
    <definedName name="GDN">[20]Tablas!#REF!</definedName>
    <definedName name="GDR">[20]Tablas!#REF!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[20]Tablas!#REF!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R">#REF!</definedName>
    <definedName name="GOT">[20]Tablas!#REF!</definedName>
    <definedName name="GPO">[20]Tablas!#REF!</definedName>
    <definedName name="GPR">[20]Tablas!#REF!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[20]Tablas!#REF!</definedName>
    <definedName name="GRC_ON_ASO">[20]Tablas!#REF!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[86]BASE!$C$4:$H$255</definedName>
    <definedName name="GTC">[20]Tablas!#REF!</definedName>
    <definedName name="GTE">[20]Tablas!#REF!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'[28]Interc de Hidr.'!$E$1:$E$65536</definedName>
    <definedName name="HIDE1">[53]steel!$F$7:$J$7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[4]LTM!$G$461:$J$461,[4]LTM!$G$463:$J$464,[4]LTM!$G$468:$J$469,[4]LTM!$G$473:$J$475,[4]LTM!$G$480:$J$480,[4]LTM!$G$484:$J$485,[4]LTM!$G$490:$J$490,[4]LTM!$G$514:$J$518,[4]LTM!$G$525:$J$526,[4]LTM!$G$532:$J$537</definedName>
    <definedName name="hn.ConvertZero2" hidden="1">[4]LTM!$G$560:$J$560,[4]LTM!$H$590:$J$591,[4]LTM!$H$614:$J$614,[4]LTM!$H$635:$J$636,[4]LTM!$G$676:$J$680,[4]LTM!$G$686:$J$686,[4]LTM!$G$688:$J$694,[4]LTM!$G$681:$J$682</definedName>
    <definedName name="hn.ConvertZero3" hidden="1">[4]LTM!$G$699:$J$706,[4]LTM!$G$710:$J$714,[4]LTM!$G$717:$J$734,[4]LTM!$G$738:$J$738,[4]LTM!$G$745:$J$751</definedName>
    <definedName name="hn.ConvertZero4" hidden="1">[4]LTM!$G$840:$J$840,[4]LTM!$H$1266:$J$1266,[4]LTM!$G$1267:$J$1267,[4]LTM!$G$1454:$J$1461,[4]LTM!$J$1462,[4]LTM!$J$1463,[4]LTM!$G$1468:$J$1469,[4]LTM!$L$1469:$N$1469</definedName>
    <definedName name="hn.ConvertZeroUnhide1" hidden="1">[4]LTM!$G$1469:$J$1469,[4]LTM!$L$1469:$N$1469,[4]LTM!$H$1266:$J$1266</definedName>
    <definedName name="hn.Delete015" hidden="1">'[4]CREDIT STATS'!$B$9:$K$11,'[4]CREDIT STATS'!$O$11:$X$14,'[4]CREDIT STATS'!$B$25:$K$30,'[4]CREDIT STATS'!$O$25:$X$26</definedName>
    <definedName name="hn.DZ_MultByFXRates" hidden="1">[4]DropZone!$B$2:$I$118,[4]DropZone!$B$120:$I$132,[4]DropZone!$B$134:$I$136,[4]DropZone!$B$138:$I$146</definedName>
    <definedName name="hn.ExtDb" hidden="1">FALSE</definedName>
    <definedName name="hn.LTM_MultByFXRates" hidden="1">[4]LTM!$G$461:$N$477,[4]LTM!$G$480:$N$539,[4]LTM!$G$548:$N$667,[4]LTM!$G$676:$N$1266,[4]LTM!$G$1454:$N$1461,[4]LTM!$G$1463:$N$1465,[4]LTM!$G$1468:$N$1469</definedName>
    <definedName name="hn.ModelType" hidden="1">"DEAL"</definedName>
    <definedName name="hn.ModelVersion" hidden="1">1</definedName>
    <definedName name="hn.MultbyFXRates" hidden="1">[4]LTM!$G$461:$N$477,[4]LTM!$G$480:$N$539,[4]LTM!$G$548:$N$667,[4]LTM!$G$676:$N$1266,[4]LTM!$G$1454:$N$1461,[4]LTM!$G$1463:$N$1465,[4]LTM!$G$1468:$N$1469</definedName>
    <definedName name="hn.MultByFXRates1" hidden="1">[4]LTM!$G$461:$G$477,[4]LTM!$G$480:$G$539,[4]LTM!$G$548:$G$562,[4]LTM!$G$676:$G$840,[4]LTM!$G$1454:$G$1469</definedName>
    <definedName name="hn.MultByFXRates2" hidden="1">[4]LTM!$H$461:$H$477,[4]LTM!$H$480:$H$539,[4]LTM!$H$548:$H$667,[4]LTM!$H$676:$H$1266,[4]LTM!$H$1454:$H$1469</definedName>
    <definedName name="hn.MultByFXRates3" hidden="1">[4]LTM!$I$461:$I$477,[4]LTM!$I$480:$I$539,[4]LTM!$I$548:$I$667,[4]LTM!$I$676:$I$1266,[4]LTM!$I$1454:$I$1469</definedName>
    <definedName name="hn.MultbyFxrates4" hidden="1">[4]LTM!$J$461:$J$477,[4]LTM!$J$480:$J$539,[4]LTM!$J$548:$J$668,[4]LTM!$J$676:$J$1266,[4]LTM!$J$1454:$J$1461,[4]LTM!$J$1463:$J$1465,[4]LTM!$J$1468</definedName>
    <definedName name="hn.multbyfxrates5" hidden="1">[4]LTM!$L$461:$L$477,[4]LTM!$L$480:$L$539,[4]LTM!$L$548:$L$562,[4]LTM!$L$676:$L$840,[4]LTM!$L$1454:$L$1469</definedName>
    <definedName name="hn.multbyfxrates6" hidden="1">[4]LTM!$M$461:$M$477,[4]LTM!$M$480:$M$539,[4]LTM!$M$548:$M$668,[4]LTM!$M$676:$M$1266,[4]LTM!$M$1454:$M$1469</definedName>
    <definedName name="hn.multbyfxrates7" hidden="1">[4]LTM!$N$461:$N$477,[4]LTM!$N$480:$N$539,[4]LTM!$N$548:$N$667,[4]LTM!$N$676:$N$1266,[4]LTM!$N$1454:$N$1469</definedName>
    <definedName name="hn.MultByFXRatesBot1" hidden="1">[4]LTM!$G$676:$G$682,[4]LTM!$G$686,[4]LTM!$G$688:$G$694,[4]LTM!$G$699:$G$706,[4]LTM!$G$710:$G$714,[4]LTM!$G$717:$G$734,[4]LTM!$G$738,[4]LTM!$G$738,[4]LTM!$G$745:$G$751,[4]LTM!$G$840,[4]LTM!$G$1454:$G$1461,[4]LTM!$G$1468:$G$1469</definedName>
    <definedName name="hn.MultByFXRatesBot2" hidden="1">[4]LTM!$H$676:$H$682,[4]LTM!$H$686,[4]LTM!$H$688:$H$694,[4]LTM!$H$699:$H$706,[4]LTM!$H$710:$H$714,[4]LTM!$H$717:$H$734,[4]LTM!$H$738,[4]LTM!$H$745:$H$751,[4]LTM!$H$840,[4]LTM!$H$1266,[4]LTM!$H$1454:$H$1461,[4]LTM!$H$1468:$H$1469</definedName>
    <definedName name="hn.MultByFXRatesBot3" hidden="1">[4]LTM!$I$676:$I$682,[4]LTM!$I$686,[4]LTM!$I$688:$I$694,[4]LTM!$I$699:$I$706,[4]LTM!$I$710:$I$714,[4]LTM!$I$717:$I$734,[4]LTM!$I$738,[4]LTM!$I$745:$I$751,[4]LTM!$I$840,[4]LTM!$I$1266,[4]LTM!$I$1454:$I$1461,[4]LTM!$I$1468:$I$1469</definedName>
    <definedName name="hn.MultByFXRatesBot4" hidden="1">[4]LTM!$J$676:$J$682,[4]LTM!$J$686,[4]LTM!$J$688:$J$694,[4]LTM!$J$699:$J$706,[4]LTM!$J$710:$J$714,[4]LTM!$J$717:$J$734,[4]LTM!$J$738,[4]LTM!$J$745:$J$751,[4]LTM!$J$840,[4]LTM!$J$1266,[4]LTM!$J$1454:$J$1461,[4]LTM!$J$1463:$J$1465,[4]LTM!$J$1468</definedName>
    <definedName name="hn.MultByFXRatesBot5" hidden="1">[4]LTM!$L$676:$L$682,[4]LTM!$L$686,[4]LTM!$L$688:$L$694,[4]LTM!$L$699:$L$706,[4]LTM!$L$710:$L$714,[4]LTM!$L$717:$L$734,[4]LTM!$L$738,[4]LTM!$L$745:$L$751,[4]LTM!$L$837:$L$838,[4]LTM!$L$1454:$L$1458,[4]LTM!$L$1468:$L$1469</definedName>
    <definedName name="hn.MultByFXRatesBot6" hidden="1">[4]LTM!$M$676:$M$682,[4]LTM!$M$686,[4]LTM!$M$688:$M$694,[4]LTM!$M$699:$M$706,[4]LTM!$M$710:$M$714,[4]LTM!$M$717:$M$734,[4]LTM!$M$738,[4]LTM!$M$745:$M$751,[4]LTM!$M$837:$M$838,[4]LTM!$M$1454:$M$1458,[4]LTM!$M$1468:$M$1469</definedName>
    <definedName name="hn.MultByFXRatesBot7" hidden="1">[4]LTM!$N$676:$N$682,[4]LTM!$N$686,[4]LTM!$N$688:$N$694,[4]LTM!$N$699:$N$706,[4]LTM!$N$710:$N$714,[4]LTM!$N$717:$N$734,[4]LTM!$N$738,[4]LTM!$N$745:$N$751,[4]LTM!$N$837:$N$838,[4]LTM!$N$1454:$N$1458,[4]LTM!$N$1468:$N$1469</definedName>
    <definedName name="hn.MultByFXRatesTop1" hidden="1">[4]LTM!$G$461,[4]LTM!$G$463:$G$464,[4]LTM!$G$468:$G$469,[4]LTM!$G$473:$G$475,[4]LTM!$G$480,[4]LTM!$G$484:$G$485,[4]LTM!$G$490:$G$509,[4]LTM!$G$512,[4]LTM!$G$514:$G$518,[4]LTM!$G$525:$G$526,[4]LTM!$G$532:$G$537,[4]LTM!$G$560</definedName>
    <definedName name="hn.MultByFXRatesTop2" hidden="1">[4]LTM!$H$461,[4]LTM!$H$463:$H$464,[4]LTM!$H$468:$H$469,[4]LTM!$H$473:$H$475,[4]LTM!$H$480,[4]LTM!$H$484:$H$485,[4]LTM!$H$490:$H$509,[4]LTM!$H$512,[4]LTM!$H$514:$H$518,[4]LTM!$H$525:$H$526,[4]LTM!$H$532:$H$537,[4]LTM!$H$560,[4]LTM!$H$590:$H$591,[4]LTM!$H$614:$H$631,[4]LTM!$H$635:$H$636</definedName>
    <definedName name="hn.MultByFXRatesTop3" hidden="1">[4]LTM!$I$461,[4]LTM!$I$463:$I$464,[4]LTM!$I$468:$I$469,[4]LTM!$I$473:$I$475,[4]LTM!$I$480,[4]LTM!$I$484:$I$485,[4]LTM!$I$490:$I$509,[4]LTM!$I$512,[4]LTM!$I$514:$I$518,[4]LTM!$I$525:$I$526,[4]LTM!$I$532:$I$537,[4]LTM!$I$560,[4]LTM!$I$590:$I$591,[4]LTM!$I$614:$I$631,[4]LTM!$I$635:$I$636</definedName>
    <definedName name="hn.MultByFXRatesTop4" hidden="1">[4]LTM!$J$461,[4]LTM!$J$463:$J$464,[4]LTM!$J$468:$J$469,[4]LTM!$J$473:$J$475,[4]LTM!$J$480,[4]LTM!$J$484:$J$485,[4]LTM!$J$490:$J$509,[4]LTM!$J$512,[4]LTM!$J$514:$J$518,[4]LTM!$J$525:$J$526,[4]LTM!$J$532:$J$537,[4]LTM!$J$560,[4]LTM!$J$590:$J$591,[4]LTM!$J$614:$J$631,[4]LTM!$J$635:$J$636</definedName>
    <definedName name="hn.MultByFXRatesTop5" hidden="1">[4]LTM!$L$461,[4]LTM!$L$463:$L$464,[4]LTM!$L$468:$L$469,[4]LTM!$L$473:$L$475,[4]LTM!$L$480,[4]LTM!$L$484:$L$485,[4]LTM!$L$490:$L$509,[4]LTM!$L$512,[4]LTM!$L$514:$L$518,[4]LTM!$L$525:$L$526,[4]LTM!$L$532:$L$537,[4]LTM!$L$560</definedName>
    <definedName name="hn.MultByFXRatesTop6" hidden="1">[4]LTM!$M$461,[4]LTM!$M$463:$M$464,[4]LTM!$M$468:$M$469,[4]LTM!$M$473:$M$475,[4]LTM!$M$480,[4]LTM!$M$484:$M$485,[4]LTM!$M$490:$M$509,[4]LTM!$M$512,[4]LTM!$M$514:$M$518,[4]LTM!$M$525:$M$526,[4]LTM!$M$532:$M$537,[4]LTM!$M$560,[4]LTM!$M$590:$M$591,[4]LTM!$M$614:$M$631,[4]LTM!$M$635:$M$636</definedName>
    <definedName name="hn.MultByFXRatesTop7" hidden="1">[4]LTM!$N$461,[4]LTM!$N$463:$N$464,[4]LTM!$N$468:$N$469,[4]LTM!$N$473:$N$475,[4]LTM!$N$480,[4]LTM!$N$484:$N$485,[4]LTM!$N$490:$N$509,[4]LTM!$N$512,[4]LTM!$N$514:$N$518,[4]LTM!$N$525:$N$526,[4]LTM!$N$532:$N$537,[4]LTM!$N$560,[4]LTM!$N$590:$N$591,[4]LTM!$N$614:$N$631,[4]LTM!$N$635:$N$636</definedName>
    <definedName name="hn.NoUpload" hidden="1">0</definedName>
    <definedName name="hn.YearLabel" hidden="1">#REF!</definedName>
    <definedName name="HOJA1" localSheetId="2">#REF!</definedName>
    <definedName name="HOJA1">#REF!</definedName>
    <definedName name="horat">'[28]Itemes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2">'INDICAR CÓDIGO DEL ITEM DE PAGO'!ERR</definedName>
    <definedName name="ID">[0]!ERR</definedName>
    <definedName name="IF" localSheetId="2">'[59]A. P. U.'!#REF!</definedName>
    <definedName name="IF">'[59]A.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ENTACION">#REF!</definedName>
    <definedName name="IMP">[33]otros!$C$3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[88]TABLAS!$A$1:$A$65536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[43]BASES!$E$26</definedName>
    <definedName name="INPU">#REF!</definedName>
    <definedName name="INPUT">'[11]7422CW00'!#REF!</definedName>
    <definedName name="INSU">[89]INSUMOS!$A$1:$E$65536</definedName>
    <definedName name="Insumos_auxiliares" localSheetId="2">[90]Insumos!#REF!</definedName>
    <definedName name="Insumos_auxiliares">[90]Insumos!#REF!</definedName>
    <definedName name="Insumos_basicos" localSheetId="2">#REF!</definedName>
    <definedName name="Insumos_basicos">#REF!</definedName>
    <definedName name="Int">#REF!</definedName>
    <definedName name="InTap">[28]Interc.tapones!$E$1:$E$65536</definedName>
    <definedName name="INTER">[80]Hoja3!$F$7:$F$9</definedName>
    <definedName name="Intercambiadores">#REF!</definedName>
    <definedName name="Interest_Rate">#REF!</definedName>
    <definedName name="INTERMEDIA_I">#REF!</definedName>
    <definedName name="Interventor">[48]CONTRATO!$E$12</definedName>
    <definedName name="IntVal">'[28]Interc.válv.'!$E$1:$E$65536</definedName>
    <definedName name="INV_11">'[91]PR 1'!$A$2:$N$655</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'[48]LIQUIDA-NOMINA'!$AT$4</definedName>
    <definedName name="issafp">[63]Hoja1!$C$19</definedName>
    <definedName name="isscs">[63]Hoja1!$C$21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[63]Hoja1!$C$20</definedName>
    <definedName name="ITEM">[86]BASE!$C$4:$H$255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'[5]Datos-Gráfica'!#REF!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[92]LISTADO!#REF!</definedName>
    <definedName name="LICITACION" localSheetId="2">#REF!</definedName>
    <definedName name="LICITACION">#REF!</definedName>
    <definedName name="limcount" hidden="1">1</definedName>
    <definedName name="LINEA" localSheetId="2">[93]CONT_ADI!#REF!</definedName>
    <definedName name="LINEA">[93]CONT_ADI!#REF!</definedName>
    <definedName name="ListaCantidad">#REF!</definedName>
    <definedName name="Listado">#REF!</definedName>
    <definedName name="Listado1">#REF!</definedName>
    <definedName name="ListaItem">#REF!</definedName>
    <definedName name="ListaUni">[94]TOTALES!$D$7:$D$654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[46]!absc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'[45]Res-Accide-10'!#REF!</definedName>
    <definedName name="lun">'[45]Res-Accide-10'!#REF!</definedName>
    <definedName name="lv">#REF!</definedName>
    <definedName name="m">#REF!</definedName>
    <definedName name="MA" localSheetId="2">'[45]Res-Accide-10'!#REF!</definedName>
    <definedName name="MA">'[45]Res-Accide-10'!#REF!</definedName>
    <definedName name="MACR">#REF!</definedName>
    <definedName name="MACRDEL">'[11]7422CW00'!#REF!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'[6]Datos-Gráfica-Apartada'!#REF!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[61]Insum!$A$68:$H$98</definedName>
    <definedName name="MAQUINAR">[62]Insum!$A$68:$H$98</definedName>
    <definedName name="mar" localSheetId="2">'[45]Res-Accide-10'!#REF!</definedName>
    <definedName name="mar">'[45]Res-Accide-10'!#REF!</definedName>
    <definedName name="MARCO_H">#REF!</definedName>
    <definedName name="marina">'[96]Informe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'[78]TABLA MATERIALES'!$A$3:$D$654</definedName>
    <definedName name="materiales">[77]materiales!$A$7:$A$1317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'[97]CCP,LEYES,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'[11]7422CW00'!#REF!</definedName>
    <definedName name="MENU2">'[11]7422CW00'!#REF!</definedName>
    <definedName name="MENU3">'[11]7422CW00'!#REF!</definedName>
    <definedName name="MENU4">'[11]7422CW00'!#REF!</definedName>
    <definedName name="MENU5">'[11]7422CW00'!#REF!</definedName>
    <definedName name="MENU6">'[11]7422CW00'!#REF!</definedName>
    <definedName name="MES">[33]PRESUPUESTO!$C$13</definedName>
    <definedName name="MesCotiz">'[18]LIQ-NOM'!$H$3</definedName>
    <definedName name="MesCotizacion">'[48]LIQUIDA-NOMINA'!$H$3</definedName>
    <definedName name="MESES" localSheetId="2">#REF!</definedName>
    <definedName name="MESES">#REF!</definedName>
    <definedName name="MesesMora">'[18]LIQ-NOM'!$I$3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#REF!</definedName>
    <definedName name="MRLART">[10]STRSUMM0!#REF!</definedName>
    <definedName name="MRSUPDET">[53]steel!#REF!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[58]!Nada</definedName>
    <definedName name="Nafta_2">'[99] ASR+Nafta'!$K$19:$AS$19</definedName>
    <definedName name="Nafta2">'[99] ASR+Nafta'!$K$19:$AS$19</definedName>
    <definedName name="Nafta3">'[99]Todos+Nafta'!$K$19:$AS$19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[48]EMPRESA!$F$8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'[35]Reservas de Petróleo'!$A$2,'[35]Reservas de Petróleo'!$A$1,'[35]Reservas de Petróleo'!$D$4,'[35]Reservas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[10]STRSUMM0!#REF!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MATCH(0.01,[7]!End_Bal,-1)+1</definedName>
    <definedName name="Number_of_Payments" localSheetId="1">MATCH(0.01,[7]!End_Bal,-1)+1</definedName>
    <definedName name="Number_of_Payments">MATCH(0.01,[7]!End_Bal,-1)+1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[33]PRESUPUESTO!$C$10</definedName>
    <definedName name="ObjetivoProyecto">#REF!</definedName>
    <definedName name="OBJETO">#REF!</definedName>
    <definedName name="Obra" localSheetId="2">#REF!</definedName>
    <definedName name="Obra">#REF!</definedName>
    <definedName name="obras" hidden="1">#REF!</definedName>
    <definedName name="obras1">DATE(YEAR([100]!Loan_Start),MONTH([100]!Loan_Start)+Payment_Number,DAY([100]!Loan_Start))</definedName>
    <definedName name="obras11" hidden="1">#REF!</definedName>
    <definedName name="obras111">DATE(YEAR([101]!Loan_Start),MONTH([101]!Loan_Start)+Payment_Number,DAY([101]!Loan_Start))</definedName>
    <definedName name="OBS_Data_Col" hidden="1">#REF!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tros">[77]otros!$A$6:$A$1235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[65]Tablas!$A$1:$A$65536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DATE(YEAR([101]!Loan_Start),MONTH([101]!Loan_Start)+Payment_Number,DAY([101]!Loan_Start))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[50]Hoja1!$C$1</definedName>
    <definedName name="PeriodoPago">'[48]LIQUIDA-NOMINA'!$C$4</definedName>
    <definedName name="PeriodoRepago">#REF!</definedName>
    <definedName name="PeriodoRepagoCCP">#REF!</definedName>
    <definedName name="phed">[63]Hoja1!$C$4</definedName>
    <definedName name="phen">[63]Hoja1!$C$5</definedName>
    <definedName name="Pindis">#REF!</definedName>
    <definedName name="pint">'[84]7422CW00'!#REF!</definedName>
    <definedName name="pintura">'[84]7422CW00'!#REF!</definedName>
    <definedName name="pintyura">[102]STRSUMM0!#REF!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[43]BASES!$E$27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[44]BASES!$E$26</definedName>
    <definedName name="Porcentaje">#REF!</definedName>
    <definedName name="PORCENTAJE1">#REF!</definedName>
    <definedName name="PORTADA2">'[103]Hoja 1 '!#REF!</definedName>
    <definedName name="POSICION_PRESUP">[19]Tablas!#REF!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[65]Tablas!$C$1:$C$65536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[54]medelo!$D$46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'[11]7422CW00'!#REF!</definedName>
    <definedName name="PRINT2">'[11]7422CW00'!#REF!</definedName>
    <definedName name="PrintEnd" hidden="1">#REF!</definedName>
    <definedName name="PrintStart" hidden="1">#REF!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[104]!absc</definedName>
    <definedName name="prueba1">[104]!absc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'[105]ORITO 02 '!$A$12</definedName>
    <definedName name="Pwf_actual">'[105]ORITO 02 '!$E$6</definedName>
    <definedName name="Pwf_i">[54]medelo!$A$66:$A$83</definedName>
    <definedName name="Pwf_min">'[105]ORITO 02 '!$E$8</definedName>
    <definedName name="Pwfd">#REF!</definedName>
    <definedName name="Q" localSheetId="2">#REF!</definedName>
    <definedName name="Q">#REF!</definedName>
    <definedName name="Q_actual">'[105]ORITO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[54]medelo!$B$63</definedName>
    <definedName name="qqqqqw" localSheetId="2" hidden="1">{"via1",#N/A,TRUE,"general";"via2",#N/A,TRUE,"general";"via3",#N/A,TRUE,"general"}</definedName>
    <definedName name="qqqqqw" hidden="1">{"via1",#N/A,TRUE,"general";"via2",#N/A,TRUE,"general";"via3",#N/A,TRUE,"general"}</definedName>
    <definedName name="QS">#REF!</definedName>
    <definedName name="Qt">'[105]ORITO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'[99] ASR+Nafta'!$E$9:$E$21</definedName>
    <definedName name="Recall_3">'[99]Todos+Nafta'!$E$9:$E$21</definedName>
    <definedName name="Recorder">#REF!</definedName>
    <definedName name="recursos">[106]RECURSOS!$A$8:$A$204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[107]original_sist!$B$1:$L$167</definedName>
    <definedName name="RESU">#REF!</definedName>
    <definedName name="resu8">[17]!resu8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[108]Ingenieria!#REF!</definedName>
    <definedName name="RISP">'[11]7422CW00'!#REF!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'[18]DATOS CONTRATO'!$G$14</definedName>
    <definedName name="SALID1">#REF!</definedName>
    <definedName name="SalMinimo">[43]BASES!$E$41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[63]Hoja1!$C$14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[63]Hoja1!$C$12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[53]steel!#REF!</definedName>
    <definedName name="SHEET">'[11]7422CW00'!#REF!</definedName>
    <definedName name="SHEET_KP">[53]steel!$C$7:$L$47</definedName>
    <definedName name="SHEET_MR">[53]steel!$C$7:$J$47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'[11]7422CW00'!#REF!</definedName>
    <definedName name="SISISIS" localSheetId="2">'INDICAR CÓDIGO DEL ITEM DE PAGO'!ERR</definedName>
    <definedName name="SISISIS">[0]!ERR</definedName>
    <definedName name="Smlv">'[18]DATOS CONTRATO'!$I$9</definedName>
    <definedName name="smlv01">[48]CONTRATO!$I$9</definedName>
    <definedName name="smlv2001">[48]CONTRATO!$H$9</definedName>
    <definedName name="SMML">'[73]ASPECTOS TECNICOS'!$O$12:$P$32</definedName>
    <definedName name="SN">[18]EMPRESA!$G$29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[63]Hoja1!$C$25</definedName>
    <definedName name="ssh">[63]Hoja1!$C$24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'[11]7422CW00'!#REF!</definedName>
    <definedName name="ST_CW">'[11]7422CW00'!#REF!</definedName>
    <definedName name="STALO1">'[11]7422CW00'!#REF!</definedName>
    <definedName name="STAMPA">#REF!</definedName>
    <definedName name="STANU">'[11]7422CW00'!#REF!</definedName>
    <definedName name="START">#REF!</definedName>
    <definedName name="START1">'[11]7422CW00'!#REF!</definedName>
    <definedName name="STENU">'[11]7422CW00'!#REF!</definedName>
    <definedName name="Stock">'[110]PxQ Cantidades'!#REF!</definedName>
    <definedName name="STONU">'[11]7422CW00'!#REF!</definedName>
    <definedName name="STRESS_RELIEVIN">#REF!</definedName>
    <definedName name="STRUCTURA">#REF!</definedName>
    <definedName name="STSUMM">'[11]7422CW00'!#REF!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[60]Hoja1!$F$60</definedName>
    <definedName name="Summary" localSheetId="2">#REF!</definedName>
    <definedName name="Summary">#REF!</definedName>
    <definedName name="SUP_ART">[53]steel!#REF!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[65]Tablas!$H$1:$H$65536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[65]Tablas!$B$1:$B$65536</definedName>
    <definedName name="TABLA" localSheetId="2">#REF!</definedName>
    <definedName name="TABLA">#REF!</definedName>
    <definedName name="tabla1">[111]Hoja3!$B$4:$F$28</definedName>
    <definedName name="TABLEKP">'[11]7422CW00'!#REF!</definedName>
    <definedName name="TABLEPRI">#REF!</definedName>
    <definedName name="Tambores">#REF!</definedName>
    <definedName name="Tanques">#REF!</definedName>
    <definedName name="TAREAS_INICIALES">#REF!</definedName>
    <definedName name="TARIFA">#REF!</definedName>
    <definedName name="TarifaPension">[48]EMPRESA!$F$24</definedName>
    <definedName name="TARIFAS">[112]TARIFAS!$A$1:$F$52</definedName>
    <definedName name="TarifaSalud">[48]EMPRESA!$F$26</definedName>
    <definedName name="Tasa">#REF!</definedName>
    <definedName name="TASA_DE_CAMBIO">#REF!</definedName>
    <definedName name="Tasa1">'[113]Bases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[33]PRESUPUESTO!$I$7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[44]BASES!$E$27</definedName>
    <definedName name="TIPO" localSheetId="2">#REF!</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'[18]DATOS CONTRATO'!$E$18</definedName>
    <definedName name="TK_1" hidden="1">[30]INST!#REF!</definedName>
    <definedName name="TKSLCI07">[18]EMPRESA!$F$22</definedName>
    <definedName name="tld">[63]Datos!$D$14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'[48]NOMINA 1'!$N$38</definedName>
    <definedName name="TOTALHH">#REF!</definedName>
    <definedName name="TOTALHH1">#REF!</definedName>
    <definedName name="TotalVacaciones">'[48]NOMINA 1'!$N$37</definedName>
    <definedName name="TotAuxAlim">'[18]NOMINA-1'!$E$37</definedName>
    <definedName name="TotAuxAlimentacion">'[48]NOMINA 1'!$E$38</definedName>
    <definedName name="TotAuxCom">'[18]NOMINA-1'!$E$39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'[18]NOMINA-1'!$E$41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'[18]NOMINA-1'!$N$39</definedName>
    <definedName name="TotPrimConvencional">'[48]NOMINA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'[18]DATOS CONTRATO'!$E$16</definedName>
    <definedName name="TRANSPORTE" hidden="1">{#N/A,#N/A,TRUE,"INGENIERIA";#N/A,#N/A,TRUE,"COMPRAS";#N/A,#N/A,TRUE,"DIRECCION";#N/A,#N/A,TRUE,"RESUMEN"}</definedName>
    <definedName name="TRAT" localSheetId="2">[114]desmonte!$E$48</definedName>
    <definedName name="TRAT">[115]desmonte!$E$48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'[97]CCP,LEYES,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[20]Tablas!#REF!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'[117]Lista APU'!$A$3:$D$479</definedName>
    <definedName name="Unit" hidden="1">#REF!</definedName>
    <definedName name="UNITARIO">[118]Unitarios!$A$3:$D$13</definedName>
    <definedName name="Unitarios" localSheetId="2">#REF!</definedName>
    <definedName name="Unitarios">#REF!</definedName>
    <definedName name="unj" hidden="1">[26]INST!#REF!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[33]otros!$C$4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[28]Varios.!$E$1:$E$65536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2" hidden="1">{"via1",#N/A,TRUE,"general";"via2",#N/A,TRUE,"general";"via3",#N/A,TRUE,"general"}</definedName>
    <definedName name="vfbgnhyt" hidden="1">{"via1",#N/A,TRUE,"general";"via2",#N/A,TRUE,"general";"via3",#N/A,TRUE,"general"}</definedName>
    <definedName name="vfh">'[84]7422CW00'!#REF!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[98]Tablas!$A$6:$A$26</definedName>
    <definedName name="VigenciaDolares">#REF!</definedName>
    <definedName name="VigenciaPesos">#REF!</definedName>
    <definedName name="VIGFUTURA">[98]Tablas!$J$6:$J$8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[58]Personalizar!$E$15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2"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 localSheetId="2">'[45]Res-Accide-10'!#REF!</definedName>
    <definedName name="WDFSDF">'[45]Res-Accide-10'!#REF!</definedName>
    <definedName name="wedw">#REF!</definedName>
    <definedName name="WEFWE" localSheetId="2">'[45]Res-Accide-10'!#REF!</definedName>
    <definedName name="WEFWE">'[45]Res-Accide-10'!#REF!</definedName>
    <definedName name="WER">'[45]Res-Accide-10'!$S$2:$S$7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'[45]Res-Accide-10'!#REF!</definedName>
    <definedName name="WILSON">'[45]Res-Accide-10'!#REF!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[121]!absc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[34]!absc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[2]MI!#REF!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'[59]A. P. U.'!#REF!</definedName>
    <definedName name="ZZZZZZZZZZZ">'[59]A.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7" i="108" l="1"/>
  <c r="E56" i="108"/>
  <c r="I13" i="107"/>
  <c r="I14" i="107"/>
  <c r="I15" i="107"/>
  <c r="I16" i="107"/>
  <c r="I17" i="107"/>
  <c r="I69" i="107"/>
  <c r="E57" i="107"/>
  <c r="E56" i="107"/>
  <c r="I18" i="107" l="1"/>
  <c r="I21" i="107"/>
  <c r="I41" i="107"/>
  <c r="I49" i="107"/>
  <c r="I46" i="107"/>
  <c r="I51" i="107"/>
  <c r="I30" i="107" l="1"/>
  <c r="I24" i="107"/>
  <c r="I38" i="107"/>
  <c r="I52" i="107"/>
  <c r="I23" i="107"/>
  <c r="I45" i="107"/>
  <c r="I29" i="107"/>
  <c r="I47" i="107"/>
  <c r="I22" i="107"/>
  <c r="I50" i="107"/>
  <c r="I31" i="107"/>
  <c r="I39" i="107"/>
  <c r="I25" i="107"/>
  <c r="I32" i="107"/>
  <c r="I40" i="107"/>
  <c r="I48" i="107"/>
  <c r="I33" i="107"/>
  <c r="I53" i="107" l="1"/>
  <c r="I42" i="107"/>
  <c r="I26" i="107"/>
  <c r="I34" i="107"/>
  <c r="I36" i="107" l="1"/>
  <c r="I57" i="107" s="1"/>
  <c r="I11" i="107"/>
  <c r="I56" i="107" s="1"/>
  <c r="I58" i="107" l="1"/>
  <c r="I62" i="107" s="1"/>
</calcChain>
</file>

<file path=xl/sharedStrings.xml><?xml version="1.0" encoding="utf-8"?>
<sst xmlns="http://schemas.openxmlformats.org/spreadsheetml/2006/main" count="410" uniqueCount="195">
  <si>
    <t>UNIDAD</t>
  </si>
  <si>
    <t>M2</t>
  </si>
  <si>
    <t>M3</t>
  </si>
  <si>
    <t>ML</t>
  </si>
  <si>
    <t>DESCRIPCION</t>
  </si>
  <si>
    <t>KG</t>
  </si>
  <si>
    <t>Descripción</t>
  </si>
  <si>
    <t>Subtotal</t>
  </si>
  <si>
    <t>JORNAL</t>
  </si>
  <si>
    <t>UTILIDAD</t>
  </si>
  <si>
    <t>TIPO</t>
  </si>
  <si>
    <t>ADMINISTRACION</t>
  </si>
  <si>
    <t>UND</t>
  </si>
  <si>
    <t>PRESTACIONES</t>
  </si>
  <si>
    <t>DESCRIPCIÓN</t>
  </si>
  <si>
    <t>ÍTEM</t>
  </si>
  <si>
    <t>CANTIDAD</t>
  </si>
  <si>
    <t>VALOR UNITARIO</t>
  </si>
  <si>
    <t>PRESUPUESTO OFICIAL</t>
  </si>
  <si>
    <t>ADMINISTRACIÓN</t>
  </si>
  <si>
    <t>VALOR TOTAL</t>
  </si>
  <si>
    <t>TARIFA</t>
  </si>
  <si>
    <t xml:space="preserve"> </t>
  </si>
  <si>
    <t>4.1</t>
  </si>
  <si>
    <t>4.3</t>
  </si>
  <si>
    <t>5.1</t>
  </si>
  <si>
    <t>5.3</t>
  </si>
  <si>
    <t>GENERAL</t>
  </si>
  <si>
    <t>1.1</t>
  </si>
  <si>
    <t>Nº</t>
  </si>
  <si>
    <t>ÍTEM DE PAGO</t>
  </si>
  <si>
    <t xml:space="preserve">ESPECIFICACIONES </t>
  </si>
  <si>
    <t>UND.</t>
  </si>
  <si>
    <t xml:space="preserve">VALOR TOTAL                                </t>
  </si>
  <si>
    <t>PARTICULAR</t>
  </si>
  <si>
    <t>1.2</t>
  </si>
  <si>
    <t>1.3</t>
  </si>
  <si>
    <t>1.4</t>
  </si>
  <si>
    <t>1.5</t>
  </si>
  <si>
    <t>2.1</t>
  </si>
  <si>
    <t>2.2</t>
  </si>
  <si>
    <t>2.3</t>
  </si>
  <si>
    <t>2.4</t>
  </si>
  <si>
    <t>2.5</t>
  </si>
  <si>
    <t>3.1</t>
  </si>
  <si>
    <t>3.2</t>
  </si>
  <si>
    <t>3.3</t>
  </si>
  <si>
    <t>3.4</t>
  </si>
  <si>
    <t>3.5</t>
  </si>
  <si>
    <t>4.2</t>
  </si>
  <si>
    <t>4.4</t>
  </si>
  <si>
    <t>5.2</t>
  </si>
  <si>
    <t>5.4</t>
  </si>
  <si>
    <t>5.5</t>
  </si>
  <si>
    <t>5.6</t>
  </si>
  <si>
    <t>5.7</t>
  </si>
  <si>
    <t>5.8</t>
  </si>
  <si>
    <t xml:space="preserve">EXCAVACIÓN SIN CLASIFICAR DE LA EXPLANACIÓN Y CANALES </t>
  </si>
  <si>
    <t>MEJORAMIENTO EN MATERIAL GRANULAR COMPACTO, AL 90% DE SU DENSIDAD MÁXIMA SECA OBTENIDA DEL ENSAYO PROCTOR MODIFICADO (INV E 142 – 22) QUE CUMPLA LAS ESPECIFICACIONES INVIAS 2022 PARA RELLENO O TERRAPLÉN (A610 o A220)</t>
  </si>
  <si>
    <t>SUB-BASE GRANULAR CLASE C</t>
  </si>
  <si>
    <t>RELLENO CON MATERIAL SELECCIONADO PARA ANDENES</t>
  </si>
  <si>
    <t>TRANSPORTE DE MATERIALES PROVENIENTES DE LA EXCAVACION AL DEPOSITO DE ESCOMBROS</t>
  </si>
  <si>
    <t>M3*Km</t>
  </si>
  <si>
    <t>PAVIMENTO EN CONCRETO HIDRAULICO MR= 40</t>
  </si>
  <si>
    <t xml:space="preserve">ACERO DE REFUERZO DE 60.000 P.S.I. </t>
  </si>
  <si>
    <t>BORDILLOS EN CONCRETO DE 3.000 PSI DE 0,15 X 0,70 MTS. INCL.REF .</t>
  </si>
  <si>
    <t>CONSTRUCCIÓN, LIMPIEZA Y SELLO DE JUNTAS , INCLUYE TODO LO NECESARIO PARA SU CORRECTA INSTALACION</t>
  </si>
  <si>
    <t>ANDÉN EN CONCRETO DE 3.000 PSI, E=0,10 M. INCLUYE REFUERZO.</t>
  </si>
  <si>
    <t>SUMINISTRO E INSTALACIÓN DE SEÑAL REGLAMENTARIA, PREVENTIVA O INFORMÁTICA DE 60 CM, REFLECTIVO ALTA INTENSIDAD TIPO IV O SUPERIOR, EN LAMINA GALVANIZADA C-16, PEDESTAL EN ANGULO SR-SP CUMPLIENDO CON NORMATIVA VIGENTE.</t>
  </si>
  <si>
    <t>SUMINISTRO Y APLICACIÓN IMPRIMANTE ACRÍLICO NEGRO 15 CM, ESPESOR SECO 4 MILS Y 50% DE SOLIDOS POR VOLUMEN</t>
  </si>
  <si>
    <t>SUMINISTRO Y APLICACIÓN DE PINTURA ACRÍLICA BASE SOLVENTE 12 CM PARA LÍNEAS DE DEMARCACIÓN, CON MICROESFERA, ESPESOR SECO 9 MILS Y 51% DE SÓLIDOS POR VOLUMEN</t>
  </si>
  <si>
    <t xml:space="preserve">SUMINISTRO Y APLICACIÓN IMPRIMANTE ACRÍLICO NEGRO, ESPESOR SECO 4 MILS Y 50% DE SOLIDOS POR VOLUMEN </t>
  </si>
  <si>
    <t xml:space="preserve">SUMINISTRO Y APLICACIÓN DE PINTURA ACRÍLICA BASE SOLVENTE MARCAS VIALES CON MICROESFERA, ESPESOR SECO 9 MILS Y 51% DE SOLIDOS POR VOLUMEN, INCLUYE PICTOGRAMAS </t>
  </si>
  <si>
    <t>EXCAVACIÓN MANUAL EN MATERIAL SIN CLASIFICAR</t>
  </si>
  <si>
    <t>RELLENO CON ARENA PARA BASE DE LA TUBERÍA E= 0.15 M Y 15 CM SOBRE LA CORONA DEL TUBO SEGÚN ESTUDIO GEOTÉCNICO</t>
  </si>
  <si>
    <t>RELLENO CON MATERIAL PRODUCTO DE LA EXCAVACIÓN</t>
  </si>
  <si>
    <t>RETIRO DE MATERIAL SOBRANTE</t>
  </si>
  <si>
    <t>SUMINISTRO E INSTALACIÓN DE TUBERÍA PVC DE 6" RDE 21</t>
  </si>
  <si>
    <t>SUMINISTRO E INSTALACIÓN DE TUBERÍA PVC DE 3" RDE 21</t>
  </si>
  <si>
    <t>SUMINISTRO E INSTALACIÓN DE TUBERIA PF+UAD D=1/2"</t>
  </si>
  <si>
    <t>SUMINISTRO E INSTALACION DE COLLAR DE DERIVACION 6"x1/2"</t>
  </si>
  <si>
    <t>SUMINISTRO E INSTALACION DE COLLAR DE DERIVACION 3"x1/2"</t>
  </si>
  <si>
    <t>SUMINISTRO E INSTALACION DE TEE PVC 6"x4"</t>
  </si>
  <si>
    <t>SUMINISTRO E INSTALACION DE TEE PVC 6"x3"</t>
  </si>
  <si>
    <t>SUMINISTRO E INSTALACION DE TEE PVC 3"x3"</t>
  </si>
  <si>
    <t>Formulario 1 - Propuesta económica  - Documento tipo de licitación de obra pública de infraestructura de transporte - versión 4</t>
  </si>
  <si>
    <t>Código</t>
  </si>
  <si>
    <t>CCE-EICP-FM-14</t>
  </si>
  <si>
    <t>Versión</t>
  </si>
  <si>
    <t>FORMULARIO 1</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</si>
  <si>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</si>
  <si>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</si>
  <si>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
  </si>
  <si>
    <t>PAVIMENTO RIGIDO</t>
  </si>
  <si>
    <t>PRELIMINARES Y MOVIMIENTO DE TIERRAS</t>
  </si>
  <si>
    <t>ESTRUCTURA DE CONCRETO</t>
  </si>
  <si>
    <t>SEÑALIZACION VIAL</t>
  </si>
  <si>
    <t>TUBERIAS DE AGUA POTABLE</t>
  </si>
  <si>
    <t>II</t>
  </si>
  <si>
    <t>REPOSICION DE REDES DE AGUA POTABLE</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</si>
  <si>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</si>
  <si>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</si>
  <si>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</si>
  <si>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</si>
  <si>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</si>
  <si>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</si>
  <si>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</si>
  <si>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t>
  </si>
  <si>
    <t>U=</t>
  </si>
  <si>
    <t>TOTAL A.I.U</t>
  </si>
  <si>
    <t>A.I.U.=</t>
  </si>
  <si>
    <t>OBRAS DE COMPENSACIÓN AMBIENTAL Y/O COMPLEMENTARIAS (PAGA)</t>
  </si>
  <si>
    <t>PLAN DE MANEJO DE TRANSITO (PMT)</t>
  </si>
  <si>
    <t xml:space="preserve"> IMPLEMENTACIÓN DE PROGRAMA HSST</t>
  </si>
  <si>
    <t>IMPREVISTO</t>
  </si>
  <si>
    <t>210.1.1</t>
  </si>
  <si>
    <t>210-22</t>
  </si>
  <si>
    <t>311.1</t>
  </si>
  <si>
    <t>311-22</t>
  </si>
  <si>
    <t>320.3</t>
  </si>
  <si>
    <t>320-22</t>
  </si>
  <si>
    <t>1.5P</t>
  </si>
  <si>
    <t>900.2</t>
  </si>
  <si>
    <t>900-22</t>
  </si>
  <si>
    <t>500.1</t>
  </si>
  <si>
    <t>500-22</t>
  </si>
  <si>
    <t>640.1</t>
  </si>
  <si>
    <t>640-22</t>
  </si>
  <si>
    <t>672.1</t>
  </si>
  <si>
    <t>672-22</t>
  </si>
  <si>
    <t>2.4P</t>
  </si>
  <si>
    <t>2.5P</t>
  </si>
  <si>
    <t>710.1</t>
  </si>
  <si>
    <t>710-22</t>
  </si>
  <si>
    <t>700-22</t>
  </si>
  <si>
    <t>4.1P</t>
  </si>
  <si>
    <t>4.2P</t>
  </si>
  <si>
    <t>4.3P</t>
  </si>
  <si>
    <t>4.4P</t>
  </si>
  <si>
    <t>5.1P</t>
  </si>
  <si>
    <t>5.2P</t>
  </si>
  <si>
    <t>5.3P</t>
  </si>
  <si>
    <t>5.4P</t>
  </si>
  <si>
    <t>5.5P</t>
  </si>
  <si>
    <t>5.6P</t>
  </si>
  <si>
    <t>5.7P</t>
  </si>
  <si>
    <t>5.8P</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</si>
  <si>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</si>
  <si>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</si>
  <si>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</si>
  <si>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</si>
  <si>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</si>
  <si>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</si>
  <si>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</si>
  <si>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</si>
  <si>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</si>
  <si>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</si>
  <si>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</si>
  <si>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</si>
  <si>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</si>
  <si>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</si>
  <si>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</si>
  <si>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</si>
  <si>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</si>
  <si>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</si>
  <si>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</si>
  <si>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</si>
  <si>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</si>
  <si>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</si>
  <si>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</si>
  <si>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</si>
  <si>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</si>
  <si>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</si>
  <si>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</si>
  <si>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</si>
  <si>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</si>
  <si>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</si>
  <si>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IV. MANO DE OBRA</t>
  </si>
  <si>
    <t>TRABAJADOR</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</si>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</sst>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2" formatCode="_-&quot;$&quot;\ * #,##0_-;\-&quot;$&quot;\ * #,##0_-;_-&quot;$&quot;\ * &quot;-&quot;_-;_-@_-"/>
    <numFmt numFmtId="41" formatCode="_-* #,##0_-;\-* #,##0_-;_-* &quot;-&quot;_-;_-@_-"/>
    <numFmt numFmtId="43" formatCode="_-* #,##0.00_-;\-* #,##0.00_-;_-* &quot;-&quot;??_-;_-@_-"/>
    <numFmt numFmtId="164" formatCode="&quot;$&quot;#,##0;\-&quot;$&quot;#,##0"/>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0.00_ ;_ * \-#,##0.00_ ;_ * &quot;-&quot;??_ ;_ @_ "/>
    <numFmt numFmtId="172" formatCode="_-* #,##0.00\ _P_t_s_-;\-* #,##0.00\ _P_t_s_-;_-* &quot;-&quot;??\ _P_t_s_-;_-@_-"/>
    <numFmt numFmtId="174" formatCode="_(* #,##0_);_(* \(#,##0\);_(* &quot;-&quot;??_);_(@_)"/>
    <numFmt numFmtId="176" formatCode="_(* #,##0.000_);_(* \(#,##0.000\);_(* &quot;-&quot;??_);_(@_)"/>
    <numFmt numFmtId="179" formatCode="_-* #.##0.00\ _$_-;\-* #.##0.00\ _$_-;_-* &quot;-&quot;??\ _$_-;_-@_-"/>
    <numFmt numFmtId="180" formatCode="&quot;$&quot;#,##0\ ;\(&quot;$&quot;#,##0\)"/>
    <numFmt numFmtId="181" formatCode="_ [$€-2]\ * #,##0.00_ ;_ [$€-2]\ * \-#,##0.00_ ;_ [$€-2]\ * &quot;-&quot;??_ "/>
    <numFmt numFmtId="182" formatCode="_-* #,##0.00\ [$€]_-;\-* #,##0.00\ [$€]_-;_-* &quot;-&quot;??\ [$€]_-;_-@_-"/>
    <numFmt numFmtId="183" formatCode="_(* #,##0\ &quot;pta&quot;_);_(* \(#,##0\ &quot;pta&quot;\);_(* &quot;-&quot;??\ &quot;pta&quot;_);_(@_)"/>
    <numFmt numFmtId="185" formatCode="[$$-240A]\ #,##0.00"/>
    <numFmt numFmtId="188" formatCode="0.000000"/>
    <numFmt numFmtId="189" formatCode="&quot;$&quot;#.00"/>
    <numFmt numFmtId="190" formatCode="_-* #,##0\ &quot;Pts&quot;_-;\-* #,##0\ &quot;Pts&quot;_-;_-* &quot;-&quot;\ &quot;Pts&quot;_-;_-@_-"/>
    <numFmt numFmtId="191" formatCode="_-* #,##0.00\ &quot;Pts&quot;_-;\-* #,##0.00\ &quot;Pts&quot;_-;_-* &quot;-&quot;??\ &quot;Pts&quot;_-;_-@_-"/>
    <numFmt numFmtId="192" formatCode="#.00"/>
    <numFmt numFmtId="193" formatCode="&quot;$&quot;\ #,##0;&quot;$&quot;\ \-#,##0"/>
    <numFmt numFmtId="194" formatCode="#,##0.00\ _p_t_a"/>
    <numFmt numFmtId="195" formatCode="#,##0.00000"/>
    <numFmt numFmtId="196" formatCode="&quot;$ &quot;#,##0.00_);[Red]&quot;($ &quot;#,##0.00\)"/>
    <numFmt numFmtId="197" formatCode="&quot;$&quot;\ #,##0.00_);[Red]\(&quot;$&quot;\ #,##0.00\)"/>
    <numFmt numFmtId="198" formatCode="#,##0.00\ ;&quot; -&quot;#,##0.00\ ;&quot; -&quot;#\ ;@\ "/>
    <numFmt numFmtId="199" formatCode="&quot;$&quot;\ #,##0"/>
    <numFmt numFmtId="200" formatCode="&quot;$&quot;\ #,##0.00;&quot;$&quot;\ \-#,##0.00"/>
    <numFmt numFmtId="201" formatCode="_ * #.##0.00_ ;_ * \-#.##0.00_ ;_ * &quot;-&quot;??_ ;_ @_ "/>
    <numFmt numFmtId="202" formatCode="&quot;Sí&quot;;&quot;Sí&quot;;&quot;No&quot;"/>
    <numFmt numFmtId="203" formatCode="&quot;$&quot;\ #,##0;[Red]&quot;$&quot;\ \-#,##0"/>
    <numFmt numFmtId="204" formatCode="[$$-240A]\ #,##0"/>
    <numFmt numFmtId="205" formatCode="* #,##0__"/>
    <numFmt numFmtId="206" formatCode="_([$$-240A]\ * #,##0.00_);_([$$-240A]\ * \(#,##0.00\);_([$$-240A]\ * &quot;-&quot;??_);_(@_)"/>
    <numFmt numFmtId="207" formatCode="_ &quot;$&quot;\ * #,##0_ ;_ &quot;$&quot;\ * \-#,##0_ ;_ &quot;$&quot;\ * &quot;-&quot;_ ;_ @_ "/>
    <numFmt numFmtId="208" formatCode="_ &quot;$&quot;\ * #,##0.00_ ;_ &quot;$&quot;\ * \-#,##0.00_ ;_ &quot;$&quot;\ * &quot;-&quot;??_ ;_ @_ "/>
    <numFmt numFmtId="209" formatCode="_ &quot;$&quot;\ * #.##0.00_ ;_ &quot;$&quot;\ * \-#.##0.00_ ;_ &quot;$&quot;\ * &quot;-&quot;??_ ;_ @_ "/>
    <numFmt numFmtId="210" formatCode="_-* #,##0.00\ &quot;€&quot;_-;\-* #,##0.00\ &quot;€&quot;_-;_-* &quot;-&quot;??\ &quot;€&quot;_-;_-@_-"/>
    <numFmt numFmtId="211" formatCode="#,##0.0"/>
    <numFmt numFmtId="212" formatCode="%#.00"/>
    <numFmt numFmtId="218" formatCode="_-* #,##0.00_-;\-* #,##0.00_-;_-* &quot;-&quot;_-;_-@_-"/>
    <numFmt numFmtId="223" formatCode="&quot;$&quot;\ #,##0.00_);\(&quot;$&quot;\ #,##0.00\)"/>
    <numFmt numFmtId="224" formatCode="_-[$$-240A]* #,##0.00_-;\-[$$-240A]* #,##0.00_-;_-[$$-240A]* &quot;-&quot;??_-;_-@_-"/>
    <numFmt numFmtId="225" formatCode="_-[$$-240A]\ * #,##0.00_ ;_-[$$-240A]\ * \-#,##0.00\ ;_-[$$-240A]\ * &quot;-&quot;??_ ;_-@_ "/>
    <numFmt numFmtId="226" formatCode="0.0%"/>
    <numFmt numFmtId="227" formatCode="0#.00\ \L\t"/>
    <numFmt numFmtId="228" formatCode="_-* #,##0.00\ _€_-;\-* #,##0.00\ _€_-;_-* &quot;-&quot;??\ _€_-;_-@_-"/>
  </numFmts>
  <fonts count="8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sz val="9"/>
      <name val="Arial Narrow"/>
      <family val="2"/>
    </font>
    <font>
      <b/>
      <sz val="8"/>
      <name val="Arial"/>
      <family val="2"/>
      <charset val="1"/>
    </font>
    <font>
      <sz val="8"/>
      <name val="Arial"/>
      <family val="2"/>
      <charset val="1"/>
    </font>
    <font>
      <sz val="11"/>
      <name val="Arial"/>
      <family val="2"/>
    </font>
    <font>
      <b/>
      <u/>
      <sz val="11"/>
      <name val="Arial"/>
      <family val="2"/>
    </font>
    <font>
      <b/>
      <sz val="11"/>
      <color rgb="FFFF0000"/>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s>
  <fills count="59">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90">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style="thin">
        <color indexed="64"/>
      </right>
      <top/>
      <bottom style="medium">
        <color indexed="64"/>
      </bottom>
      <diagonal/>
    </border>
    <border>
      <left style="medium">
        <color indexed="64"/>
      </left>
      <right/>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6">
    <xf numFmtId="0" fontId="0" fillId="0" borderId="0"/>
    <xf numFmtId="17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5" fillId="0" borderId="0"/>
    <xf numFmtId="0" fontId="22" fillId="0" borderId="0"/>
    <xf numFmtId="170" fontId="22"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70" fontId="14" fillId="0" borderId="0" applyFont="0" applyFill="0" applyBorder="0" applyAlignment="0" applyProtection="0"/>
    <xf numFmtId="9" fontId="14" fillId="0" borderId="0" applyFont="0" applyFill="0" applyBorder="0" applyAlignment="0" applyProtection="0"/>
    <xf numFmtId="170" fontId="16" fillId="0" borderId="0" applyFont="0" applyFill="0" applyBorder="0" applyAlignment="0" applyProtection="0"/>
    <xf numFmtId="179" fontId="16" fillId="0" borderId="0" applyFont="0" applyFill="0" applyBorder="0" applyAlignment="0" applyProtection="0"/>
    <xf numFmtId="3" fontId="23" fillId="0" borderId="0" applyFont="0" applyFill="0" applyBorder="0" applyAlignment="0" applyProtection="0"/>
    <xf numFmtId="180" fontId="23" fillId="0" borderId="0" applyFont="0" applyFill="0" applyBorder="0" applyAlignment="0" applyProtection="0"/>
    <xf numFmtId="0" fontId="23"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2" fontId="23" fillId="0" borderId="0" applyFont="0" applyFill="0" applyBorder="0" applyAlignment="0" applyProtection="0"/>
    <xf numFmtId="168" fontId="13" fillId="0" borderId="0" applyFont="0" applyFill="0" applyBorder="0" applyAlignment="0" applyProtection="0"/>
    <xf numFmtId="176" fontId="24" fillId="0" borderId="0" applyFont="0" applyFill="0" applyBorder="0" applyAlignment="0" applyProtection="0"/>
    <xf numFmtId="167" fontId="13" fillId="0" borderId="0" applyFont="0" applyFill="0" applyBorder="0" applyAlignment="0" applyProtection="0"/>
    <xf numFmtId="166" fontId="16" fillId="0" borderId="0" applyFont="0" applyFill="0" applyBorder="0" applyAlignment="0" applyProtection="0"/>
    <xf numFmtId="172" fontId="24"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4" fillId="0" borderId="0" applyFont="0" applyFill="0" applyBorder="0" applyAlignment="0" applyProtection="0"/>
    <xf numFmtId="183" fontId="16" fillId="0" borderId="0" applyFont="0" applyFill="0" applyBorder="0" applyAlignment="0" applyProtection="0"/>
    <xf numFmtId="0" fontId="12" fillId="0" borderId="0"/>
    <xf numFmtId="0" fontId="11" fillId="0" borderId="0"/>
    <xf numFmtId="0" fontId="10" fillId="0" borderId="0"/>
    <xf numFmtId="168" fontId="16" fillId="0" borderId="0" applyFont="0" applyFill="0" applyBorder="0" applyAlignment="0" applyProtection="0"/>
    <xf numFmtId="0" fontId="9" fillId="0" borderId="0"/>
    <xf numFmtId="170" fontId="9" fillId="0" borderId="0" applyFont="0" applyFill="0" applyBorder="0" applyAlignment="0" applyProtection="0"/>
    <xf numFmtId="9" fontId="16" fillId="0" borderId="0" applyFont="0" applyFill="0" applyBorder="0" applyAlignment="0" applyProtection="0"/>
    <xf numFmtId="0" fontId="29" fillId="0" borderId="0"/>
    <xf numFmtId="0" fontId="16" fillId="0" borderId="0"/>
    <xf numFmtId="170" fontId="16" fillId="0" borderId="0" applyFont="0" applyFill="0" applyBorder="0" applyAlignment="0" applyProtection="0"/>
    <xf numFmtId="168" fontId="16"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70" fontId="30" fillId="0" borderId="0" applyFont="0" applyFill="0" applyBorder="0" applyAlignment="0" applyProtection="0"/>
    <xf numFmtId="169" fontId="16" fillId="0" borderId="0" applyFont="0" applyFill="0" applyBorder="0" applyAlignment="0" applyProtection="0"/>
    <xf numFmtId="188" fontId="16" fillId="0" borderId="0" applyFont="0" applyFill="0" applyBorder="0" applyAlignment="0" applyProtection="0"/>
    <xf numFmtId="166" fontId="16" fillId="0" borderId="0" applyFont="0" applyFill="0" applyBorder="0" applyAlignment="0" applyProtection="0"/>
    <xf numFmtId="169" fontId="7" fillId="0" borderId="0" applyFont="0" applyFill="0" applyBorder="0" applyAlignment="0" applyProtection="0"/>
    <xf numFmtId="0" fontId="7" fillId="0" borderId="0"/>
    <xf numFmtId="9" fontId="16" fillId="0" borderId="0" applyFont="0" applyFill="0" applyBorder="0" applyAlignment="0" applyProtection="0"/>
    <xf numFmtId="9" fontId="31" fillId="0" borderId="0" applyFont="0" applyFill="0" applyBorder="0" applyAlignment="0" applyProtection="0"/>
    <xf numFmtId="0" fontId="16" fillId="0" borderId="0"/>
    <xf numFmtId="9" fontId="6" fillId="0" borderId="0" applyFont="0" applyFill="0" applyBorder="0" applyAlignment="0" applyProtection="0"/>
    <xf numFmtId="170"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33" fillId="21" borderId="0"/>
    <xf numFmtId="0" fontId="33" fillId="21" borderId="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4" fillId="18"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31"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27" borderId="0" applyNumberFormat="0" applyBorder="0" applyAlignment="0" applyProtection="0"/>
    <xf numFmtId="0" fontId="34" fillId="38" borderId="0" applyNumberFormat="0" applyBorder="0" applyAlignment="0" applyProtection="0"/>
    <xf numFmtId="0" fontId="34" fillId="29" borderId="0" applyNumberFormat="0" applyBorder="0" applyAlignment="0" applyProtection="0"/>
    <xf numFmtId="0" fontId="34" fillId="30"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20" borderId="0" applyNumberFormat="0" applyBorder="0" applyAlignment="0" applyProtection="0"/>
    <xf numFmtId="0" fontId="34" fillId="41" borderId="0" applyNumberFormat="0" applyBorder="0" applyAlignment="0" applyProtection="0"/>
    <xf numFmtId="0" fontId="34" fillId="42"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45" borderId="0" applyNumberFormat="0" applyBorder="0" applyAlignment="0" applyProtection="0"/>
    <xf numFmtId="0" fontId="35" fillId="8" borderId="0" applyNumberFormat="0" applyBorder="0" applyAlignment="0" applyProtection="0"/>
    <xf numFmtId="0" fontId="36" fillId="17" borderId="0" applyNumberFormat="0" applyBorder="0" applyAlignment="0" applyProtection="0"/>
    <xf numFmtId="0" fontId="33" fillId="21" borderId="0"/>
    <xf numFmtId="0" fontId="33" fillId="21" borderId="0"/>
    <xf numFmtId="0" fontId="37" fillId="46" borderId="34" applyNumberFormat="0" applyAlignment="0" applyProtection="0"/>
    <xf numFmtId="0" fontId="37" fillId="13" borderId="34" applyNumberFormat="0" applyAlignment="0" applyProtection="0"/>
    <xf numFmtId="0" fontId="37" fillId="30" borderId="34" applyNumberFormat="0" applyAlignment="0" applyProtection="0"/>
    <xf numFmtId="0" fontId="38" fillId="47" borderId="35" applyNumberFormat="0" applyAlignment="0" applyProtection="0"/>
    <xf numFmtId="0" fontId="39" fillId="0" borderId="36" applyNumberFormat="0" applyFill="0" applyAlignment="0" applyProtection="0"/>
    <xf numFmtId="0" fontId="38" fillId="48" borderId="35" applyNumberFormat="0" applyAlignment="0" applyProtection="0"/>
    <xf numFmtId="4" fontId="40" fillId="0" borderId="0">
      <protection locked="0"/>
    </xf>
    <xf numFmtId="189" fontId="40" fillId="0" borderId="0">
      <protection locked="0"/>
    </xf>
    <xf numFmtId="190" fontId="16" fillId="0" borderId="0" applyFont="0" applyFill="0" applyBorder="0" applyAlignment="0" applyProtection="0"/>
    <xf numFmtId="191" fontId="16" fillId="0" borderId="0" applyFont="0" applyFill="0" applyBorder="0" applyAlignment="0" applyProtection="0"/>
    <xf numFmtId="0" fontId="40" fillId="0" borderId="0">
      <protection locked="0"/>
    </xf>
    <xf numFmtId="0" fontId="26" fillId="0" borderId="0"/>
    <xf numFmtId="0" fontId="18" fillId="0" borderId="0"/>
    <xf numFmtId="0" fontId="41" fillId="0" borderId="0" applyNumberFormat="0" applyFill="0" applyBorder="0" applyAlignment="0" applyProtection="0"/>
    <xf numFmtId="0" fontId="42" fillId="0" borderId="0" applyNumberFormat="0" applyFill="0" applyBorder="0" applyAlignment="0" applyProtection="0"/>
    <xf numFmtId="0" fontId="34" fillId="36" borderId="0" applyNumberFormat="0" applyBorder="0" applyAlignment="0" applyProtection="0"/>
    <xf numFmtId="0" fontId="34" fillId="49"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4" fillId="50" borderId="0" applyNumberFormat="0" applyBorder="0" applyAlignment="0" applyProtection="0"/>
    <xf numFmtId="0" fontId="34" fillId="38" borderId="0" applyNumberFormat="0" applyBorder="0" applyAlignment="0" applyProtection="0"/>
    <xf numFmtId="0" fontId="34" fillId="51" borderId="0" applyNumberFormat="0" applyBorder="0" applyAlignment="0" applyProtection="0"/>
    <xf numFmtId="0" fontId="34" fillId="52"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53" borderId="0" applyNumberFormat="0" applyBorder="0" applyAlignment="0" applyProtection="0"/>
    <xf numFmtId="0" fontId="43" fillId="20" borderId="34" applyNumberFormat="0" applyAlignment="0" applyProtection="0"/>
    <xf numFmtId="0" fontId="44" fillId="20" borderId="34" applyNumberFormat="0" applyAlignment="0" applyProtection="0"/>
    <xf numFmtId="0" fontId="45" fillId="0" borderId="0" applyNumberFormat="0" applyFill="0" applyBorder="0" applyAlignment="0" applyProtection="0"/>
    <xf numFmtId="0" fontId="40" fillId="0" borderId="0">
      <protection locked="0"/>
    </xf>
    <xf numFmtId="0" fontId="40" fillId="0" borderId="0">
      <protection locked="0"/>
    </xf>
    <xf numFmtId="0" fontId="46" fillId="0" borderId="0">
      <protection locked="0"/>
    </xf>
    <xf numFmtId="0" fontId="40" fillId="0" borderId="0">
      <protection locked="0"/>
    </xf>
    <xf numFmtId="0" fontId="40" fillId="0" borderId="0">
      <protection locked="0"/>
    </xf>
    <xf numFmtId="0" fontId="40" fillId="0" borderId="0">
      <protection locked="0"/>
    </xf>
    <xf numFmtId="0" fontId="46" fillId="0" borderId="0">
      <protection locked="0"/>
    </xf>
    <xf numFmtId="14" fontId="16" fillId="0" borderId="0"/>
    <xf numFmtId="2" fontId="16" fillId="0" borderId="0"/>
    <xf numFmtId="192" fontId="40" fillId="0" borderId="0">
      <protection locked="0"/>
    </xf>
    <xf numFmtId="0" fontId="36" fillId="9" borderId="0" applyNumberFormat="0" applyBorder="0" applyAlignment="0" applyProtection="0"/>
    <xf numFmtId="0" fontId="47" fillId="0" borderId="0" applyNumberFormat="0" applyFill="0" applyBorder="0" applyAlignment="0" applyProtection="0"/>
    <xf numFmtId="0" fontId="48" fillId="0" borderId="37" applyNumberFormat="0" applyFill="0" applyAlignment="0" applyProtection="0"/>
    <xf numFmtId="0" fontId="49" fillId="0" borderId="0" applyNumberFormat="0" applyFill="0" applyBorder="0" applyAlignment="0" applyProtection="0"/>
    <xf numFmtId="0" fontId="50" fillId="0" borderId="38" applyNumberFormat="0" applyFill="0" applyAlignment="0" applyProtection="0"/>
    <xf numFmtId="0" fontId="42" fillId="0" borderId="39" applyNumberFormat="0" applyFill="0" applyAlignment="0" applyProtection="0"/>
    <xf numFmtId="0" fontId="42" fillId="0" borderId="0" applyNumberFormat="0" applyFill="0" applyBorder="0" applyAlignment="0" applyProtection="0"/>
    <xf numFmtId="0" fontId="26" fillId="0" borderId="0" applyNumberFormat="0" applyFill="0" applyBorder="0" applyAlignment="0" applyProtection="0"/>
    <xf numFmtId="0" fontId="51" fillId="0" borderId="0">
      <protection locked="0"/>
    </xf>
    <xf numFmtId="0" fontId="18" fillId="0" borderId="0" applyNumberFormat="0" applyFill="0" applyBorder="0" applyAlignment="0" applyProtection="0"/>
    <xf numFmtId="0" fontId="51" fillId="0" borderId="0">
      <protection locked="0"/>
    </xf>
    <xf numFmtId="0" fontId="52" fillId="0" borderId="0" applyNumberFormat="0" applyFill="0" applyBorder="0" applyAlignment="0" applyProtection="0">
      <alignment vertical="top"/>
      <protection locked="0"/>
    </xf>
    <xf numFmtId="0" fontId="35" fillId="15" borderId="0" applyNumberFormat="0" applyBorder="0" applyAlignment="0" applyProtection="0"/>
    <xf numFmtId="0" fontId="44" fillId="12" borderId="34" applyNumberFormat="0" applyAlignment="0" applyProtection="0"/>
    <xf numFmtId="0" fontId="39" fillId="0" borderId="36"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5" fontId="16" fillId="0" borderId="0" applyFont="0" applyFill="0" applyBorder="0" applyAlignment="0" applyProtection="0"/>
    <xf numFmtId="196" fontId="16" fillId="0" borderId="0" applyFill="0" applyBorder="0" applyAlignment="0" applyProtection="0"/>
    <xf numFmtId="197" fontId="24" fillId="0" borderId="0" applyFont="0" applyFill="0" applyBorder="0" applyAlignment="0" applyProtection="0"/>
    <xf numFmtId="198" fontId="16" fillId="0" borderId="0" applyFill="0" applyBorder="0" applyAlignment="0" applyProtection="0"/>
    <xf numFmtId="199"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200" fontId="16" fillId="0" borderId="0" applyFont="0" applyFill="0" applyBorder="0" applyAlignment="0" applyProtection="0"/>
    <xf numFmtId="201"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202" fontId="16" fillId="0" borderId="0" applyFont="0" applyFill="0" applyBorder="0" applyAlignment="0" applyProtection="0"/>
    <xf numFmtId="203" fontId="16" fillId="0" borderId="0" applyFont="0" applyFill="0" applyBorder="0" applyAlignment="0" applyProtection="0"/>
    <xf numFmtId="43" fontId="16" fillId="0" borderId="0" applyFont="0" applyFill="0" applyBorder="0" applyAlignment="0" applyProtection="0"/>
    <xf numFmtId="198" fontId="16" fillId="0" borderId="0" applyFill="0" applyBorder="0" applyAlignment="0" applyProtection="0"/>
    <xf numFmtId="43"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204" fontId="16"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205" fontId="16" fillId="0" borderId="0" applyFont="0" applyFill="0" applyBorder="0" applyAlignment="0" applyProtection="0"/>
    <xf numFmtId="205" fontId="16" fillId="0" borderId="0" applyFont="0" applyFill="0" applyBorder="0" applyAlignment="0" applyProtection="0"/>
    <xf numFmtId="206" fontId="16" fillId="0" borderId="0" applyFont="0" applyFill="0" applyBorder="0" applyAlignment="0" applyProtection="0"/>
    <xf numFmtId="166" fontId="16" fillId="0" borderId="0" applyFont="0" applyFill="0" applyBorder="0" applyAlignment="0" applyProtection="0"/>
    <xf numFmtId="205"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205" fontId="16" fillId="0" borderId="0" applyFont="0" applyFill="0" applyBorder="0" applyAlignment="0" applyProtection="0"/>
    <xf numFmtId="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0" fontId="16" fillId="0" borderId="0" applyFont="0" applyFill="0" applyBorder="0" applyAlignment="0" applyProtection="0"/>
    <xf numFmtId="205" fontId="16" fillId="0" borderId="0" applyFont="0" applyFill="0" applyBorder="0" applyAlignment="0" applyProtection="0"/>
    <xf numFmtId="199" fontId="16" fillId="0" borderId="0" applyFont="0" applyFill="0" applyBorder="0" applyAlignment="0" applyProtection="0"/>
    <xf numFmtId="199" fontId="16" fillId="0" borderId="0" applyFont="0" applyFill="0" applyBorder="0" applyAlignment="0" applyProtection="0"/>
    <xf numFmtId="204"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170" fontId="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207" fontId="16" fillId="0" borderId="0" applyFont="0" applyFill="0" applyBorder="0" applyAlignment="0" applyProtection="0"/>
    <xf numFmtId="0" fontId="16" fillId="0" borderId="0" applyFont="0" applyFill="0" applyBorder="0" applyAlignment="0" applyProtection="0"/>
    <xf numFmtId="185" fontId="19" fillId="0" borderId="27"/>
    <xf numFmtId="169" fontId="24"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169" fontId="24" fillId="0" borderId="0" applyFont="0" applyFill="0" applyBorder="0" applyAlignment="0" applyProtection="0"/>
    <xf numFmtId="170" fontId="16" fillId="0" borderId="0" applyFont="0" applyFill="0" applyBorder="0" applyAlignment="0" applyProtection="0"/>
    <xf numFmtId="209"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69" fontId="16" fillId="0" borderId="0" applyFont="0" applyFill="0" applyBorder="0" applyAlignment="0" applyProtection="0"/>
    <xf numFmtId="210"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ill="0" applyBorder="0" applyAlignment="0" applyProtection="0"/>
    <xf numFmtId="208" fontId="16" fillId="0" borderId="0" applyFont="0" applyFill="0" applyBorder="0" applyAlignment="0" applyProtection="0"/>
    <xf numFmtId="211" fontId="16"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93" fontId="16" fillId="0" borderId="0"/>
    <xf numFmtId="0" fontId="53" fillId="28" borderId="0" applyNumberFormat="0" applyBorder="0" applyAlignment="0" applyProtection="0"/>
    <xf numFmtId="0" fontId="6" fillId="0" borderId="0"/>
    <xf numFmtId="0" fontId="54"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6" borderId="40" applyNumberFormat="0" applyAlignment="0" applyProtection="0"/>
    <xf numFmtId="0" fontId="16" fillId="54" borderId="40" applyNumberFormat="0" applyFont="0" applyAlignment="0" applyProtection="0"/>
    <xf numFmtId="0" fontId="16" fillId="54" borderId="40" applyNumberFormat="0" applyFont="0" applyAlignment="0" applyProtection="0"/>
    <xf numFmtId="0" fontId="16" fillId="54" borderId="40" applyNumberFormat="0" applyFont="0" applyAlignment="0" applyProtection="0"/>
    <xf numFmtId="0" fontId="55" fillId="46" borderId="41" applyNumberFormat="0" applyAlignment="0" applyProtection="0"/>
    <xf numFmtId="212" fontId="40"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4" fillId="0" borderId="0" applyFont="0" applyFill="0" applyBorder="0" applyAlignment="0" applyProtection="0"/>
    <xf numFmtId="9" fontId="24" fillId="0" borderId="0" applyFont="0" applyFill="0" applyBorder="0" applyAlignment="0" applyProtection="0"/>
    <xf numFmtId="9" fontId="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3" fontId="16" fillId="0" borderId="0"/>
    <xf numFmtId="0" fontId="56" fillId="0" borderId="0">
      <alignment vertical="top"/>
    </xf>
    <xf numFmtId="0" fontId="55" fillId="13" borderId="41" applyNumberFormat="0" applyAlignment="0" applyProtection="0"/>
    <xf numFmtId="0" fontId="55" fillId="30" borderId="41" applyNumberFormat="0" applyAlignment="0" applyProtection="0"/>
    <xf numFmtId="0" fontId="33" fillId="21" borderId="0"/>
    <xf numFmtId="0" fontId="57" fillId="0" borderId="0" applyNumberFormat="0" applyFill="0" applyBorder="0" applyAlignment="0" applyProtection="0"/>
    <xf numFmtId="0" fontId="45" fillId="0" borderId="0" applyNumberFormat="0" applyFill="0" applyBorder="0" applyAlignment="0" applyProtection="0"/>
    <xf numFmtId="0" fontId="58" fillId="0" borderId="0" applyNumberFormat="0" applyFill="0" applyBorder="0" applyAlignment="0" applyProtection="0"/>
    <xf numFmtId="0" fontId="59" fillId="0" borderId="37" applyNumberFormat="0" applyFill="0" applyAlignment="0" applyProtection="0"/>
    <xf numFmtId="0" fontId="48" fillId="0" borderId="37" applyNumberFormat="0" applyFill="0" applyAlignment="0" applyProtection="0"/>
    <xf numFmtId="0" fontId="60" fillId="0" borderId="38" applyNumberFormat="0" applyFill="0" applyAlignment="0" applyProtection="0"/>
    <xf numFmtId="0" fontId="50" fillId="0" borderId="38" applyNumberFormat="0" applyFill="0" applyAlignment="0" applyProtection="0"/>
    <xf numFmtId="0" fontId="41" fillId="0" borderId="42" applyNumberFormat="0" applyFill="0" applyAlignment="0" applyProtection="0"/>
    <xf numFmtId="0" fontId="42" fillId="0" borderId="39" applyNumberFormat="0" applyFill="0" applyAlignment="0" applyProtection="0"/>
    <xf numFmtId="0" fontId="61" fillId="0" borderId="0" applyNumberFormat="0" applyFill="0" applyBorder="0" applyAlignment="0" applyProtection="0"/>
    <xf numFmtId="0" fontId="58" fillId="0" borderId="0" applyNumberFormat="0" applyFill="0" applyBorder="0" applyAlignment="0" applyProtection="0"/>
    <xf numFmtId="0" fontId="25" fillId="0" borderId="43" applyNumberFormat="0" applyFill="0" applyAlignment="0" applyProtection="0"/>
    <xf numFmtId="0" fontId="62" fillId="0" borderId="44" applyNumberFormat="0" applyFill="0" applyAlignment="0" applyProtection="0"/>
    <xf numFmtId="0" fontId="57" fillId="0" borderId="0" applyNumberFormat="0" applyFill="0" applyBorder="0" applyAlignment="0" applyProtection="0"/>
    <xf numFmtId="0" fontId="5" fillId="0" borderId="0"/>
    <xf numFmtId="170"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70" fontId="4" fillId="0" borderId="0" applyFont="0" applyFill="0" applyBorder="0" applyAlignment="0" applyProtection="0"/>
    <xf numFmtId="0" fontId="63" fillId="0" borderId="0"/>
    <xf numFmtId="9" fontId="16" fillId="0" borderId="0" applyFont="0" applyFill="0" applyBorder="0" applyAlignment="0" applyProtection="0"/>
    <xf numFmtId="41" fontId="64" fillId="0" borderId="0" applyFont="0" applyFill="0" applyBorder="0" applyAlignment="0" applyProtection="0"/>
    <xf numFmtId="0" fontId="3" fillId="0" borderId="0"/>
    <xf numFmtId="49" fontId="66" fillId="56" borderId="3">
      <alignment horizontal="center" vertical="center"/>
    </xf>
    <xf numFmtId="0" fontId="65" fillId="57" borderId="59">
      <alignment horizontal="center" vertical="center"/>
    </xf>
    <xf numFmtId="170" fontId="3" fillId="0" borderId="0" applyFont="0" applyFill="0" applyBorder="0" applyAlignment="0" applyProtection="0"/>
    <xf numFmtId="0" fontId="2" fillId="0" borderId="0"/>
    <xf numFmtId="169"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91" fontId="16" fillId="0" borderId="0" applyFont="0" applyFill="0" applyBorder="0" applyAlignment="0" applyProtection="0"/>
    <xf numFmtId="227" fontId="16" fillId="0" borderId="0" applyFont="0" applyFill="0" applyBorder="0" applyAlignment="0" applyProtection="0"/>
    <xf numFmtId="0" fontId="77" fillId="0" borderId="0" applyNumberFormat="0" applyFill="0" applyBorder="0" applyAlignment="0" applyProtection="0">
      <alignment vertical="top"/>
      <protection locked="0"/>
    </xf>
    <xf numFmtId="0" fontId="79" fillId="0" borderId="0"/>
  </cellStyleXfs>
  <cellXfs count="351">
    <xf numFmtId="0" fontId="0" fillId="0" borderId="0" xfId="0"/>
    <xf numFmtId="174" fontId="20" fillId="2" borderId="8" xfId="2" applyNumberFormat="1" applyFont="1" applyFill="1" applyBorder="1"/>
    <xf numFmtId="170" fontId="20" fillId="2" borderId="59" xfId="2" applyFont="1" applyFill="1" applyBorder="1" applyAlignment="1">
      <alignment horizontal="center" vertical="top"/>
    </xf>
    <xf numFmtId="172" fontId="20" fillId="2" borderId="59" xfId="1" applyFont="1" applyFill="1" applyBorder="1" applyAlignment="1">
      <alignment horizontal="justify" vertical="top" wrapText="1"/>
    </xf>
    <xf numFmtId="172" fontId="20" fillId="2" borderId="59" xfId="1" applyFont="1" applyFill="1" applyBorder="1" applyAlignment="1">
      <alignment horizontal="center"/>
    </xf>
    <xf numFmtId="218" fontId="20" fillId="2" borderId="59" xfId="1631" applyNumberFormat="1" applyFont="1" applyFill="1" applyBorder="1" applyAlignment="1">
      <alignment horizontal="left"/>
    </xf>
    <xf numFmtId="41" fontId="20" fillId="2" borderId="59" xfId="1631" applyFont="1" applyFill="1" applyBorder="1" applyAlignment="1">
      <alignment horizontal="left"/>
    </xf>
    <xf numFmtId="0" fontId="68" fillId="4" borderId="5" xfId="4" applyFont="1" applyFill="1" applyBorder="1" applyAlignment="1">
      <alignment horizontal="left" vertical="center"/>
    </xf>
    <xf numFmtId="0" fontId="68" fillId="4" borderId="6" xfId="76" applyFont="1" applyFill="1" applyBorder="1" applyAlignment="1">
      <alignment horizontal="center" vertical="center"/>
    </xf>
    <xf numFmtId="0" fontId="68" fillId="4" borderId="6" xfId="76" applyFont="1" applyFill="1" applyBorder="1" applyAlignment="1">
      <alignment horizontal="left" vertical="center" wrapText="1"/>
    </xf>
    <xf numFmtId="4" fontId="68" fillId="4" borderId="6" xfId="5" applyNumberFormat="1" applyFont="1" applyFill="1" applyBorder="1" applyAlignment="1">
      <alignment vertical="center" wrapText="1"/>
    </xf>
    <xf numFmtId="223" fontId="68" fillId="4" borderId="6" xfId="74" applyNumberFormat="1" applyFont="1" applyFill="1" applyBorder="1" applyAlignment="1">
      <alignment horizontal="right" vertical="center" wrapText="1"/>
    </xf>
    <xf numFmtId="174" fontId="21" fillId="4" borderId="3" xfId="2" applyNumberFormat="1" applyFont="1" applyFill="1" applyBorder="1"/>
    <xf numFmtId="0" fontId="67" fillId="0" borderId="70" xfId="1640" applyFont="1" applyBorder="1" applyAlignment="1">
      <alignment horizontal="center" vertical="center" wrapText="1"/>
    </xf>
    <xf numFmtId="0" fontId="67" fillId="58" borderId="5" xfId="4" applyFont="1" applyFill="1" applyBorder="1" applyAlignment="1">
      <alignment vertical="center"/>
    </xf>
    <xf numFmtId="0" fontId="67" fillId="58" borderId="6" xfId="4" applyFont="1" applyFill="1" applyBorder="1" applyAlignment="1">
      <alignment vertical="center"/>
    </xf>
    <xf numFmtId="0" fontId="67" fillId="58" borderId="16" xfId="4" applyFont="1" applyFill="1" applyBorder="1" applyAlignment="1">
      <alignment vertical="center"/>
    </xf>
    <xf numFmtId="174" fontId="20" fillId="4" borderId="6" xfId="2" applyNumberFormat="1" applyFont="1" applyFill="1" applyBorder="1"/>
    <xf numFmtId="170" fontId="20" fillId="4" borderId="6" xfId="2" applyFont="1" applyFill="1" applyBorder="1" applyAlignment="1">
      <alignment horizontal="center" vertical="top"/>
    </xf>
    <xf numFmtId="172" fontId="20" fillId="4" borderId="6" xfId="1" applyFont="1" applyFill="1" applyBorder="1" applyAlignment="1">
      <alignment horizontal="justify" vertical="top" wrapText="1"/>
    </xf>
    <xf numFmtId="172" fontId="20" fillId="4" borderId="6" xfId="1" applyFont="1" applyFill="1" applyBorder="1" applyAlignment="1">
      <alignment horizontal="center"/>
    </xf>
    <xf numFmtId="218" fontId="20" fillId="4" borderId="6" xfId="1631" applyNumberFormat="1" applyFont="1" applyFill="1" applyBorder="1" applyAlignment="1">
      <alignment horizontal="left"/>
    </xf>
    <xf numFmtId="41" fontId="20" fillId="4" borderId="6" xfId="1631" applyFont="1" applyFill="1" applyBorder="1" applyAlignment="1">
      <alignment horizontal="left"/>
    </xf>
    <xf numFmtId="170" fontId="20" fillId="2" borderId="1" xfId="2" applyFont="1" applyFill="1" applyBorder="1" applyAlignment="1">
      <alignment horizontal="center" vertical="top"/>
    </xf>
    <xf numFmtId="172" fontId="20" fillId="2" borderId="1" xfId="1" applyFont="1" applyFill="1" applyBorder="1" applyAlignment="1">
      <alignment horizontal="justify" vertical="top" wrapText="1"/>
    </xf>
    <xf numFmtId="172" fontId="20" fillId="2" borderId="1" xfId="1" applyFont="1" applyFill="1" applyBorder="1" applyAlignment="1">
      <alignment horizontal="center"/>
    </xf>
    <xf numFmtId="218" fontId="20" fillId="2" borderId="1" xfId="1631" applyNumberFormat="1" applyFont="1" applyFill="1" applyBorder="1" applyAlignment="1">
      <alignment horizontal="left"/>
    </xf>
    <xf numFmtId="41" fontId="20" fillId="2" borderId="1" xfId="1631" applyFont="1" applyFill="1" applyBorder="1" applyAlignment="1">
      <alignment horizontal="left"/>
    </xf>
    <xf numFmtId="174" fontId="20" fillId="2" borderId="22" xfId="2" applyNumberFormat="1" applyFont="1" applyFill="1" applyBorder="1"/>
    <xf numFmtId="174" fontId="20" fillId="2" borderId="62" xfId="2" applyNumberFormat="1" applyFont="1" applyFill="1" applyBorder="1"/>
    <xf numFmtId="174" fontId="20" fillId="2" borderId="61" xfId="2" applyNumberFormat="1" applyFont="1" applyFill="1" applyBorder="1"/>
    <xf numFmtId="0" fontId="67" fillId="58" borderId="54" xfId="4" applyFont="1" applyFill="1" applyBorder="1" applyAlignment="1">
      <alignment vertical="center"/>
    </xf>
    <xf numFmtId="0" fontId="67" fillId="58" borderId="55" xfId="4" applyFont="1" applyFill="1" applyBorder="1" applyAlignment="1">
      <alignment vertical="center"/>
    </xf>
    <xf numFmtId="0" fontId="67" fillId="58" borderId="56" xfId="4" applyFont="1" applyFill="1" applyBorder="1" applyAlignment="1">
      <alignment vertical="center"/>
    </xf>
    <xf numFmtId="0" fontId="67" fillId="4" borderId="8" xfId="4" applyFont="1" applyFill="1" applyBorder="1" applyAlignment="1">
      <alignment horizontal="center" vertical="center" wrapText="1"/>
    </xf>
    <xf numFmtId="0" fontId="67" fillId="4" borderId="2" xfId="4" applyFont="1" applyFill="1" applyBorder="1" applyAlignment="1">
      <alignment horizontal="center" vertical="center" wrapText="1"/>
    </xf>
    <xf numFmtId="0" fontId="67" fillId="4" borderId="1" xfId="4" applyFont="1" applyFill="1" applyBorder="1" applyAlignment="1">
      <alignment horizontal="center" vertical="center" wrapText="1"/>
    </xf>
    <xf numFmtId="0" fontId="67" fillId="4" borderId="70" xfId="4" applyFont="1" applyFill="1" applyBorder="1" applyAlignment="1">
      <alignment horizontal="center" vertical="center" wrapText="1"/>
    </xf>
    <xf numFmtId="0" fontId="67" fillId="0" borderId="1" xfId="1640" applyFont="1" applyBorder="1" applyAlignment="1">
      <alignment horizontal="center" vertical="center" wrapText="1"/>
    </xf>
    <xf numFmtId="4" fontId="67" fillId="4" borderId="1" xfId="4" applyNumberFormat="1" applyFont="1" applyFill="1" applyBorder="1" applyAlignment="1">
      <alignment horizontal="center" vertical="center" wrapText="1"/>
    </xf>
    <xf numFmtId="4" fontId="67" fillId="4" borderId="70" xfId="4" applyNumberFormat="1" applyFont="1" applyFill="1" applyBorder="1" applyAlignment="1">
      <alignment horizontal="center" vertical="center" wrapText="1"/>
    </xf>
    <xf numFmtId="4" fontId="67" fillId="4" borderId="22" xfId="4" applyNumberFormat="1" applyFont="1" applyFill="1" applyBorder="1" applyAlignment="1">
      <alignment horizontal="center" vertical="center" wrapText="1"/>
    </xf>
    <xf numFmtId="4" fontId="67" fillId="4" borderId="17" xfId="4" applyNumberFormat="1" applyFont="1" applyFill="1" applyBorder="1" applyAlignment="1">
      <alignment horizontal="center" vertical="center" wrapText="1"/>
    </xf>
    <xf numFmtId="0" fontId="69" fillId="0" borderId="74" xfId="23" applyFont="1" applyBorder="1" applyAlignment="1">
      <alignment horizontal="center" wrapText="1"/>
    </xf>
    <xf numFmtId="0" fontId="20" fillId="0" borderId="0" xfId="23" applyFont="1"/>
    <xf numFmtId="0" fontId="70" fillId="0" borderId="75" xfId="0" applyFont="1" applyBorder="1" applyAlignment="1">
      <alignment horizontal="left" vertical="center"/>
    </xf>
    <xf numFmtId="0" fontId="71" fillId="0" borderId="75" xfId="0" applyFont="1" applyBorder="1" applyAlignment="1">
      <alignment horizontal="left" vertical="center"/>
    </xf>
    <xf numFmtId="0" fontId="27" fillId="0" borderId="0" xfId="526" applyFont="1" applyAlignment="1">
      <alignment horizontal="center" vertical="top"/>
    </xf>
    <xf numFmtId="0" fontId="27" fillId="0" borderId="55" xfId="526" applyFont="1" applyBorder="1" applyAlignment="1">
      <alignment horizontal="center"/>
    </xf>
    <xf numFmtId="0" fontId="72" fillId="55" borderId="29" xfId="23" applyFont="1" applyFill="1" applyBorder="1" applyAlignment="1">
      <alignment horizontal="left" vertical="center" wrapText="1"/>
    </xf>
    <xf numFmtId="0" fontId="72" fillId="55" borderId="19" xfId="23" applyFont="1" applyFill="1" applyBorder="1" applyAlignment="1">
      <alignment horizontal="left" vertical="center" wrapText="1"/>
    </xf>
    <xf numFmtId="0" fontId="72" fillId="55" borderId="28" xfId="23" applyFont="1" applyFill="1" applyBorder="1" applyAlignment="1">
      <alignment horizontal="left" vertical="center" wrapText="1"/>
    </xf>
    <xf numFmtId="0" fontId="72" fillId="55" borderId="62" xfId="23" applyFont="1" applyFill="1" applyBorder="1" applyAlignment="1">
      <alignment horizontal="left" vertical="center" wrapText="1"/>
    </xf>
    <xf numFmtId="0" fontId="72" fillId="55" borderId="59" xfId="23" applyFont="1" applyFill="1" applyBorder="1" applyAlignment="1">
      <alignment horizontal="left" vertical="center" wrapText="1"/>
    </xf>
    <xf numFmtId="0" fontId="72" fillId="55" borderId="61" xfId="23" applyFont="1" applyFill="1" applyBorder="1" applyAlignment="1">
      <alignment horizontal="left" vertical="center" wrapText="1"/>
    </xf>
    <xf numFmtId="0" fontId="72" fillId="3" borderId="69" xfId="23" applyFont="1" applyFill="1" applyBorder="1" applyAlignment="1">
      <alignment horizontal="center" vertical="center" wrapText="1"/>
    </xf>
    <xf numFmtId="0" fontId="72" fillId="3" borderId="49" xfId="23" applyFont="1" applyFill="1" applyBorder="1" applyAlignment="1">
      <alignment horizontal="center" vertical="center" wrapText="1"/>
    </xf>
    <xf numFmtId="0" fontId="72" fillId="3" borderId="57" xfId="23" applyFont="1" applyFill="1" applyBorder="1" applyAlignment="1">
      <alignment horizontal="center" vertical="center" wrapText="1"/>
    </xf>
    <xf numFmtId="174" fontId="67" fillId="58" borderId="16" xfId="129" applyNumberFormat="1" applyFont="1" applyFill="1" applyBorder="1" applyAlignment="1">
      <alignment vertical="center"/>
    </xf>
    <xf numFmtId="0" fontId="27" fillId="58" borderId="5" xfId="4" applyFont="1" applyFill="1" applyBorder="1" applyAlignment="1">
      <alignment horizontal="right" vertical="center"/>
    </xf>
    <xf numFmtId="0" fontId="27" fillId="58" borderId="6" xfId="4" applyFont="1" applyFill="1" applyBorder="1" applyAlignment="1">
      <alignment horizontal="right" vertical="center"/>
    </xf>
    <xf numFmtId="0" fontId="27" fillId="58" borderId="53" xfId="4" applyFont="1" applyFill="1" applyBorder="1" applyAlignment="1">
      <alignment horizontal="right" vertical="center"/>
    </xf>
    <xf numFmtId="224" fontId="27" fillId="58" borderId="16" xfId="4" applyNumberFormat="1" applyFont="1" applyFill="1" applyBorder="1" applyAlignment="1">
      <alignment vertical="center"/>
    </xf>
    <xf numFmtId="0" fontId="27" fillId="0" borderId="10" xfId="26" applyFont="1" applyBorder="1" applyAlignment="1">
      <alignment vertical="center"/>
    </xf>
    <xf numFmtId="0" fontId="72" fillId="3" borderId="62" xfId="526" applyFont="1" applyFill="1" applyBorder="1" applyAlignment="1">
      <alignment vertical="center" wrapText="1"/>
    </xf>
    <xf numFmtId="0" fontId="72" fillId="3" borderId="59" xfId="526" applyFont="1" applyFill="1" applyBorder="1" applyAlignment="1">
      <alignment vertical="center" wrapText="1"/>
    </xf>
    <xf numFmtId="3" fontId="27" fillId="3" borderId="19" xfId="526" applyNumberFormat="1" applyFont="1" applyFill="1" applyBorder="1" applyAlignment="1">
      <alignment horizontal="center" vertical="center" wrapText="1"/>
    </xf>
    <xf numFmtId="225" fontId="27" fillId="3" borderId="28" xfId="1643" applyNumberFormat="1" applyFont="1" applyFill="1" applyBorder="1" applyAlignment="1">
      <alignment horizontal="center" vertical="center"/>
    </xf>
    <xf numFmtId="3" fontId="27" fillId="3" borderId="59" xfId="526" applyNumberFormat="1" applyFont="1" applyFill="1" applyBorder="1" applyAlignment="1">
      <alignment horizontal="center" vertical="center"/>
    </xf>
    <xf numFmtId="225" fontId="27" fillId="3" borderId="59" xfId="1643" applyNumberFormat="1" applyFont="1" applyFill="1" applyBorder="1" applyAlignment="1">
      <alignment horizontal="center" vertical="center"/>
    </xf>
    <xf numFmtId="9" fontId="72" fillId="55" borderId="61" xfId="3" applyFont="1" applyFill="1" applyBorder="1" applyAlignment="1">
      <alignment horizontal="center" vertical="center"/>
    </xf>
    <xf numFmtId="0" fontId="27" fillId="3" borderId="59" xfId="526" applyFont="1" applyFill="1" applyBorder="1" applyAlignment="1">
      <alignment horizontal="center" vertical="center" wrapText="1"/>
    </xf>
    <xf numFmtId="0" fontId="27" fillId="3" borderId="59" xfId="526" applyFont="1" applyFill="1" applyBorder="1" applyAlignment="1">
      <alignment horizontal="center" vertical="center"/>
    </xf>
    <xf numFmtId="0" fontId="72" fillId="0" borderId="73" xfId="0" applyFont="1" applyBorder="1" applyAlignment="1">
      <alignment vertical="center" wrapText="1"/>
    </xf>
    <xf numFmtId="0" fontId="54" fillId="0" borderId="0" xfId="617" applyFont="1"/>
    <xf numFmtId="0" fontId="72" fillId="0" borderId="50" xfId="0" applyFont="1" applyBorder="1" applyAlignment="1">
      <alignment vertical="center" wrapText="1"/>
    </xf>
    <xf numFmtId="0" fontId="72" fillId="0" borderId="52" xfId="0" applyFont="1" applyBorder="1" applyAlignment="1">
      <alignment vertical="center" wrapText="1"/>
    </xf>
    <xf numFmtId="3" fontId="27" fillId="3" borderId="59" xfId="526" applyNumberFormat="1" applyFont="1" applyFill="1" applyBorder="1" applyAlignment="1">
      <alignment horizontal="center" vertical="center" wrapText="1"/>
    </xf>
    <xf numFmtId="0" fontId="72" fillId="0" borderId="7" xfId="0" applyFont="1" applyBorder="1" applyAlignment="1">
      <alignment vertical="center" wrapText="1"/>
    </xf>
    <xf numFmtId="0" fontId="72" fillId="0" borderId="0" xfId="0" applyFont="1" applyAlignment="1">
      <alignment vertical="center" wrapText="1"/>
    </xf>
    <xf numFmtId="0" fontId="72" fillId="0" borderId="60" xfId="0" applyFont="1" applyBorder="1" applyAlignment="1">
      <alignment vertical="center" wrapText="1"/>
    </xf>
    <xf numFmtId="0" fontId="72" fillId="0" borderId="25" xfId="0" applyFont="1" applyBorder="1" applyAlignment="1">
      <alignment vertical="center" wrapText="1"/>
    </xf>
    <xf numFmtId="0" fontId="72" fillId="0" borderId="55" xfId="0" applyFont="1" applyBorder="1" applyAlignment="1">
      <alignment vertical="center" wrapText="1"/>
    </xf>
    <xf numFmtId="0" fontId="72" fillId="0" borderId="76" xfId="0" applyFont="1" applyBorder="1" applyAlignment="1">
      <alignment vertical="center" wrapText="1"/>
    </xf>
    <xf numFmtId="0" fontId="72" fillId="4" borderId="70" xfId="526" applyFont="1" applyFill="1" applyBorder="1" applyAlignment="1">
      <alignment horizontal="center" vertical="center" wrapText="1"/>
    </xf>
    <xf numFmtId="0" fontId="72" fillId="4" borderId="17" xfId="526" applyFont="1" applyFill="1" applyBorder="1" applyAlignment="1">
      <alignment horizontal="center" vertical="center" wrapText="1"/>
    </xf>
    <xf numFmtId="49" fontId="27" fillId="4" borderId="0" xfId="1641" applyNumberFormat="1" applyFont="1" applyFill="1" applyAlignment="1">
      <alignment horizontal="right" vertical="center"/>
    </xf>
    <xf numFmtId="225" fontId="27" fillId="4" borderId="0" xfId="1641" applyNumberFormat="1" applyFont="1" applyFill="1" applyAlignment="1">
      <alignment vertical="center"/>
    </xf>
    <xf numFmtId="0" fontId="72" fillId="4" borderId="0" xfId="617" applyFont="1" applyFill="1"/>
    <xf numFmtId="0" fontId="72" fillId="4" borderId="0" xfId="617" applyFont="1" applyFill="1" applyAlignment="1">
      <alignment horizontal="center"/>
    </xf>
    <xf numFmtId="0" fontId="72" fillId="4" borderId="10" xfId="617" applyFont="1" applyFill="1" applyBorder="1" applyAlignment="1">
      <alignment horizontal="left" vertical="center" wrapText="1"/>
    </xf>
    <xf numFmtId="0" fontId="72" fillId="4" borderId="11" xfId="617" applyFont="1" applyFill="1" applyBorder="1" applyAlignment="1">
      <alignment horizontal="left" vertical="center" wrapText="1"/>
    </xf>
    <xf numFmtId="0" fontId="72" fillId="4" borderId="45" xfId="617" applyFont="1" applyFill="1" applyBorder="1" applyAlignment="1">
      <alignment horizontal="left" vertical="center" wrapText="1"/>
    </xf>
    <xf numFmtId="0" fontId="74" fillId="4" borderId="45" xfId="617" applyFont="1" applyFill="1" applyBorder="1" applyAlignment="1">
      <alignment horizontal="right" vertical="center"/>
    </xf>
    <xf numFmtId="0" fontId="72" fillId="4" borderId="69" xfId="617" applyFont="1" applyFill="1" applyBorder="1" applyAlignment="1">
      <alignment horizontal="left" vertical="center"/>
    </xf>
    <xf numFmtId="226" fontId="72" fillId="4" borderId="49" xfId="1642" applyNumberFormat="1" applyFont="1" applyFill="1" applyBorder="1" applyAlignment="1">
      <alignment horizontal="center" vertical="center"/>
    </xf>
    <xf numFmtId="0" fontId="27" fillId="4" borderId="49" xfId="617" applyFont="1" applyFill="1" applyBorder="1" applyAlignment="1">
      <alignment vertical="center"/>
    </xf>
    <xf numFmtId="0" fontId="27" fillId="4" borderId="47" xfId="617" applyFont="1" applyFill="1" applyBorder="1" applyAlignment="1">
      <alignment horizontal="right" vertical="center"/>
    </xf>
    <xf numFmtId="0" fontId="72" fillId="4" borderId="0" xfId="1640" applyFont="1" applyFill="1" applyAlignment="1">
      <alignment horizontal="center" vertical="center"/>
    </xf>
    <xf numFmtId="9" fontId="72" fillId="4" borderId="49" xfId="1642" applyNumberFormat="1" applyFont="1" applyFill="1" applyBorder="1" applyAlignment="1">
      <alignment horizontal="center" vertical="center"/>
    </xf>
    <xf numFmtId="206" fontId="72" fillId="4" borderId="49" xfId="1642" applyNumberFormat="1" applyFont="1" applyFill="1" applyBorder="1" applyAlignment="1">
      <alignment vertical="center"/>
    </xf>
    <xf numFmtId="0" fontId="72" fillId="4" borderId="47" xfId="617" applyFont="1" applyFill="1" applyBorder="1" applyAlignment="1">
      <alignment vertical="center"/>
    </xf>
    <xf numFmtId="0" fontId="27" fillId="4" borderId="69" xfId="617" applyFont="1" applyFill="1" applyBorder="1" applyAlignment="1">
      <alignment horizontal="left" vertical="center"/>
    </xf>
    <xf numFmtId="0" fontId="72" fillId="4" borderId="69" xfId="617" applyFont="1" applyFill="1" applyBorder="1" applyAlignment="1">
      <alignment horizontal="left" vertical="center" wrapText="1"/>
    </xf>
    <xf numFmtId="0" fontId="72" fillId="4" borderId="47" xfId="617" applyFont="1" applyFill="1" applyBorder="1" applyAlignment="1">
      <alignment horizontal="right" vertical="center"/>
    </xf>
    <xf numFmtId="0" fontId="72" fillId="4" borderId="0" xfId="617" applyFont="1" applyFill="1" applyAlignment="1">
      <alignment horizontal="center" vertical="center" wrapText="1"/>
    </xf>
    <xf numFmtId="0" fontId="27" fillId="4" borderId="12" xfId="617" applyFont="1" applyFill="1" applyBorder="1" applyAlignment="1">
      <alignment horizontal="left" vertical="center"/>
    </xf>
    <xf numFmtId="9" fontId="72" fillId="4" borderId="67" xfId="1642" applyNumberFormat="1" applyFont="1" applyFill="1" applyBorder="1" applyAlignment="1">
      <alignment horizontal="center" vertical="center"/>
    </xf>
    <xf numFmtId="206" fontId="27" fillId="4" borderId="67" xfId="1642" applyNumberFormat="1" applyFont="1" applyFill="1" applyBorder="1" applyAlignment="1">
      <alignment vertical="center"/>
    </xf>
    <xf numFmtId="0" fontId="72" fillId="4" borderId="68" xfId="617" applyFont="1" applyFill="1" applyBorder="1" applyAlignment="1">
      <alignment vertical="center"/>
    </xf>
    <xf numFmtId="2" fontId="72" fillId="4" borderId="0" xfId="617" applyNumberFormat="1" applyFont="1" applyFill="1"/>
    <xf numFmtId="206" fontId="72" fillId="4" borderId="0" xfId="1642" applyNumberFormat="1" applyFont="1" applyFill="1"/>
    <xf numFmtId="39" fontId="27" fillId="4" borderId="0" xfId="1642" applyNumberFormat="1" applyFont="1" applyFill="1" applyAlignment="1">
      <alignment vertical="center"/>
    </xf>
    <xf numFmtId="0" fontId="72" fillId="4" borderId="11" xfId="26" applyFont="1" applyFill="1" applyBorder="1" applyAlignment="1">
      <alignment horizontal="center" vertical="center"/>
    </xf>
    <xf numFmtId="0" fontId="72" fillId="4" borderId="21" xfId="26" applyFont="1" applyFill="1" applyBorder="1" applyAlignment="1">
      <alignment horizontal="center" vertical="center"/>
    </xf>
    <xf numFmtId="174" fontId="72" fillId="4" borderId="22" xfId="129" applyNumberFormat="1" applyFont="1" applyFill="1" applyBorder="1" applyAlignment="1">
      <alignment vertical="center"/>
    </xf>
    <xf numFmtId="174" fontId="72" fillId="4" borderId="61" xfId="129" applyNumberFormat="1" applyFont="1" applyFill="1" applyBorder="1" applyAlignment="1">
      <alignment vertical="center"/>
    </xf>
    <xf numFmtId="174" fontId="27" fillId="4" borderId="61" xfId="129" applyNumberFormat="1" applyFont="1" applyFill="1" applyBorder="1" applyAlignment="1">
      <alignment vertical="center"/>
    </xf>
    <xf numFmtId="174" fontId="27" fillId="58" borderId="16" xfId="129" applyNumberFormat="1" applyFont="1" applyFill="1" applyBorder="1" applyAlignment="1">
      <alignment vertical="center"/>
    </xf>
    <xf numFmtId="9" fontId="27" fillId="55" borderId="61" xfId="3" applyFont="1" applyFill="1" applyBorder="1" applyAlignment="1">
      <alignment horizontal="center" vertical="center"/>
    </xf>
    <xf numFmtId="0" fontId="27" fillId="0" borderId="0" xfId="526" applyFont="1" applyAlignment="1">
      <alignment horizontal="center" vertical="center"/>
    </xf>
    <xf numFmtId="0" fontId="72" fillId="55" borderId="8" xfId="23" applyFont="1" applyFill="1" applyBorder="1" applyAlignment="1">
      <alignment horizontal="left" wrapText="1"/>
    </xf>
    <xf numFmtId="0" fontId="72" fillId="55" borderId="1" xfId="23" applyFont="1" applyFill="1" applyBorder="1" applyAlignment="1">
      <alignment horizontal="left" wrapText="1"/>
    </xf>
    <xf numFmtId="0" fontId="72" fillId="55" borderId="22" xfId="23" applyFont="1" applyFill="1" applyBorder="1" applyAlignment="1">
      <alignment horizontal="left" wrapText="1"/>
    </xf>
    <xf numFmtId="0" fontId="72" fillId="55" borderId="2" xfId="23" applyFont="1" applyFill="1" applyBorder="1" applyAlignment="1">
      <alignment horizontal="left" wrapText="1"/>
    </xf>
    <xf numFmtId="0" fontId="72" fillId="55" borderId="70" xfId="23" applyFont="1" applyFill="1" applyBorder="1" applyAlignment="1">
      <alignment horizontal="left" wrapText="1"/>
    </xf>
    <xf numFmtId="0" fontId="72" fillId="55" borderId="17" xfId="23" applyFont="1" applyFill="1" applyBorder="1" applyAlignment="1">
      <alignment horizontal="left" wrapText="1"/>
    </xf>
    <xf numFmtId="0" fontId="72" fillId="3" borderId="77" xfId="23" applyFont="1" applyFill="1" applyBorder="1" applyAlignment="1">
      <alignment horizontal="center" wrapText="1"/>
    </xf>
    <xf numFmtId="0" fontId="72" fillId="3" borderId="4" xfId="23" applyFont="1" applyFill="1" applyBorder="1" applyAlignment="1">
      <alignment horizontal="center" wrapText="1"/>
    </xf>
    <xf numFmtId="0" fontId="72" fillId="3" borderId="14" xfId="23" applyFont="1" applyFill="1" applyBorder="1" applyAlignment="1">
      <alignment horizontal="center" wrapText="1"/>
    </xf>
    <xf numFmtId="0" fontId="54" fillId="0" borderId="0" xfId="495" applyFont="1"/>
    <xf numFmtId="0" fontId="54" fillId="0" borderId="78" xfId="495" applyFont="1" applyBorder="1"/>
    <xf numFmtId="0" fontId="54" fillId="0" borderId="79" xfId="495" applyFont="1" applyBorder="1"/>
    <xf numFmtId="0" fontId="54" fillId="0" borderId="80" xfId="495" applyFont="1" applyBorder="1"/>
    <xf numFmtId="0" fontId="54" fillId="0" borderId="81" xfId="495" applyFont="1" applyBorder="1"/>
    <xf numFmtId="0" fontId="69" fillId="0" borderId="74" xfId="495" applyFont="1" applyBorder="1" applyAlignment="1">
      <alignment horizontal="center" wrapText="1"/>
    </xf>
    <xf numFmtId="0" fontId="54" fillId="0" borderId="82" xfId="495" applyFont="1" applyBorder="1"/>
    <xf numFmtId="0" fontId="70" fillId="0" borderId="74" xfId="495" applyFont="1" applyBorder="1" applyAlignment="1">
      <alignment horizontal="left" vertical="center"/>
    </xf>
    <xf numFmtId="0" fontId="71" fillId="0" borderId="74" xfId="495" applyFont="1" applyBorder="1" applyAlignment="1">
      <alignment horizontal="left" vertical="center"/>
    </xf>
    <xf numFmtId="0" fontId="75" fillId="0" borderId="0" xfId="495" applyFont="1"/>
    <xf numFmtId="0" fontId="76" fillId="0" borderId="0" xfId="495" applyFont="1"/>
    <xf numFmtId="0" fontId="72" fillId="55" borderId="59" xfId="495" applyFont="1" applyFill="1" applyBorder="1" applyAlignment="1">
      <alignment horizontal="center" vertical="center" wrapText="1"/>
    </xf>
    <xf numFmtId="0" fontId="20" fillId="0" borderId="82" xfId="495" applyFont="1" applyBorder="1" applyAlignment="1">
      <alignment horizontal="center" wrapText="1"/>
    </xf>
    <xf numFmtId="0" fontId="72" fillId="0" borderId="0" xfId="495" applyFont="1"/>
    <xf numFmtId="0" fontId="78" fillId="0" borderId="32" xfId="1644" applyFont="1" applyBorder="1" applyAlignment="1" applyProtection="1">
      <alignment horizontal="center"/>
    </xf>
    <xf numFmtId="0" fontId="27" fillId="0" borderId="64" xfId="495" applyFont="1" applyBorder="1" applyAlignment="1">
      <alignment horizontal="center"/>
    </xf>
    <xf numFmtId="0" fontId="27" fillId="0" borderId="24" xfId="495" applyFont="1" applyBorder="1" applyAlignment="1">
      <alignment horizontal="center"/>
    </xf>
    <xf numFmtId="0" fontId="27" fillId="0" borderId="65" xfId="495" applyFont="1" applyBorder="1" applyAlignment="1">
      <alignment horizontal="center"/>
    </xf>
    <xf numFmtId="0" fontId="72" fillId="0" borderId="64" xfId="1645" applyFont="1" applyBorder="1" applyAlignment="1">
      <alignment horizontal="center" vertical="center"/>
    </xf>
    <xf numFmtId="0" fontId="72" fillId="0" borderId="24" xfId="1645" applyFont="1" applyBorder="1" applyAlignment="1">
      <alignment horizontal="center" vertical="center"/>
    </xf>
    <xf numFmtId="0" fontId="72" fillId="0" borderId="18" xfId="1645" applyFont="1" applyBorder="1" applyAlignment="1">
      <alignment horizontal="center" vertical="center"/>
    </xf>
    <xf numFmtId="0" fontId="69" fillId="0" borderId="82" xfId="1645" applyFont="1" applyBorder="1" applyAlignment="1">
      <alignment horizontal="center" vertical="center"/>
    </xf>
    <xf numFmtId="0" fontId="78" fillId="0" borderId="83" xfId="1644" applyFont="1" applyBorder="1" applyAlignment="1" applyProtection="1">
      <alignment horizontal="center"/>
    </xf>
    <xf numFmtId="0" fontId="27" fillId="0" borderId="33" xfId="495" applyFont="1" applyBorder="1" applyAlignment="1">
      <alignment horizontal="center"/>
    </xf>
    <xf numFmtId="0" fontId="27" fillId="0" borderId="0" xfId="495" applyFont="1" applyAlignment="1">
      <alignment horizontal="center"/>
    </xf>
    <xf numFmtId="0" fontId="27" fillId="0" borderId="60" xfId="495" applyFont="1" applyBorder="1" applyAlignment="1">
      <alignment horizontal="center"/>
    </xf>
    <xf numFmtId="0" fontId="72" fillId="0" borderId="30" xfId="1645" applyFont="1" applyBorder="1" applyAlignment="1">
      <alignment horizontal="center" vertical="center"/>
    </xf>
    <xf numFmtId="0" fontId="72" fillId="0" borderId="4" xfId="1645" applyFont="1" applyBorder="1" applyAlignment="1">
      <alignment horizontal="center" vertical="center"/>
    </xf>
    <xf numFmtId="0" fontId="72" fillId="0" borderId="14" xfId="1645" applyFont="1" applyBorder="1" applyAlignment="1">
      <alignment horizontal="center" vertical="center"/>
    </xf>
    <xf numFmtId="0" fontId="72" fillId="0" borderId="48" xfId="1645" applyFont="1" applyBorder="1" applyAlignment="1">
      <alignment horizontal="center" vertical="center"/>
    </xf>
    <xf numFmtId="0" fontId="72" fillId="0" borderId="51" xfId="1645" applyFont="1" applyBorder="1" applyAlignment="1">
      <alignment horizontal="center" vertical="center"/>
    </xf>
    <xf numFmtId="0" fontId="72" fillId="0" borderId="50" xfId="1645" applyFont="1" applyBorder="1" applyAlignment="1">
      <alignment horizontal="center" vertical="center"/>
    </xf>
    <xf numFmtId="0" fontId="72" fillId="0" borderId="58" xfId="1645" applyFont="1" applyBorder="1" applyAlignment="1">
      <alignment horizontal="center" vertical="center"/>
    </xf>
    <xf numFmtId="0" fontId="72" fillId="0" borderId="19" xfId="495" applyFont="1" applyBorder="1" applyAlignment="1">
      <alignment horizontal="center" vertical="center"/>
    </xf>
    <xf numFmtId="0" fontId="72" fillId="0" borderId="30" xfId="495" applyFont="1" applyBorder="1" applyAlignment="1">
      <alignment horizontal="center" vertical="center"/>
    </xf>
    <xf numFmtId="0" fontId="72" fillId="0" borderId="4" xfId="495" applyFont="1" applyBorder="1" applyAlignment="1">
      <alignment horizontal="center" vertical="center"/>
    </xf>
    <xf numFmtId="0" fontId="72" fillId="0" borderId="14" xfId="495" applyFont="1" applyBorder="1" applyAlignment="1">
      <alignment horizontal="center" vertical="center"/>
    </xf>
    <xf numFmtId="0" fontId="69" fillId="0" borderId="82" xfId="495" applyFont="1" applyBorder="1" applyAlignment="1">
      <alignment horizontal="center" vertical="center"/>
    </xf>
    <xf numFmtId="0" fontId="27" fillId="0" borderId="33" xfId="495" applyFont="1" applyBorder="1" applyAlignment="1">
      <alignment horizontal="center" vertical="center" wrapText="1"/>
    </xf>
    <xf numFmtId="0" fontId="27" fillId="0" borderId="0" xfId="495" applyFont="1" applyAlignment="1">
      <alignment horizontal="center" vertical="center" wrapText="1"/>
    </xf>
    <xf numFmtId="0" fontId="27" fillId="0" borderId="60" xfId="495" applyFont="1" applyBorder="1" applyAlignment="1">
      <alignment horizontal="center" vertical="center" wrapText="1"/>
    </xf>
    <xf numFmtId="0" fontId="72" fillId="0" borderId="66" xfId="1645" applyFont="1" applyBorder="1" applyAlignment="1">
      <alignment horizontal="center" vertical="center"/>
    </xf>
    <xf numFmtId="0" fontId="72" fillId="0" borderId="20" xfId="1645" applyFont="1" applyBorder="1" applyAlignment="1">
      <alignment horizontal="center" vertical="center"/>
    </xf>
    <xf numFmtId="0" fontId="72" fillId="0" borderId="84" xfId="1645" applyFont="1" applyBorder="1" applyAlignment="1">
      <alignment horizontal="center" vertical="center"/>
    </xf>
    <xf numFmtId="0" fontId="72" fillId="0" borderId="73" xfId="495" applyFont="1" applyBorder="1" applyAlignment="1">
      <alignment horizontal="center"/>
    </xf>
    <xf numFmtId="0" fontId="27" fillId="0" borderId="50" xfId="495" applyFont="1" applyBorder="1" applyAlignment="1">
      <alignment horizontal="center"/>
    </xf>
    <xf numFmtId="0" fontId="72" fillId="0" borderId="50" xfId="495" applyFont="1" applyBorder="1" applyAlignment="1">
      <alignment vertical="center"/>
    </xf>
    <xf numFmtId="0" fontId="72" fillId="0" borderId="58" xfId="495" applyFont="1" applyBorder="1" applyAlignment="1">
      <alignment vertical="center"/>
    </xf>
    <xf numFmtId="0" fontId="69" fillId="0" borderId="82" xfId="495" applyFont="1" applyBorder="1" applyAlignment="1">
      <alignment vertical="center"/>
    </xf>
    <xf numFmtId="0" fontId="72" fillId="0" borderId="23" xfId="495" applyFont="1" applyBorder="1" applyAlignment="1">
      <alignment horizontal="center"/>
    </xf>
    <xf numFmtId="0" fontId="27" fillId="0" borderId="24" xfId="495" applyFont="1" applyBorder="1" applyAlignment="1">
      <alignment horizontal="center"/>
    </xf>
    <xf numFmtId="0" fontId="72" fillId="0" borderId="24" xfId="495" applyFont="1" applyBorder="1" applyAlignment="1">
      <alignment horizontal="right" vertical="center"/>
    </xf>
    <xf numFmtId="0" fontId="72" fillId="0" borderId="1" xfId="495" applyFont="1" applyBorder="1" applyAlignment="1">
      <alignment horizontal="center" vertical="center"/>
    </xf>
    <xf numFmtId="0" fontId="72" fillId="0" borderId="22" xfId="495" applyFont="1" applyBorder="1" applyAlignment="1">
      <alignment horizontal="center" vertical="center"/>
    </xf>
    <xf numFmtId="0" fontId="72" fillId="0" borderId="7" xfId="495" applyFont="1" applyBorder="1" applyAlignment="1">
      <alignment horizontal="center"/>
    </xf>
    <xf numFmtId="0" fontId="27" fillId="0" borderId="0" xfId="495" applyFont="1" applyAlignment="1">
      <alignment horizontal="center"/>
    </xf>
    <xf numFmtId="0" fontId="72" fillId="0" borderId="0" xfId="495" applyFont="1" applyAlignment="1">
      <alignment horizontal="right" vertical="center"/>
    </xf>
    <xf numFmtId="1" fontId="72" fillId="0" borderId="59" xfId="495" applyNumberFormat="1" applyFont="1" applyBorder="1" applyAlignment="1">
      <alignment horizontal="center" vertical="center"/>
    </xf>
    <xf numFmtId="1" fontId="72" fillId="0" borderId="61" xfId="495" applyNumberFormat="1" applyFont="1" applyBorder="1" applyAlignment="1">
      <alignment horizontal="center" vertical="center"/>
    </xf>
    <xf numFmtId="1" fontId="69" fillId="0" borderId="82" xfId="495" applyNumberFormat="1" applyFont="1" applyBorder="1" applyAlignment="1">
      <alignment horizontal="center" vertical="center"/>
    </xf>
    <xf numFmtId="0" fontId="27" fillId="0" borderId="7" xfId="495" applyFont="1" applyBorder="1" applyAlignment="1">
      <alignment horizontal="right" vertical="center"/>
    </xf>
    <xf numFmtId="0" fontId="27" fillId="0" borderId="0" xfId="495" applyFont="1" applyAlignment="1">
      <alignment horizontal="right" vertical="center"/>
    </xf>
    <xf numFmtId="1" fontId="72" fillId="0" borderId="15" xfId="495" applyNumberFormat="1" applyFont="1" applyBorder="1" applyAlignment="1">
      <alignment horizontal="center" vertical="center"/>
    </xf>
    <xf numFmtId="0" fontId="72" fillId="0" borderId="77" xfId="495" applyFont="1" applyBorder="1" applyAlignment="1">
      <alignment horizontal="left"/>
    </xf>
    <xf numFmtId="0" fontId="72" fillId="0" borderId="4" xfId="495" applyFont="1" applyBorder="1" applyAlignment="1">
      <alignment horizontal="center"/>
    </xf>
    <xf numFmtId="0" fontId="72" fillId="0" borderId="14" xfId="495" applyFont="1" applyBorder="1" applyAlignment="1">
      <alignment horizontal="center"/>
    </xf>
    <xf numFmtId="0" fontId="69" fillId="0" borderId="82" xfId="495" applyFont="1" applyBorder="1" applyAlignment="1">
      <alignment horizontal="center"/>
    </xf>
    <xf numFmtId="0" fontId="72" fillId="0" borderId="12" xfId="495" applyFont="1" applyBorder="1"/>
    <xf numFmtId="0" fontId="72" fillId="0" borderId="67" xfId="495" applyFont="1" applyBorder="1"/>
    <xf numFmtId="0" fontId="72" fillId="0" borderId="63" xfId="495" applyFont="1" applyBorder="1"/>
    <xf numFmtId="0" fontId="72" fillId="0" borderId="23" xfId="495" applyFont="1" applyBorder="1"/>
    <xf numFmtId="0" fontId="72" fillId="0" borderId="24" xfId="495" applyFont="1" applyBorder="1"/>
    <xf numFmtId="0" fontId="72" fillId="0" borderId="18" xfId="495" applyFont="1" applyBorder="1"/>
    <xf numFmtId="0" fontId="27" fillId="0" borderId="23" xfId="495" applyFont="1" applyBorder="1" applyAlignment="1" applyProtection="1">
      <alignment horizontal="center"/>
      <protection locked="0"/>
    </xf>
    <xf numFmtId="0" fontId="27" fillId="0" borderId="24" xfId="495" applyFont="1" applyBorder="1" applyAlignment="1" applyProtection="1">
      <alignment horizontal="center"/>
      <protection locked="0"/>
    </xf>
    <xf numFmtId="0" fontId="27" fillId="0" borderId="18" xfId="495" applyFont="1" applyBorder="1" applyAlignment="1" applyProtection="1">
      <alignment horizontal="center"/>
      <protection locked="0"/>
    </xf>
    <xf numFmtId="0" fontId="80" fillId="0" borderId="82" xfId="495" applyFont="1" applyBorder="1" applyAlignment="1" applyProtection="1">
      <alignment horizontal="center"/>
      <protection locked="0"/>
    </xf>
    <xf numFmtId="0" fontId="72" fillId="0" borderId="7" xfId="495" applyFont="1" applyBorder="1"/>
    <xf numFmtId="0" fontId="72" fillId="0" borderId="15" xfId="495" applyFont="1" applyBorder="1"/>
    <xf numFmtId="0" fontId="27" fillId="58" borderId="13" xfId="495" applyFont="1" applyFill="1" applyBorder="1" applyAlignment="1">
      <alignment horizontal="center" vertical="center"/>
    </xf>
    <xf numFmtId="0" fontId="27" fillId="58" borderId="10" xfId="495" applyFont="1" applyFill="1" applyBorder="1" applyAlignment="1">
      <alignment horizontal="center" vertical="center" wrapText="1"/>
    </xf>
    <xf numFmtId="0" fontId="27" fillId="58" borderId="11" xfId="495" applyFont="1" applyFill="1" applyBorder="1" applyAlignment="1">
      <alignment horizontal="center" vertical="center" wrapText="1"/>
    </xf>
    <xf numFmtId="0" fontId="27" fillId="58" borderId="21" xfId="495" applyFont="1" applyFill="1" applyBorder="1" applyAlignment="1">
      <alignment horizontal="center" vertical="center" wrapText="1"/>
    </xf>
    <xf numFmtId="0" fontId="27" fillId="58" borderId="10" xfId="495" applyFont="1" applyFill="1" applyBorder="1" applyAlignment="1">
      <alignment horizontal="center" vertical="center"/>
    </xf>
    <xf numFmtId="0" fontId="27" fillId="58" borderId="21" xfId="495" applyFont="1" applyFill="1" applyBorder="1" applyAlignment="1">
      <alignment horizontal="center" vertical="center"/>
    </xf>
    <xf numFmtId="0" fontId="80" fillId="0" borderId="82" xfId="495" applyFont="1" applyBorder="1" applyAlignment="1">
      <alignment horizontal="center" vertical="center"/>
    </xf>
    <xf numFmtId="0" fontId="72" fillId="58" borderId="71" xfId="495" applyFont="1" applyFill="1" applyBorder="1" applyAlignment="1">
      <alignment horizontal="center" vertical="center"/>
    </xf>
    <xf numFmtId="0" fontId="72" fillId="58" borderId="12" xfId="495" applyFont="1" applyFill="1" applyBorder="1" applyAlignment="1">
      <alignment horizontal="center" vertical="center"/>
    </xf>
    <xf numFmtId="0" fontId="72" fillId="58" borderId="67" xfId="495" applyFont="1" applyFill="1" applyBorder="1" applyAlignment="1">
      <alignment horizontal="center" vertical="center"/>
    </xf>
    <xf numFmtId="0" fontId="72" fillId="58" borderId="63" xfId="495" applyFont="1" applyFill="1" applyBorder="1" applyAlignment="1">
      <alignment horizontal="center" vertical="center"/>
    </xf>
    <xf numFmtId="4" fontId="72" fillId="58" borderId="71" xfId="495" applyNumberFormat="1" applyFont="1" applyFill="1" applyBorder="1" applyAlignment="1">
      <alignment horizontal="center" vertical="center"/>
    </xf>
    <xf numFmtId="4" fontId="54" fillId="0" borderId="82" xfId="495" applyNumberFormat="1" applyFont="1" applyBorder="1" applyAlignment="1">
      <alignment horizontal="center" vertical="center"/>
    </xf>
    <xf numFmtId="0" fontId="27" fillId="0" borderId="23" xfId="495" applyFont="1" applyBorder="1" applyAlignment="1">
      <alignment horizontal="left" vertical="center"/>
    </xf>
    <xf numFmtId="0" fontId="27" fillId="0" borderId="24" xfId="495" applyFont="1" applyBorder="1" applyAlignment="1">
      <alignment horizontal="left" vertical="center"/>
    </xf>
    <xf numFmtId="0" fontId="27" fillId="0" borderId="18" xfId="495" applyFont="1" applyBorder="1" applyAlignment="1">
      <alignment horizontal="left" vertical="center"/>
    </xf>
    <xf numFmtId="0" fontId="80" fillId="0" borderId="82" xfId="495" applyFont="1" applyBorder="1" applyAlignment="1">
      <alignment horizontal="left" vertical="center"/>
    </xf>
    <xf numFmtId="0" fontId="27" fillId="0" borderId="7" xfId="495" applyFont="1" applyBorder="1" applyAlignment="1">
      <alignment horizontal="left" vertical="center"/>
    </xf>
    <xf numFmtId="0" fontId="27" fillId="0" borderId="0" xfId="495" applyFont="1" applyAlignment="1">
      <alignment horizontal="left" vertical="center"/>
    </xf>
    <xf numFmtId="0" fontId="27" fillId="0" borderId="15" xfId="495" applyFont="1" applyBorder="1" applyAlignment="1">
      <alignment horizontal="left" vertical="center"/>
    </xf>
    <xf numFmtId="0" fontId="27" fillId="0" borderId="25" xfId="495" applyFont="1" applyBorder="1" applyAlignment="1">
      <alignment horizontal="left" vertical="center"/>
    </xf>
    <xf numFmtId="0" fontId="27" fillId="0" borderId="55" xfId="495" applyFont="1" applyBorder="1" applyAlignment="1">
      <alignment horizontal="left" vertical="center"/>
    </xf>
    <xf numFmtId="0" fontId="27" fillId="0" borderId="56" xfId="495" applyFont="1" applyBorder="1" applyAlignment="1">
      <alignment horizontal="left" vertical="center"/>
    </xf>
    <xf numFmtId="0" fontId="27" fillId="58" borderId="10" xfId="495" applyFont="1" applyFill="1" applyBorder="1" applyAlignment="1">
      <alignment horizontal="center"/>
    </xf>
    <xf numFmtId="0" fontId="72" fillId="58" borderId="11" xfId="495" applyFont="1" applyFill="1" applyBorder="1" applyAlignment="1">
      <alignment horizontal="center"/>
    </xf>
    <xf numFmtId="0" fontId="72" fillId="58" borderId="45" xfId="495" applyFont="1" applyFill="1" applyBorder="1" applyAlignment="1">
      <alignment horizontal="center"/>
    </xf>
    <xf numFmtId="0" fontId="27" fillId="58" borderId="9" xfId="495" applyFont="1" applyFill="1" applyBorder="1" applyAlignment="1">
      <alignment horizontal="center"/>
    </xf>
    <xf numFmtId="0" fontId="27" fillId="58" borderId="30" xfId="495" applyFont="1" applyFill="1" applyBorder="1" applyAlignment="1">
      <alignment horizontal="center"/>
    </xf>
    <xf numFmtId="0" fontId="27" fillId="58" borderId="31" xfId="495" applyFont="1" applyFill="1" applyBorder="1" applyAlignment="1">
      <alignment horizontal="center"/>
    </xf>
    <xf numFmtId="0" fontId="27" fillId="58" borderId="1" xfId="495" applyFont="1" applyFill="1" applyBorder="1" applyAlignment="1">
      <alignment horizontal="center"/>
    </xf>
    <xf numFmtId="0" fontId="27" fillId="58" borderId="45" xfId="495" applyFont="1" applyFill="1" applyBorder="1" applyAlignment="1">
      <alignment horizontal="center"/>
    </xf>
    <xf numFmtId="0" fontId="27" fillId="58" borderId="22" xfId="495" applyFont="1" applyFill="1" applyBorder="1" applyAlignment="1">
      <alignment horizontal="center"/>
    </xf>
    <xf numFmtId="0" fontId="80" fillId="0" borderId="82" xfId="495" applyFont="1" applyBorder="1" applyAlignment="1">
      <alignment horizontal="center"/>
    </xf>
    <xf numFmtId="0" fontId="72" fillId="0" borderId="69" xfId="495" applyFont="1" applyBorder="1"/>
    <xf numFmtId="0" fontId="72" fillId="0" borderId="49" xfId="495" applyFont="1" applyBorder="1"/>
    <xf numFmtId="0" fontId="72" fillId="0" borderId="47" xfId="495" applyFont="1" applyBorder="1"/>
    <xf numFmtId="0" fontId="72" fillId="0" borderId="46" xfId="495" applyFont="1" applyBorder="1"/>
    <xf numFmtId="171" fontId="72" fillId="0" borderId="59" xfId="356" applyFont="1" applyBorder="1"/>
    <xf numFmtId="0" fontId="72" fillId="0" borderId="46" xfId="495" applyFont="1" applyBorder="1" applyAlignment="1">
      <alignment horizontal="center"/>
    </xf>
    <xf numFmtId="0" fontId="72" fillId="0" borderId="47" xfId="495" applyFont="1" applyBorder="1" applyAlignment="1">
      <alignment horizontal="center"/>
    </xf>
    <xf numFmtId="171" fontId="72" fillId="0" borderId="61" xfId="356" applyFont="1" applyBorder="1"/>
    <xf numFmtId="171" fontId="54" fillId="0" borderId="82" xfId="356" applyFont="1" applyFill="1" applyBorder="1"/>
    <xf numFmtId="0" fontId="72" fillId="0" borderId="73" xfId="495" applyFont="1" applyBorder="1"/>
    <xf numFmtId="0" fontId="72" fillId="0" borderId="50" xfId="495" applyFont="1" applyBorder="1"/>
    <xf numFmtId="0" fontId="72" fillId="0" borderId="52" xfId="495" applyFont="1" applyBorder="1"/>
    <xf numFmtId="0" fontId="72" fillId="0" borderId="51" xfId="495" applyFont="1" applyBorder="1"/>
    <xf numFmtId="0" fontId="72" fillId="0" borderId="12" xfId="495" applyFont="1" applyBorder="1"/>
    <xf numFmtId="0" fontId="72" fillId="0" borderId="67" xfId="495" applyFont="1" applyBorder="1"/>
    <xf numFmtId="0" fontId="72" fillId="0" borderId="68" xfId="495" applyFont="1" applyBorder="1"/>
    <xf numFmtId="0" fontId="72" fillId="0" borderId="72" xfId="495" applyFont="1" applyBorder="1"/>
    <xf numFmtId="171" fontId="72" fillId="0" borderId="85" xfId="356" applyFont="1" applyBorder="1"/>
    <xf numFmtId="2" fontId="72" fillId="0" borderId="72" xfId="495" applyNumberFormat="1" applyFont="1" applyBorder="1" applyAlignment="1">
      <alignment horizontal="center"/>
    </xf>
    <xf numFmtId="2" fontId="72" fillId="0" borderId="68" xfId="495" applyNumberFormat="1" applyFont="1" applyBorder="1" applyAlignment="1">
      <alignment horizontal="center"/>
    </xf>
    <xf numFmtId="0" fontId="27" fillId="0" borderId="5" xfId="495" applyFont="1" applyBorder="1" applyAlignment="1">
      <alignment horizontal="right"/>
    </xf>
    <xf numFmtId="0" fontId="27" fillId="0" borderId="6" xfId="495" applyFont="1" applyBorder="1" applyAlignment="1">
      <alignment horizontal="right"/>
    </xf>
    <xf numFmtId="0" fontId="27" fillId="0" borderId="16" xfId="495" applyFont="1" applyBorder="1" applyAlignment="1">
      <alignment horizontal="right"/>
    </xf>
    <xf numFmtId="171" fontId="72" fillId="0" borderId="3" xfId="495" applyNumberFormat="1" applyFont="1" applyBorder="1"/>
    <xf numFmtId="171" fontId="54" fillId="0" borderId="82" xfId="495" applyNumberFormat="1" applyFont="1" applyBorder="1"/>
    <xf numFmtId="0" fontId="27" fillId="0" borderId="26" xfId="495" applyFont="1" applyBorder="1" applyAlignment="1">
      <alignment horizontal="left" vertical="center"/>
    </xf>
    <xf numFmtId="0" fontId="27" fillId="58" borderId="11" xfId="495" applyFont="1" applyFill="1" applyBorder="1" applyAlignment="1">
      <alignment horizontal="center"/>
    </xf>
    <xf numFmtId="0" fontId="27" fillId="58" borderId="9" xfId="495" applyFont="1" applyFill="1" applyBorder="1" applyAlignment="1">
      <alignment horizontal="center"/>
    </xf>
    <xf numFmtId="0" fontId="72" fillId="0" borderId="49" xfId="495" applyFont="1" applyBorder="1" applyAlignment="1">
      <alignment horizontal="center"/>
    </xf>
    <xf numFmtId="2" fontId="72" fillId="0" borderId="59" xfId="495" applyNumberFormat="1" applyFont="1" applyBorder="1"/>
    <xf numFmtId="171" fontId="72" fillId="0" borderId="46" xfId="356" applyFont="1" applyBorder="1" applyAlignment="1">
      <alignment horizontal="center"/>
    </xf>
    <xf numFmtId="171" fontId="72" fillId="0" borderId="47" xfId="356" applyFont="1" applyBorder="1" applyAlignment="1">
      <alignment horizontal="center"/>
    </xf>
    <xf numFmtId="0" fontId="72" fillId="0" borderId="70" xfId="495" applyFont="1" applyBorder="1"/>
    <xf numFmtId="0" fontId="72" fillId="0" borderId="72" xfId="495" applyFont="1" applyBorder="1" applyAlignment="1">
      <alignment horizontal="center"/>
    </xf>
    <xf numFmtId="0" fontId="72" fillId="0" borderId="68" xfId="495" applyFont="1" applyBorder="1" applyAlignment="1">
      <alignment horizontal="center"/>
    </xf>
    <xf numFmtId="171" fontId="72" fillId="0" borderId="17" xfId="356" applyFont="1" applyBorder="1"/>
    <xf numFmtId="171" fontId="72" fillId="0" borderId="3" xfId="356" applyFont="1" applyBorder="1"/>
    <xf numFmtId="0" fontId="27" fillId="58" borderId="11" xfId="495" applyFont="1" applyFill="1" applyBorder="1" applyAlignment="1">
      <alignment horizontal="center"/>
    </xf>
    <xf numFmtId="0" fontId="27" fillId="58" borderId="1" xfId="495" applyFont="1" applyFill="1" applyBorder="1"/>
    <xf numFmtId="2" fontId="72" fillId="0" borderId="59" xfId="495" applyNumberFormat="1" applyFont="1" applyBorder="1" applyAlignment="1">
      <alignment horizontal="center"/>
    </xf>
    <xf numFmtId="2" fontId="72" fillId="0" borderId="49" xfId="495" applyNumberFormat="1" applyFont="1" applyBorder="1" applyAlignment="1">
      <alignment horizontal="center"/>
    </xf>
    <xf numFmtId="2" fontId="72" fillId="0" borderId="46" xfId="495" applyNumberFormat="1" applyFont="1" applyBorder="1" applyAlignment="1">
      <alignment horizontal="center"/>
    </xf>
    <xf numFmtId="2" fontId="72" fillId="0" borderId="47" xfId="495" applyNumberFormat="1" applyFont="1" applyBorder="1" applyAlignment="1">
      <alignment horizontal="center"/>
    </xf>
    <xf numFmtId="0" fontId="72" fillId="0" borderId="85" xfId="495" applyFont="1" applyBorder="1"/>
    <xf numFmtId="0" fontId="72" fillId="0" borderId="55" xfId="495" applyFont="1" applyBorder="1"/>
    <xf numFmtId="171" fontId="72" fillId="0" borderId="86" xfId="356" applyFont="1" applyBorder="1"/>
    <xf numFmtId="0" fontId="27" fillId="58" borderId="11" xfId="495" applyFont="1" applyFill="1" applyBorder="1" applyAlignment="1">
      <alignment horizontal="center" wrapText="1"/>
    </xf>
    <xf numFmtId="0" fontId="27" fillId="58" borderId="1" xfId="495" applyFont="1" applyFill="1" applyBorder="1" applyAlignment="1">
      <alignment horizontal="center" wrapText="1"/>
    </xf>
    <xf numFmtId="0" fontId="27" fillId="58" borderId="9" xfId="495" applyFont="1" applyFill="1" applyBorder="1" applyAlignment="1">
      <alignment horizontal="center" wrapText="1"/>
    </xf>
    <xf numFmtId="0" fontId="27" fillId="58" borderId="45" xfId="495" applyFont="1" applyFill="1" applyBorder="1" applyAlignment="1">
      <alignment horizontal="center" wrapText="1"/>
    </xf>
    <xf numFmtId="0" fontId="27" fillId="58" borderId="22" xfId="495" applyFont="1" applyFill="1" applyBorder="1" applyAlignment="1">
      <alignment horizontal="center" wrapText="1"/>
    </xf>
    <xf numFmtId="0" fontId="80" fillId="0" borderId="82" xfId="495" applyFont="1" applyBorder="1" applyAlignment="1">
      <alignment horizontal="center" wrapText="1"/>
    </xf>
    <xf numFmtId="0" fontId="72" fillId="0" borderId="69" xfId="495" applyFont="1" applyBorder="1" applyAlignment="1">
      <alignment horizontal="left"/>
    </xf>
    <xf numFmtId="0" fontId="72" fillId="0" borderId="49" xfId="495" applyFont="1" applyBorder="1" applyAlignment="1">
      <alignment horizontal="left"/>
    </xf>
    <xf numFmtId="171" fontId="72" fillId="0" borderId="59" xfId="356" applyFont="1" applyBorder="1" applyAlignment="1">
      <alignment horizontal="center"/>
    </xf>
    <xf numFmtId="0" fontId="72" fillId="0" borderId="49" xfId="3" applyNumberFormat="1" applyFont="1" applyBorder="1" applyAlignment="1">
      <alignment horizontal="center"/>
    </xf>
    <xf numFmtId="228" fontId="72" fillId="0" borderId="19" xfId="495" applyNumberFormat="1" applyFont="1" applyBorder="1" applyAlignment="1">
      <alignment horizontal="center" wrapText="1"/>
    </xf>
    <xf numFmtId="2" fontId="72" fillId="0" borderId="46" xfId="495" applyNumberFormat="1" applyFont="1" applyBorder="1" applyAlignment="1">
      <alignment horizontal="center" wrapText="1"/>
    </xf>
    <xf numFmtId="2" fontId="72" fillId="0" borderId="47" xfId="495" applyNumberFormat="1" applyFont="1" applyBorder="1" applyAlignment="1">
      <alignment horizontal="center" wrapText="1"/>
    </xf>
    <xf numFmtId="171" fontId="72" fillId="0" borderId="28" xfId="356" applyFont="1" applyBorder="1" applyAlignment="1">
      <alignment horizontal="center" wrapText="1"/>
    </xf>
    <xf numFmtId="171" fontId="54" fillId="0" borderId="82" xfId="356" applyFont="1" applyFill="1" applyBorder="1" applyAlignment="1">
      <alignment horizontal="center" wrapText="1"/>
    </xf>
    <xf numFmtId="0" fontId="27" fillId="58" borderId="5" xfId="495" applyFont="1" applyFill="1" applyBorder="1" applyAlignment="1">
      <alignment horizontal="right"/>
    </xf>
    <xf numFmtId="0" fontId="27" fillId="58" borderId="6" xfId="495" applyFont="1" applyFill="1" applyBorder="1" applyAlignment="1">
      <alignment horizontal="right"/>
    </xf>
    <xf numFmtId="0" fontId="27" fillId="58" borderId="16" xfId="495" applyFont="1" applyFill="1" applyBorder="1" applyAlignment="1">
      <alignment horizontal="right"/>
    </xf>
    <xf numFmtId="228" fontId="72" fillId="58" borderId="3" xfId="495" applyNumberFormat="1" applyFont="1" applyFill="1" applyBorder="1"/>
    <xf numFmtId="228" fontId="54" fillId="0" borderId="82" xfId="495" applyNumberFormat="1" applyFont="1" applyBorder="1"/>
    <xf numFmtId="0" fontId="27" fillId="58" borderId="45" xfId="495" applyFont="1" applyFill="1" applyBorder="1" applyAlignment="1">
      <alignment horizontal="center" wrapText="1"/>
    </xf>
    <xf numFmtId="43" fontId="72" fillId="0" borderId="49" xfId="356" applyNumberFormat="1" applyFont="1" applyBorder="1"/>
    <xf numFmtId="9" fontId="72" fillId="0" borderId="47" xfId="3" applyFont="1" applyBorder="1"/>
    <xf numFmtId="9" fontId="72" fillId="0" borderId="59" xfId="3" applyFont="1" applyBorder="1" applyAlignment="1">
      <alignment horizontal="center"/>
    </xf>
    <xf numFmtId="43" fontId="72" fillId="0" borderId="46" xfId="356" applyNumberFormat="1" applyFont="1" applyBorder="1" applyAlignment="1">
      <alignment horizontal="center"/>
    </xf>
    <xf numFmtId="43" fontId="72" fillId="0" borderId="47" xfId="356" applyNumberFormat="1" applyFont="1" applyBorder="1" applyAlignment="1">
      <alignment horizontal="center"/>
    </xf>
    <xf numFmtId="43" fontId="72" fillId="0" borderId="61" xfId="356" applyNumberFormat="1" applyFont="1" applyBorder="1"/>
    <xf numFmtId="43" fontId="54" fillId="0" borderId="82" xfId="356" applyNumberFormat="1" applyFont="1" applyFill="1" applyBorder="1"/>
    <xf numFmtId="43" fontId="72" fillId="0" borderId="67" xfId="356" applyNumberFormat="1" applyFont="1" applyBorder="1"/>
    <xf numFmtId="9" fontId="72" fillId="0" borderId="68" xfId="3" applyFont="1" applyBorder="1"/>
    <xf numFmtId="43" fontId="72" fillId="0" borderId="72" xfId="356" applyNumberFormat="1" applyFont="1" applyBorder="1" applyAlignment="1">
      <alignment horizontal="center"/>
    </xf>
    <xf numFmtId="43" fontId="72" fillId="0" borderId="68" xfId="356" applyNumberFormat="1" applyFont="1" applyBorder="1" applyAlignment="1">
      <alignment horizontal="center"/>
    </xf>
    <xf numFmtId="43" fontId="72" fillId="0" borderId="3" xfId="495" applyNumberFormat="1" applyFont="1" applyBorder="1"/>
    <xf numFmtId="43" fontId="54" fillId="0" borderId="82" xfId="495" applyNumberFormat="1" applyFont="1" applyBorder="1"/>
    <xf numFmtId="43" fontId="72" fillId="58" borderId="3" xfId="495" applyNumberFormat="1" applyFont="1" applyFill="1" applyBorder="1"/>
    <xf numFmtId="0" fontId="72" fillId="0" borderId="4" xfId="495" applyFont="1" applyBorder="1"/>
    <xf numFmtId="0" fontId="28" fillId="0" borderId="82" xfId="495" applyFont="1" applyBorder="1"/>
    <xf numFmtId="0" fontId="72" fillId="0" borderId="0" xfId="495" applyFont="1" applyAlignment="1">
      <alignment horizontal="center"/>
    </xf>
    <xf numFmtId="0" fontId="72" fillId="0" borderId="15" xfId="495" applyFont="1" applyBorder="1" applyAlignment="1">
      <alignment horizontal="center"/>
    </xf>
    <xf numFmtId="0" fontId="54" fillId="0" borderId="82" xfId="495" applyFont="1" applyBorder="1" applyAlignment="1">
      <alignment horizontal="center"/>
    </xf>
    <xf numFmtId="0" fontId="27" fillId="0" borderId="69" xfId="495" applyFont="1" applyBorder="1"/>
    <xf numFmtId="0" fontId="72" fillId="0" borderId="49" xfId="495" applyFont="1" applyBorder="1"/>
    <xf numFmtId="0" fontId="72" fillId="0" borderId="57" xfId="495" applyFont="1" applyBorder="1"/>
    <xf numFmtId="0" fontId="72" fillId="0" borderId="69" xfId="495" applyFont="1" applyBorder="1" applyAlignment="1">
      <alignment horizontal="center"/>
    </xf>
    <xf numFmtId="0" fontId="72" fillId="0" borderId="49" xfId="495" applyFont="1" applyBorder="1" applyAlignment="1">
      <alignment horizontal="center"/>
    </xf>
    <xf numFmtId="0" fontId="72" fillId="0" borderId="57" xfId="495" applyFont="1" applyBorder="1" applyAlignment="1">
      <alignment horizontal="center"/>
    </xf>
    <xf numFmtId="0" fontId="27" fillId="0" borderId="7" xfId="495" applyFont="1" applyBorder="1" applyAlignment="1">
      <alignment horizontal="left"/>
    </xf>
    <xf numFmtId="0" fontId="27" fillId="0" borderId="7" xfId="495" applyFont="1" applyBorder="1" applyAlignment="1">
      <alignment wrapText="1"/>
    </xf>
    <xf numFmtId="0" fontId="27" fillId="0" borderId="0" xfId="495" applyFont="1" applyAlignment="1">
      <alignment wrapText="1"/>
    </xf>
    <xf numFmtId="0" fontId="27" fillId="0" borderId="15" xfId="495" applyFont="1" applyBorder="1" applyAlignment="1">
      <alignment wrapText="1"/>
    </xf>
    <xf numFmtId="0" fontId="17" fillId="0" borderId="82" xfId="495" applyFont="1" applyBorder="1" applyAlignment="1">
      <alignment wrapText="1"/>
    </xf>
    <xf numFmtId="0" fontId="72" fillId="0" borderId="0" xfId="495" applyFont="1" applyAlignment="1">
      <alignment horizontal="left"/>
    </xf>
    <xf numFmtId="0" fontId="72" fillId="0" borderId="7" xfId="495" applyFont="1" applyBorder="1" applyAlignment="1">
      <alignment horizontal="left"/>
    </xf>
    <xf numFmtId="0" fontId="72" fillId="0" borderId="0" xfId="495" applyFont="1" applyAlignment="1">
      <alignment horizontal="right"/>
    </xf>
    <xf numFmtId="0" fontId="72" fillId="0" borderId="15" xfId="495" applyFont="1" applyBorder="1" applyAlignment="1">
      <alignment horizontal="right"/>
    </xf>
    <xf numFmtId="0" fontId="20" fillId="0" borderId="82" xfId="495" applyFont="1" applyBorder="1" applyAlignment="1">
      <alignment horizontal="right"/>
    </xf>
    <xf numFmtId="0" fontId="72" fillId="0" borderId="25" xfId="495" applyFont="1" applyBorder="1" applyAlignment="1">
      <alignment horizontal="left"/>
    </xf>
    <xf numFmtId="0" fontId="72" fillId="0" borderId="55" xfId="495" applyFont="1" applyBorder="1" applyAlignment="1">
      <alignment horizontal="left"/>
    </xf>
    <xf numFmtId="0" fontId="72" fillId="0" borderId="55" xfId="495" applyFont="1" applyBorder="1" applyAlignment="1">
      <alignment horizontal="right"/>
    </xf>
    <xf numFmtId="0" fontId="72" fillId="0" borderId="26" xfId="495" applyFont="1" applyBorder="1" applyAlignment="1">
      <alignment horizontal="right"/>
    </xf>
    <xf numFmtId="0" fontId="54" fillId="0" borderId="87" xfId="495" applyFont="1" applyBorder="1"/>
    <xf numFmtId="0" fontId="54" fillId="0" borderId="88" xfId="495" applyFont="1" applyBorder="1"/>
    <xf numFmtId="0" fontId="54" fillId="0" borderId="89" xfId="495" applyFont="1" applyBorder="1"/>
  </cellXfs>
  <cellStyles count="1646">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67A6CFF6-61E6-47C4-8935-96AEF35850A3}"/>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29543BAE-4065-428D-8EEC-FE4E1D48C9E1}"/>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CAD4EF84-FF27-4B41-AFAD-195DCD89419C}"/>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C66E2E7D-81A0-4A1E-8749-5DF3AB17FD68}"/>
    <cellStyle name="Normal_PTO OFICIAL PREPLIEGO (CORREGIDO) 2" xfId="1641" xr:uid="{A59E02A3-7C54-4BF5-A6BA-12363D98D44E}"/>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1D05117-3974-4A1B-915F-ED6CAE0994B5}"/>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04BB373-B8C7-4DC9-A926-AF00B083FBC4}"/>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nea%20de%20Impuls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05.%20Documentos%20tipo/CCE-EICP-FM-14%20Formul1%20Presupuesto%20Oficial%20V4%2030-07-2024.xlsx" TargetMode="External"/><Relationship Id="rId2" Type="http://schemas.openxmlformats.org/officeDocument/2006/relationships/externalLinkPath" Target="file:///G:\Mi%20unidad\a3%20Ejecucion\z22%20lotes%207\05.%20Documentos%20tipo\CCE-EICP-FM-14%20Formul1%20Presupuesto%20Oficial%20V4%2030-07-2024.xlsx" TargetMode="External"/><Relationship Id="rId1" Type="http://schemas.openxmlformats.org/officeDocument/2006/relationships/externalLinkPath" Target="/Mi%20unidad/a3%20Ejecucion/z22%20lotes%207/05.%20Documentos%20tipo/CCE-EICP-FM-14%20Formul1%20Presupuesto%20Oficial%20V4%2030-07-202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tem"/>
      <sheetName val="AIU"/>
      <sheetName val="Curva S Llanos"/>
      <sheetName val="INST"/>
      <sheetName val="Materiales"/>
      <sheetName val="Tabla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7.1.8.1.1"/>
      <sheetName val="201.15"/>
      <sheetName val="201.21"/>
      <sheetName val="201.7"/>
      <sheetName val="201.8"/>
      <sheetName val="330.1P (7801)"/>
      <sheetName val="632.1P "/>
      <sheetName val="632.4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 val="M.OBRA"/>
      <sheetName val="PREACTA 28"/>
      <sheetName val="AIU"/>
      <sheetName val="RESUMEN S.T.I.M.S.T "/>
      <sheetName val="for2-consor"/>
      <sheetName val="Constantes Generales"/>
      <sheetName val="Prestaciones Sociales"/>
      <sheetName val="ZF"/>
      <sheetName val="HE-BA"/>
      <sheetName val="MC SF GAVIONES"/>
      <sheetName val="Dominios"/>
      <sheetName val="Concept"/>
      <sheetName val="Obras preliminares"/>
      <sheetName val="Estructuras Concreto"/>
      <sheetName val="FICHA EBI 1 de 6 "/>
      <sheetName val="otros"/>
      <sheetName val="V3 (1000m)"/>
      <sheetName val="Pagos Octubre 2020"/>
      <sheetName val="FINANCIERO"/>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CTA PARCIAL 1"/>
      <sheetName val="TARIFAS"/>
      <sheetName val="CALCULO POI"/>
      <sheetName val="BS.DATOS"/>
      <sheetName val="INFORMACIÓN REFERENCIA"/>
      <sheetName val="BD COSTOS UNIDAD CONSTRUCTIVA"/>
      <sheetName val="CALCULO COSTOS DE OPERACIÓN"/>
      <sheetName val="REFERENCIAS"/>
      <sheetName val="DEMANDABASEAND"/>
      <sheetName val="REVISIONES"/>
      <sheetName val="59y22%"/>
      <sheetName val="C"/>
      <sheetName val="Opex Case. Kitaro"/>
      <sheetName val="ITEM 2.1.2  EXC. MAT REEMPLAZO"/>
      <sheetName val="ITEM 2.1.5  EXC.PILA 0-2 "/>
      <sheetName val="ITEM 2.1.6 EXC.PILA 2-4  "/>
      <sheetName val="ITEM 2.1.7 EXC.PILA 4-6 "/>
      <sheetName val="ITEM 2.1.8 EXC.PILA 6-8 "/>
      <sheetName val="ITEM 2.1.9 XC.PILA 8-10 "/>
      <sheetName val="ITEM 2.2.2  LLENOS ARENILLA (2)"/>
      <sheetName val="ITEM 2.2.3 LLENOS MAT EXCV."/>
      <sheetName val="ITEM 2.2.5 BASE GRANULAR"/>
      <sheetName val="ITEM 3.1.1 SOLADO"/>
      <sheetName val="ITEM 3.1.2 CICLOPEO"/>
      <sheetName val="ITEM 3.1.3 CONCRETO V.F"/>
      <sheetName val="ITEM 3.1.6 CONCRETO PILA"/>
      <sheetName val="ITEM 3.3.1  CONCRETO COLUMNAS"/>
      <sheetName val="ITEM 3.3.2  MURO PANTALLA "/>
      <sheetName val="ITEM 3.4.1 PISO EN CONCRETO"/>
      <sheetName val="ITEM 3.5.1 CONCRETO ESC ACC2"/>
      <sheetName val="ITEM 4.1.1. ESCALAS ACC2 (31)"/>
      <sheetName val="ITEM 5.1.1 MAMPOSTERIA (2)"/>
      <sheetName val="ITEM 5.2.1 GROUTING CUBIERTA"/>
      <sheetName val="ITEM 7.1.2. IMPERMEABILIZACIÓN "/>
      <sheetName val="ITEM 7.1.4. IMPERMEABILIZAC MUR"/>
      <sheetName val="ITEM 7.1.5. IMPERM +MANTO"/>
      <sheetName val="ITEM 7.2.1  EXCV.(3)"/>
      <sheetName val="ITEM 7.2.2  FILTRO ESPINA"/>
      <sheetName val="ITEM 13.1.1.1 LAVAMANOS  R.A.P "/>
      <sheetName val="ITEM 13.1.1.2 LAVAPLATOS"/>
      <sheetName val="ITEM 13.1.1.3 NEVERA"/>
      <sheetName val="ITEM 13.1.1.4 POCETA DE ASEO"/>
      <sheetName val="ITEM 13.1.1.5 SALIDA ORINAL"/>
      <sheetName val="ITEM 13.1.1.6 SANITARIO"/>
      <sheetName val="ITEM 13.4.1.8 TUBERIA PVCS 8&quot;"/>
      <sheetName val="ITEM 13.4.1.9 TUBERIA PVCS 10&quot;"/>
      <sheetName val="ITEM 16.2.1.1 CODO R.C.I  D=6&quot;"/>
      <sheetName val="ITEM 16.2.1.2 CODO R.C.I .D=4&quot;"/>
      <sheetName val="ITEM 16.2.1.4 CODO R.C.I  D=2&quot;"/>
      <sheetName val="ITEM 16.2.2.1 TEE RAN. D=6&quot;"/>
      <sheetName val="ITEM 16.2.2.2 TEE RAN. D=4&quot;"/>
      <sheetName val="ITEM 16.2.2.4 TEE RAN. D=2&quot;"/>
      <sheetName val="ITEM 16.2.3.5 TEE STRAP 1-1-4"/>
      <sheetName val="ITEM 16.2.4.3 REDUCC D=1 1-4X1"/>
      <sheetName val="ITEM 16.2.4.4 REDUCC D=1x1-2&quot;"/>
      <sheetName val="ITEM 16.2.5.4 UNIÓN R.C.I D=2&quot;"/>
      <sheetName val="ITEM 16.3.2 TAPÓN R.C.I D=21-2&quot;"/>
      <sheetName val="ITEM 16.3.3 TAPÓN R.C.I D=2&quot;"/>
      <sheetName val="ITEM 16.4.1 VALVULA MAR. D=4&quot;"/>
      <sheetName val="ITEM 16.4.2 VALVULA MAR. D=2&quot;"/>
      <sheetName val="ITEM 16.4.3 VALVULA CHEQUE D=4&quot;"/>
      <sheetName val="ITEM 16.4.4 VALVULA CHEQUE D=2&quot;"/>
      <sheetName val="ITEM 16.4.6 VALVULA PRUEB. D=1&quot;"/>
      <sheetName val="ITEM 16.4.8 ROCIADOR DE 1-2 "/>
      <sheetName val="ITEM 16.5.2 SENSOR FLUJO D=2&quot;"/>
      <sheetName val="ITEM 16.6.1.4 SOPORTE LONG D=4&quot;"/>
      <sheetName val="ITEM 16.6.1.6 SOPORTE LONG D=2&quot;"/>
      <sheetName val="ITEM 16.6.2.1 SOPORTE PERA D=4&quot;"/>
      <sheetName val="ITEM 16.6.2.3 SOPORTE PERA D=2&quot;"/>
      <sheetName val="ITEM 16.6.2.5 SOPORT D=1 1-4"/>
      <sheetName val="ITEM 16.7.1 GABINETE CLASE I"/>
      <sheetName val="ITEM 16.7.2 GABINETE CLASE II"/>
      <sheetName val="ITEM 16.7.5 MANOMETRO GLISERA"/>
      <sheetName val="ITEM O.E 4 CABEZAL PILAS"/>
      <sheetName val="ITEM O.E.08  ANILLO PILA"/>
      <sheetName val="ITEM O.E09 CONCRETO PEDESTALES"/>
      <sheetName val="ITEM O.E 25 ANCLAJES (2)"/>
      <sheetName val="ITEM O.E 26 ANCLAJES MOVIL"/>
      <sheetName val="ITEM O.E. 29  TRITURADO"/>
      <sheetName val="ITEM O.E. 30 SOBRECIMIENTO"/>
      <sheetName val="ITEM O.E. 31 VIGA INTER "/>
      <sheetName val="ITEM O.E. 32 VIGA INTERM "/>
      <sheetName val="ITEM O.E. 34 CUNETA"/>
      <sheetName val="ITEM O.E. 35 MAMP NIVEL 7  (2)"/>
      <sheetName val="ITEM O.E 38 LAVAMANOS 11-2&quot; (2"/>
      <sheetName val="ITEM O.E 39 VIGA AEREA"/>
      <sheetName val="ITEM O.E 45 TEEM.RA.D=2X114"/>
      <sheetName val="ITEM O.E. 46 MALLA D-188 "/>
      <sheetName val="ITEM O.E 47 ESTRUCTURA "/>
      <sheetName val="ITEM O.E. 50 ARGAMASA 0.1 N 7"/>
      <sheetName val="ITEM O.E. 51 BISEL 0.1 N7"/>
      <sheetName val="ITEM O.E. 54  LOSA MACIZA "/>
      <sheetName val="ITEM O.E.55 POLIETILENO"/>
      <sheetName val="ITEM O.E 56 EXCV.(1)"/>
      <sheetName val="ITEM O.E 57 CAJADE INSPECCIÓN "/>
      <sheetName val="ITEM O.E 58 SILLAR JARDINERAS"/>
      <sheetName val="ITEM O.E.59 TUBERIA NOVAFORT 6&quot;"/>
      <sheetName val="ITEM O.E. 60 TUB. NOVAFORT 8&quot;"/>
      <sheetName val="ITEM O.E 61 TUB. NOVAFORT 10&quot;"/>
      <sheetName val="ITEM O.E 62  TRANSFORMADOR"/>
      <sheetName val="ITEM O.E. 63 PISOCONCRETO FOSOS"/>
      <sheetName val="ITEM O.E64 REJILLA PLANA 3&quot;X 2&quot;"/>
      <sheetName val="Base Datos"/>
      <sheetName val="PROY_ORIGINAL41"/>
      <sheetName val="PU_(2)40"/>
      <sheetName val="COSTOS_UNITARIOS35"/>
      <sheetName val="TRAYECTO_135"/>
      <sheetName val="200P_135"/>
      <sheetName val="210_2_235"/>
      <sheetName val="320_135"/>
      <sheetName val="640_135"/>
      <sheetName val="500P_135"/>
      <sheetName val="500P_235"/>
      <sheetName val="600_135"/>
      <sheetName val="610_135"/>
      <sheetName val="630_435"/>
      <sheetName val="640P_235"/>
      <sheetName val="640_1_(2)35"/>
      <sheetName val="672P_135"/>
      <sheetName val="2P_135"/>
      <sheetName val="900_235"/>
      <sheetName val="materiales_de_insumo35"/>
      <sheetName val="jornales_y_prestaciones35"/>
      <sheetName val="210_135"/>
      <sheetName val="310_135"/>
      <sheetName val="600_435"/>
      <sheetName val="661_135"/>
      <sheetName val="673_135"/>
      <sheetName val="673_235"/>
      <sheetName val="673_335"/>
      <sheetName val="672_135"/>
      <sheetName val="3P_135"/>
      <sheetName val="3P_235"/>
      <sheetName val="6_1P35"/>
      <sheetName val="6_2P35"/>
      <sheetName val="6_4P35"/>
      <sheetName val="VALOR_ENSAYOS35"/>
      <sheetName val="resumen_preacta35"/>
      <sheetName val="Resalto_en_asfalto35"/>
      <sheetName val="Mat_fresado_para_ampliacion35"/>
      <sheetName val="Tuberia_filtro_D=6&quot;35"/>
      <sheetName val="Realce_de_bordillo35"/>
      <sheetName val="Remocion_tuberia_d=24&quot;35"/>
      <sheetName val="GRAVA_ATRAQUES_DE_ALCANTARILL35"/>
      <sheetName val="FORMATO_PREACTA35"/>
      <sheetName val="FORMATO_FECHA)35"/>
      <sheetName val="DESMONTE_LIMP_35"/>
      <sheetName val="REGISTRO_FOTOGRAFICO35"/>
      <sheetName val="S200_1_DESM__LIMP_B_35"/>
      <sheetName val="S200_2_DESM__LIMP__NB35"/>
      <sheetName val="S201_7_DEMO__ESTRUCTURAS35"/>
      <sheetName val="Remocion_alcantarillas_35"/>
      <sheetName val="Excav__Mat__Comun_35"/>
      <sheetName val="s201_15-remoción_de_alcantari35"/>
      <sheetName val="s210_2_2-Exc_de_expl35"/>
      <sheetName val="s210_2_1-Exc_en_roca35"/>
      <sheetName val="s211_1_REMOCION_DERR_35"/>
      <sheetName val="s220_1_Terraplenes35"/>
      <sheetName val="s221_1_Pedraplen35"/>
      <sheetName val="S900_3_TRANS__DERRUMBE35"/>
      <sheetName val="s231_1_Geotextil35"/>
      <sheetName val="S230_2_Mejora__de_la_Sub-Ra35"/>
      <sheetName val="S320_1_Sub_base35"/>
      <sheetName val="S330_1_BASE_GRANULAR35"/>
      <sheetName val="CONFM__DE_CALZADA_EXISTENTE35"/>
      <sheetName val="S310_1_Confor__calzada_existe35"/>
      <sheetName val="_S450_1_MEZCLA_MDC-135"/>
      <sheetName val="_S450_2MEZCLA_MDC-235"/>
      <sheetName val="S420_1_RIEGO_DE_IMPRIMACION_35"/>
      <sheetName val="S421_1_RIEGO_LIGA_CRR-135"/>
      <sheetName val="S460_1_FRESADO_35"/>
      <sheetName val="Excav__REPARACION_PAVIMENTO_35"/>
      <sheetName val="S465_1_EXC__PAV__ASFALTICO35"/>
      <sheetName val="S500_1_PAVIMENTO_CONCRETO35"/>
      <sheetName val="S510_1_PAVIMENTO_ADOQUIN35"/>
      <sheetName val="S600_1_EXCAV__VARIAS_35"/>
      <sheetName val="Relleno_Estructuras35"/>
      <sheetName val="eXCAVACIONES_VARIAS_EN_ROCA_35"/>
      <sheetName val="S600_2_EXCAV__ROCA35"/>
      <sheetName val="S610_1_Relleno_Estructuras35"/>
      <sheetName val="S623_1_Anclajes_35"/>
      <sheetName val="S623P1_Pantalla_Concreto35"/>
      <sheetName val="S630_3_Concretos_C35"/>
      <sheetName val="S630_4a_Concretos_D35"/>
      <sheetName val="S630_4b_Concretos_D35"/>
      <sheetName val="S630_6_CONCRETO_F35"/>
      <sheetName val="CONCRETO_G35"/>
      <sheetName val="S630_7_CONCRETO_G35"/>
      <sheetName val="s640_1_Acero_refuerzo35"/>
      <sheetName val="S642_13_Juntas_dilatacion35"/>
      <sheetName val="S644_2_Tuberia_PVC_4&quot;35"/>
      <sheetName val="_TUBERIA_36&quot;35"/>
      <sheetName val="S632_1_Baranda35"/>
      <sheetName val="_S661_1_TUBERIA_36&quot;_35"/>
      <sheetName val="S673_1_MAT__FILTRANTE35"/>
      <sheetName val="S673_2_GEOTEXTIL35"/>
      <sheetName val="TRANS__EXPLANACION35"/>
      <sheetName val="_S673_3_GEODREN_PLANAR_6&quot;35"/>
      <sheetName val="S681_1_GAVIONES35"/>
      <sheetName val="S700_1_Demarcacion35"/>
      <sheetName val="S700_2_Marca_víal35"/>
      <sheetName val="S701_1_tachas_reflectivas35"/>
      <sheetName val="S710_1_1_SEÑ_VERT__35"/>
      <sheetName val="S710_2_SEÑ_VERT_V35"/>
      <sheetName val="S710_1_2_SEÑ_VERT_35"/>
      <sheetName val="S730_1Defensas_35"/>
      <sheetName val="S800_2_CERCAS35"/>
      <sheetName val="S810_1_PROTECCION_TALUDES35"/>
      <sheetName val="S900_2Trans_explan35"/>
      <sheetName val="Tratamiento_fisuras35"/>
      <sheetName val="MARCAS_VIALES35"/>
      <sheetName val="Geomalla_con_fibra_de_vidrio35"/>
      <sheetName val="Anclajes_pasivos_4#635"/>
      <sheetName val="SNP1-geomalla_fibra_Vidrio35"/>
      <sheetName val="SNP2-geomalla_Biaxial35"/>
      <sheetName val="SNP3_concreto_3500_35"/>
      <sheetName val="SNP4_CEM__ASFALTICO35"/>
      <sheetName val="SNP5_MTTO_RUTINARIO35"/>
      <sheetName val="SNP6_Drenes35"/>
      <sheetName val="SNP7_Anclajes_pasivos_4#635"/>
      <sheetName val="SNP8_Anclajes_activos_2_Tor35"/>
      <sheetName val="SNP9_Anclajes_activos_4_Tor35"/>
      <sheetName val="SNP10_MATERIAL_3&quot;_TRIT35"/>
      <sheetName val="SNP11_Material_Relleno35"/>
      <sheetName val="SNP12_CUNETAS_3_00035"/>
      <sheetName val="SNP13_PARCHEO35"/>
      <sheetName val="SNP14_SELLO_JUNTAS35"/>
      <sheetName val="SNP15_Pilotes35"/>
      <sheetName val="SNP16_EXCAV__PAVIMENTO35"/>
      <sheetName val="SNP17_TRANS_BASE35"/>
      <sheetName val="SNP18_AFIRMADO_3&quot;35"/>
      <sheetName val="alcantarilla_K69+10335"/>
      <sheetName val="alcantarilla_K68+43735"/>
      <sheetName val="alcantarilla_K67+45535"/>
      <sheetName val="BOX_110+520_PUENTE_EL_VERDE35"/>
      <sheetName val="Muro_K99+070335"/>
      <sheetName val="MURO_K104+45435"/>
      <sheetName val="Muro_K109+057035"/>
      <sheetName val="BOX_K35"/>
      <sheetName val="INFORME_SEMANAL32"/>
      <sheetName val="201_732"/>
      <sheetName val="211_132"/>
      <sheetName val="320_232"/>
      <sheetName val="330_132"/>
      <sheetName val="330_232"/>
      <sheetName val="411_232"/>
      <sheetName val="450_2P32"/>
      <sheetName val="450_9P32"/>
      <sheetName val="461_132"/>
      <sheetName val="465_132"/>
      <sheetName val="464_1P32"/>
      <sheetName val="600_232"/>
      <sheetName val="630_532"/>
      <sheetName val="630_632"/>
      <sheetName val="630_732"/>
      <sheetName val="681_132"/>
      <sheetName val="670_P32"/>
      <sheetName val="671_P32"/>
      <sheetName val="674_232"/>
      <sheetName val="450_3P32"/>
      <sheetName val="621_1P32"/>
      <sheetName val="610_2P32"/>
      <sheetName val="230_232"/>
      <sheetName val="230_2P32"/>
      <sheetName val="621_1-1P32"/>
      <sheetName val="621_1_2P32"/>
      <sheetName val="PESO_VARILLAS32"/>
      <sheetName val="TARIFAS_MATERIALES13"/>
      <sheetName val="TARIFAS_EQUIPOS_13"/>
      <sheetName val="TARIFA_SALARIOS13"/>
      <sheetName val="210_1_131"/>
      <sheetName val="210_1_231"/>
      <sheetName val="210_2_131"/>
      <sheetName val="220_131"/>
      <sheetName val="420_131"/>
      <sheetName val="421_131"/>
      <sheetName val="630_4_131"/>
      <sheetName val="640_1_131"/>
      <sheetName val="4P_1_131"/>
      <sheetName val="671_131"/>
      <sheetName val="673P_131"/>
      <sheetName val="674p_231"/>
      <sheetName val="640_1_231"/>
      <sheetName val="640_1_431"/>
      <sheetName val="630_3_131"/>
      <sheetName val="700_131"/>
      <sheetName val="701_231"/>
      <sheetName val="710_131"/>
      <sheetName val="730_131"/>
      <sheetName val="TORTA_EST31"/>
      <sheetName val="MDC-1_COLOCACION_13"/>
      <sheetName val="D-20_COLOCACION_13"/>
      <sheetName val="TRANSPORTE_MEZCLA_ASFALTICA13"/>
      <sheetName val="EXT_microagomerado13"/>
      <sheetName val="Grafico_Avance13"/>
      <sheetName val="MYE_OBRA13"/>
      <sheetName val="BASE_DE_DATOS_DE_PRECIOS13"/>
      <sheetName val="Indicadores_Y_Listas31"/>
      <sheetName val="Tramo_213"/>
      <sheetName val="CANT_OBRA7"/>
      <sheetName val="Lista_ICCU11"/>
      <sheetName val="Causa_Posible11"/>
      <sheetName val="Base_de_Datos11"/>
      <sheetName val="Elementos_Involucrados11"/>
      <sheetName val="CRA_MODI11"/>
      <sheetName val="Paral__111"/>
      <sheetName val="Paral__211"/>
      <sheetName val="Paral__311"/>
      <sheetName val="Paral_411"/>
      <sheetName val="MATERIALES_Y_RECURSOS7"/>
      <sheetName val="CORTE_DE_OBRA_N°_17"/>
      <sheetName val="memoria_17"/>
      <sheetName val="Valores_consolidados11"/>
      <sheetName val="Tipo_A111"/>
      <sheetName val="Tipo_A211"/>
      <sheetName val="Tipo_A311"/>
      <sheetName val="Tipo_B111"/>
      <sheetName val="Tipo_B211"/>
      <sheetName val="Tipo_B311"/>
      <sheetName val="Tipo_C111"/>
      <sheetName val="Tipo_C211"/>
      <sheetName val="Tipo_C311"/>
      <sheetName val="Tipo_D111"/>
      <sheetName val="Tipo_D211"/>
      <sheetName val="Tipo_D311"/>
      <sheetName val="RELACION_DE_PRECIOS7"/>
      <sheetName val="ACTA_57"/>
      <sheetName val="MODIF__27"/>
      <sheetName val="MODIF__37"/>
      <sheetName val="par_mar197"/>
      <sheetName val="Avan_Var11"/>
      <sheetName val="Avan_UF111"/>
      <sheetName val="Avan_UF211"/>
      <sheetName val="Avan_UF311"/>
      <sheetName val="Avan_UF4_11"/>
      <sheetName val="Plan_de_Obras11"/>
      <sheetName val="Hoja_211"/>
      <sheetName val="PRESUPUESTO_V57"/>
      <sheetName val="1__Preliminares7"/>
      <sheetName val="2__Demoliciones7"/>
      <sheetName val="3__Elementos_y_Estructuras7"/>
      <sheetName val="4__HVAC7"/>
      <sheetName val="8__Recubrimientos_y_Acabados7"/>
      <sheetName val="9__Otros7"/>
      <sheetName val="10__Tramites_y_Licencias7"/>
      <sheetName val="Skid_Lifting_Lug7"/>
      <sheetName val="CABLE_CONTROL7"/>
      <sheetName val="PSM_Monthly7"/>
      <sheetName val="ACTA_No_57"/>
      <sheetName val="Patrimonio_neto_personal11"/>
      <sheetName val="ACTA_PROVEEDORES7"/>
      <sheetName val="ACTA_INICIO7"/>
      <sheetName val="ACTA_PARCIAL7"/>
      <sheetName val="ACTA_TERMINACION7"/>
      <sheetName val="IV__MANO_DE_OBRA_AIU7"/>
      <sheetName val="Equipo_Menor11"/>
      <sheetName val="ALQUILADO_F-7857-308_11"/>
      <sheetName val="Real_Para_tarifas11"/>
      <sheetName val="Resistividad_7"/>
      <sheetName val="PRESUPUESTOS-REV1_xls11"/>
      <sheetName val="GPI_5267"/>
      <sheetName val="VEA_374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EXC__TERRENO_NATURAL_3&quot;5"/>
      <sheetName val="EXC__PAVIMENTO_3&quot;5"/>
      <sheetName val="ACTA_DE_OBRA_ACUEDUCTO5"/>
      <sheetName val="ACTA_DE_OBRA_ANDEN5"/>
      <sheetName val="EXC__TERRENO_NATURAL_6&quot;5"/>
      <sheetName val="EXC__PAVIMENTO_6&quot;5"/>
      <sheetName val="EXC__ANDEN_TUBERIA_6&quot;5"/>
      <sheetName val="EXC__ZAPATAS5"/>
      <sheetName val="EMPALMES_Y_ACCESORIOS5"/>
      <sheetName val="SEMANA_85"/>
      <sheetName val="LOS_CAÑITOS5"/>
      <sheetName val="APU_CAÑITOS5"/>
      <sheetName val="PRESUPUESTO_CASETA5"/>
      <sheetName val="APU_BASES5"/>
      <sheetName val="EL_PARAISO5"/>
      <sheetName val="APU_EL_PARAISO5"/>
      <sheetName val="LOS_BLANCO5"/>
      <sheetName val="APU_LOS_BLANCO5"/>
      <sheetName val="BOCAS_DE_SOLIS5"/>
      <sheetName val="APU_BOCAS_DE_SOLIS5"/>
      <sheetName val="FACTOR_PRESTACIONAL5"/>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ACTA_6"/>
      <sheetName val="PORTADA_5"/>
      <sheetName val="C_C__5"/>
      <sheetName val="Aux_Presupuesto5"/>
      <sheetName val="CANTIDADES_FINALES5"/>
      <sheetName val="Memoria_de_Calculo5"/>
      <sheetName val="Mov_Tierras_Locacion5"/>
      <sheetName val="Tipicos_Civil5"/>
      <sheetName val="Tipicos_Electrica5"/>
      <sheetName val="Tipicos_Mecanica5"/>
      <sheetName val="Perfiles_Metalicos5"/>
      <sheetName val="Relación_De_Equipos5"/>
      <sheetName val="G_G5"/>
      <sheetName val="Base_de_datos_cuadrillas5"/>
      <sheetName val="Base_de_Diseño5"/>
      <sheetName val="Listas_de_apoyo_Social5"/>
      <sheetName val="Listas_de_apoyo5"/>
      <sheetName val="Obras_preliminares"/>
      <sheetName val="Estructuras_Concreto"/>
      <sheetName val="RESUMEN_S_T_I_M_S_T_"/>
      <sheetName val="FICHA_EBI_1_de_6_"/>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2">
          <cell r="A2">
            <v>0</v>
          </cell>
        </row>
      </sheetData>
      <sheetData sheetId="800" refreshError="1"/>
      <sheetData sheetId="801" refreshError="1"/>
      <sheetData sheetId="802" refreshError="1"/>
      <sheetData sheetId="803" refreshError="1"/>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ow r="2">
          <cell r="A2">
            <v>0</v>
          </cell>
        </row>
      </sheetData>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efreshError="1"/>
      <sheetData sheetId="1114" refreshError="1"/>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efreshError="1"/>
      <sheetData sheetId="1514">
        <row r="2">
          <cell r="A2">
            <v>0</v>
          </cell>
        </row>
      </sheetData>
      <sheetData sheetId="1515">
        <row r="2">
          <cell r="A2">
            <v>0</v>
          </cell>
        </row>
      </sheetData>
      <sheetData sheetId="1516" refreshError="1"/>
      <sheetData sheetId="1517">
        <row r="2">
          <cell r="A2">
            <v>0</v>
          </cell>
        </row>
      </sheetData>
      <sheetData sheetId="1518">
        <row r="2">
          <cell r="A2">
            <v>0</v>
          </cell>
        </row>
      </sheetData>
      <sheetData sheetId="1519">
        <row r="2">
          <cell r="A2">
            <v>0</v>
          </cell>
        </row>
      </sheetData>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efreshError="1"/>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efreshError="1"/>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efreshError="1"/>
      <sheetData sheetId="2582">
        <row r="2">
          <cell r="A2">
            <v>0</v>
          </cell>
        </row>
      </sheetData>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ow r="2">
          <cell r="A2">
            <v>0</v>
          </cell>
        </row>
      </sheetData>
      <sheetData sheetId="5767">
        <row r="2">
          <cell r="A2">
            <v>0</v>
          </cell>
        </row>
      </sheetData>
      <sheetData sheetId="5768"/>
      <sheetData sheetId="5769"/>
      <sheetData sheetId="5770">
        <row r="2">
          <cell r="A2">
            <v>0</v>
          </cell>
        </row>
      </sheetData>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A2">
            <v>0</v>
          </cell>
        </row>
      </sheetData>
      <sheetData sheetId="5787">
        <row r="2">
          <cell r="A2">
            <v>0</v>
          </cell>
        </row>
      </sheetData>
      <sheetData sheetId="5788">
        <row r="2">
          <cell r="A2">
            <v>0</v>
          </cell>
        </row>
      </sheetData>
      <sheetData sheetId="5789">
        <row r="2">
          <cell r="A2">
            <v>0</v>
          </cell>
        </row>
      </sheetData>
      <sheetData sheetId="5790">
        <row r="2">
          <cell r="A2">
            <v>0</v>
          </cell>
        </row>
      </sheetData>
      <sheetData sheetId="5791">
        <row r="2">
          <cell r="A2">
            <v>0</v>
          </cell>
        </row>
      </sheetData>
      <sheetData sheetId="5792">
        <row r="2">
          <cell r="A2">
            <v>0</v>
          </cell>
        </row>
      </sheetData>
      <sheetData sheetId="5793"/>
      <sheetData sheetId="5794"/>
      <sheetData sheetId="5795">
        <row r="2">
          <cell r="A2">
            <v>0</v>
          </cell>
        </row>
      </sheetData>
      <sheetData sheetId="5796">
        <row r="2">
          <cell r="A2">
            <v>0</v>
          </cell>
        </row>
      </sheetData>
      <sheetData sheetId="5797">
        <row r="2">
          <cell r="A2">
            <v>0</v>
          </cell>
        </row>
      </sheetData>
      <sheetData sheetId="5798">
        <row r="2">
          <cell r="A2">
            <v>0</v>
          </cell>
        </row>
      </sheetData>
      <sheetData sheetId="5799">
        <row r="2">
          <cell r="A2">
            <v>0</v>
          </cell>
        </row>
      </sheetData>
      <sheetData sheetId="5800">
        <row r="2">
          <cell r="A2">
            <v>0</v>
          </cell>
        </row>
      </sheetData>
      <sheetData sheetId="5801">
        <row r="2">
          <cell r="A2">
            <v>0</v>
          </cell>
        </row>
      </sheetData>
      <sheetData sheetId="5802">
        <row r="2">
          <cell r="A2">
            <v>0</v>
          </cell>
        </row>
      </sheetData>
      <sheetData sheetId="5803"/>
      <sheetData sheetId="5804"/>
      <sheetData sheetId="5805">
        <row r="2">
          <cell r="B2">
            <v>0</v>
          </cell>
        </row>
      </sheetData>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row r="2">
          <cell r="B2">
            <v>0</v>
          </cell>
        </row>
      </sheetData>
      <sheetData sheetId="5837">
        <row r="2">
          <cell r="B2">
            <v>0</v>
          </cell>
        </row>
      </sheetData>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row r="2">
          <cell r="A2">
            <v>0</v>
          </cell>
        </row>
      </sheetData>
      <sheetData sheetId="5853"/>
      <sheetData sheetId="5854"/>
      <sheetData sheetId="5855"/>
      <sheetData sheetId="5856"/>
      <sheetData sheetId="5857"/>
      <sheetData sheetId="5858"/>
      <sheetData sheetId="5859"/>
      <sheetData sheetId="5860"/>
      <sheetData sheetId="5861"/>
      <sheetData sheetId="5862"/>
      <sheetData sheetId="5863"/>
      <sheetData sheetId="5864">
        <row r="2">
          <cell r="A2">
            <v>0</v>
          </cell>
        </row>
      </sheetData>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row r="2">
          <cell r="A2">
            <v>0</v>
          </cell>
        </row>
      </sheetData>
      <sheetData sheetId="5886"/>
      <sheetData sheetId="5887">
        <row r="2">
          <cell r="A2">
            <v>0</v>
          </cell>
        </row>
      </sheetData>
      <sheetData sheetId="5888">
        <row r="2">
          <cell r="A2">
            <v>0</v>
          </cell>
        </row>
      </sheetData>
      <sheetData sheetId="5889">
        <row r="2">
          <cell r="A2">
            <v>0</v>
          </cell>
        </row>
      </sheetData>
      <sheetData sheetId="5890">
        <row r="2">
          <cell r="A2">
            <v>0</v>
          </cell>
        </row>
      </sheetData>
      <sheetData sheetId="5891">
        <row r="2">
          <cell r="A2">
            <v>0</v>
          </cell>
        </row>
      </sheetData>
      <sheetData sheetId="5892">
        <row r="2">
          <cell r="A2">
            <v>0</v>
          </cell>
        </row>
      </sheetData>
      <sheetData sheetId="5893">
        <row r="2">
          <cell r="A2">
            <v>0</v>
          </cell>
        </row>
      </sheetData>
      <sheetData sheetId="5894">
        <row r="2">
          <cell r="A2">
            <v>0</v>
          </cell>
        </row>
      </sheetData>
      <sheetData sheetId="5895">
        <row r="2">
          <cell r="A2">
            <v>0</v>
          </cell>
        </row>
      </sheetData>
      <sheetData sheetId="5896">
        <row r="2">
          <cell r="A2">
            <v>0</v>
          </cell>
        </row>
      </sheetData>
      <sheetData sheetId="5897">
        <row r="2">
          <cell r="A2">
            <v>0</v>
          </cell>
        </row>
      </sheetData>
      <sheetData sheetId="5898">
        <row r="2">
          <cell r="A2">
            <v>0</v>
          </cell>
        </row>
      </sheetData>
      <sheetData sheetId="5899">
        <row r="2">
          <cell r="A2">
            <v>0</v>
          </cell>
        </row>
      </sheetData>
      <sheetData sheetId="5900">
        <row r="2">
          <cell r="A2">
            <v>0</v>
          </cell>
        </row>
      </sheetData>
      <sheetData sheetId="5901">
        <row r="2">
          <cell r="A2">
            <v>0</v>
          </cell>
        </row>
      </sheetData>
      <sheetData sheetId="5902">
        <row r="2">
          <cell r="A2">
            <v>0</v>
          </cell>
        </row>
      </sheetData>
      <sheetData sheetId="5903">
        <row r="2">
          <cell r="A2">
            <v>0</v>
          </cell>
        </row>
      </sheetData>
      <sheetData sheetId="5904">
        <row r="2">
          <cell r="A2">
            <v>0</v>
          </cell>
        </row>
      </sheetData>
      <sheetData sheetId="5905">
        <row r="2">
          <cell r="A2">
            <v>0</v>
          </cell>
        </row>
      </sheetData>
      <sheetData sheetId="5906">
        <row r="2">
          <cell r="A2">
            <v>0</v>
          </cell>
        </row>
      </sheetData>
      <sheetData sheetId="5907">
        <row r="2">
          <cell r="A2">
            <v>0</v>
          </cell>
        </row>
      </sheetData>
      <sheetData sheetId="5908">
        <row r="2">
          <cell r="A2">
            <v>0</v>
          </cell>
        </row>
      </sheetData>
      <sheetData sheetId="5909">
        <row r="2">
          <cell r="A2">
            <v>0</v>
          </cell>
        </row>
      </sheetData>
      <sheetData sheetId="5910">
        <row r="2">
          <cell r="A2">
            <v>0</v>
          </cell>
        </row>
      </sheetData>
      <sheetData sheetId="5911">
        <row r="2">
          <cell r="A2">
            <v>0</v>
          </cell>
        </row>
      </sheetData>
      <sheetData sheetId="5912">
        <row r="2">
          <cell r="A2">
            <v>0</v>
          </cell>
        </row>
      </sheetData>
      <sheetData sheetId="5913">
        <row r="2">
          <cell r="A2">
            <v>0</v>
          </cell>
        </row>
      </sheetData>
      <sheetData sheetId="5914">
        <row r="2">
          <cell r="A2">
            <v>0</v>
          </cell>
        </row>
      </sheetData>
      <sheetData sheetId="5915">
        <row r="2">
          <cell r="A2">
            <v>0</v>
          </cell>
        </row>
      </sheetData>
      <sheetData sheetId="5916">
        <row r="2">
          <cell r="A2">
            <v>0</v>
          </cell>
        </row>
      </sheetData>
      <sheetData sheetId="5917">
        <row r="2">
          <cell r="A2">
            <v>0</v>
          </cell>
        </row>
      </sheetData>
      <sheetData sheetId="5918">
        <row r="2">
          <cell r="A2">
            <v>0</v>
          </cell>
        </row>
      </sheetData>
      <sheetData sheetId="5919">
        <row r="2">
          <cell r="A2">
            <v>0</v>
          </cell>
        </row>
      </sheetData>
      <sheetData sheetId="5920">
        <row r="2">
          <cell r="A2">
            <v>0</v>
          </cell>
        </row>
      </sheetData>
      <sheetData sheetId="5921">
        <row r="2">
          <cell r="A2">
            <v>0</v>
          </cell>
        </row>
      </sheetData>
      <sheetData sheetId="5922">
        <row r="2">
          <cell r="A2">
            <v>0</v>
          </cell>
        </row>
      </sheetData>
      <sheetData sheetId="5923">
        <row r="2">
          <cell r="A2">
            <v>0</v>
          </cell>
        </row>
      </sheetData>
      <sheetData sheetId="5924">
        <row r="2">
          <cell r="A2">
            <v>0</v>
          </cell>
        </row>
      </sheetData>
      <sheetData sheetId="5925">
        <row r="2">
          <cell r="A2">
            <v>0</v>
          </cell>
        </row>
      </sheetData>
      <sheetData sheetId="5926">
        <row r="2">
          <cell r="A2">
            <v>0</v>
          </cell>
        </row>
      </sheetData>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row r="2">
          <cell r="A2">
            <v>0</v>
          </cell>
        </row>
      </sheetData>
      <sheetData sheetId="6061">
        <row r="2">
          <cell r="A2">
            <v>0</v>
          </cell>
        </row>
      </sheetData>
      <sheetData sheetId="6062">
        <row r="2">
          <cell r="A2">
            <v>0</v>
          </cell>
        </row>
      </sheetData>
      <sheetData sheetId="6063">
        <row r="2">
          <cell r="A2">
            <v>0</v>
          </cell>
        </row>
      </sheetData>
      <sheetData sheetId="6064">
        <row r="2">
          <cell r="A2">
            <v>0</v>
          </cell>
        </row>
      </sheetData>
      <sheetData sheetId="6065">
        <row r="2">
          <cell r="A2">
            <v>0</v>
          </cell>
        </row>
      </sheetData>
      <sheetData sheetId="6066">
        <row r="2">
          <cell r="A2">
            <v>0</v>
          </cell>
        </row>
      </sheetData>
      <sheetData sheetId="6067">
        <row r="2">
          <cell r="A2">
            <v>0</v>
          </cell>
        </row>
      </sheetData>
      <sheetData sheetId="6068">
        <row r="2">
          <cell r="A2">
            <v>0</v>
          </cell>
        </row>
      </sheetData>
      <sheetData sheetId="6069">
        <row r="2">
          <cell r="A2">
            <v>0</v>
          </cell>
        </row>
      </sheetData>
      <sheetData sheetId="6070">
        <row r="2">
          <cell r="A2">
            <v>0</v>
          </cell>
        </row>
      </sheetData>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row r="2">
          <cell r="A2">
            <v>0</v>
          </cell>
        </row>
      </sheetData>
      <sheetData sheetId="6371">
        <row r="2">
          <cell r="A2">
            <v>0</v>
          </cell>
        </row>
      </sheetData>
      <sheetData sheetId="6372">
        <row r="2">
          <cell r="A2">
            <v>0</v>
          </cell>
        </row>
      </sheetData>
      <sheetData sheetId="6373">
        <row r="2">
          <cell r="A2">
            <v>0</v>
          </cell>
        </row>
      </sheetData>
      <sheetData sheetId="6374"/>
      <sheetData sheetId="6375"/>
      <sheetData sheetId="6376">
        <row r="2">
          <cell r="A2">
            <v>0</v>
          </cell>
        </row>
      </sheetData>
      <sheetData sheetId="6377">
        <row r="2">
          <cell r="A2">
            <v>0</v>
          </cell>
        </row>
      </sheetData>
      <sheetData sheetId="6378">
        <row r="2">
          <cell r="A2">
            <v>0</v>
          </cell>
        </row>
      </sheetData>
      <sheetData sheetId="6379">
        <row r="2">
          <cell r="A2">
            <v>0</v>
          </cell>
        </row>
      </sheetData>
      <sheetData sheetId="6380">
        <row r="2">
          <cell r="A2">
            <v>0</v>
          </cell>
        </row>
      </sheetData>
      <sheetData sheetId="6381">
        <row r="2">
          <cell r="A2">
            <v>0</v>
          </cell>
        </row>
      </sheetData>
      <sheetData sheetId="6382">
        <row r="2">
          <cell r="A2">
            <v>0</v>
          </cell>
        </row>
      </sheetData>
      <sheetData sheetId="6383">
        <row r="2">
          <cell r="A2">
            <v>0</v>
          </cell>
        </row>
      </sheetData>
      <sheetData sheetId="6384">
        <row r="2">
          <cell r="A2">
            <v>0</v>
          </cell>
        </row>
      </sheetData>
      <sheetData sheetId="6385">
        <row r="2">
          <cell r="A2">
            <v>0</v>
          </cell>
        </row>
      </sheetData>
      <sheetData sheetId="6386">
        <row r="2">
          <cell r="A2">
            <v>0</v>
          </cell>
        </row>
      </sheetData>
      <sheetData sheetId="6387"/>
      <sheetData sheetId="6388">
        <row r="2">
          <cell r="A2">
            <v>0</v>
          </cell>
        </row>
      </sheetData>
      <sheetData sheetId="6389">
        <row r="2">
          <cell r="A2">
            <v>0</v>
          </cell>
        </row>
      </sheetData>
      <sheetData sheetId="6390">
        <row r="2">
          <cell r="A2">
            <v>0</v>
          </cell>
        </row>
      </sheetData>
      <sheetData sheetId="6391">
        <row r="2">
          <cell r="A2">
            <v>0</v>
          </cell>
        </row>
      </sheetData>
      <sheetData sheetId="6392">
        <row r="2">
          <cell r="A2">
            <v>0</v>
          </cell>
        </row>
      </sheetData>
      <sheetData sheetId="6393">
        <row r="2">
          <cell r="A2">
            <v>0</v>
          </cell>
        </row>
      </sheetData>
      <sheetData sheetId="6394">
        <row r="2">
          <cell r="A2">
            <v>0</v>
          </cell>
        </row>
      </sheetData>
      <sheetData sheetId="6395">
        <row r="2">
          <cell r="A2">
            <v>0</v>
          </cell>
        </row>
      </sheetData>
      <sheetData sheetId="6396">
        <row r="2">
          <cell r="A2">
            <v>0</v>
          </cell>
        </row>
      </sheetData>
      <sheetData sheetId="6397">
        <row r="2">
          <cell r="A2">
            <v>0</v>
          </cell>
        </row>
      </sheetData>
      <sheetData sheetId="6398">
        <row r="2">
          <cell r="A2">
            <v>0</v>
          </cell>
        </row>
      </sheetData>
      <sheetData sheetId="6399"/>
      <sheetData sheetId="6400"/>
      <sheetData sheetId="6401">
        <row r="2">
          <cell r="A2">
            <v>0</v>
          </cell>
        </row>
      </sheetData>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sheetData sheetId="6410"/>
      <sheetData sheetId="6411">
        <row r="2">
          <cell r="A2">
            <v>0</v>
          </cell>
        </row>
      </sheetData>
      <sheetData sheetId="6412"/>
      <sheetData sheetId="6413">
        <row r="2">
          <cell r="B2" t="str">
            <v>Patrimonio
neto
personal</v>
          </cell>
        </row>
      </sheetData>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row r="2">
          <cell r="A2" t="str">
            <v>“CONSTRUCCIÓN DE OBRAS CIVILES, ELÉCTRICAS, MECÁNICAS E INSTRUMENTACIÓN REQUERIDAS POR ECOPETROL Y SU GRUPO EMPRESARIAL PARA LA VIGENCIA 2017-2020 CON OPCIÓN DE DOS AÑOS”</v>
          </cell>
        </row>
      </sheetData>
      <sheetData sheetId="6428">
        <row r="2">
          <cell r="A2">
            <v>0</v>
          </cell>
        </row>
      </sheetData>
      <sheetData sheetId="6429"/>
      <sheetData sheetId="6430">
        <row r="2">
          <cell r="A2">
            <v>0</v>
          </cell>
        </row>
      </sheetData>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row r="2">
          <cell r="B2">
            <v>0</v>
          </cell>
        </row>
      </sheetData>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row r="2">
          <cell r="A2">
            <v>0</v>
          </cell>
        </row>
      </sheetData>
      <sheetData sheetId="6459">
        <row r="2">
          <cell r="A2">
            <v>0</v>
          </cell>
        </row>
      </sheetData>
      <sheetData sheetId="6460">
        <row r="2">
          <cell r="A2">
            <v>0</v>
          </cell>
        </row>
      </sheetData>
      <sheetData sheetId="6461">
        <row r="2">
          <cell r="A2">
            <v>0</v>
          </cell>
        </row>
      </sheetData>
      <sheetData sheetId="6462">
        <row r="2">
          <cell r="A2">
            <v>0</v>
          </cell>
        </row>
      </sheetData>
      <sheetData sheetId="6463">
        <row r="2">
          <cell r="A2">
            <v>0</v>
          </cell>
        </row>
      </sheetData>
      <sheetData sheetId="6464">
        <row r="2">
          <cell r="A2">
            <v>0</v>
          </cell>
        </row>
      </sheetData>
      <sheetData sheetId="6465">
        <row r="2">
          <cell r="A2">
            <v>0</v>
          </cell>
        </row>
      </sheetData>
      <sheetData sheetId="6466">
        <row r="2">
          <cell r="A2">
            <v>0</v>
          </cell>
        </row>
      </sheetData>
      <sheetData sheetId="6467">
        <row r="2">
          <cell r="A2">
            <v>0</v>
          </cell>
        </row>
      </sheetData>
      <sheetData sheetId="6468">
        <row r="2">
          <cell r="A2">
            <v>0</v>
          </cell>
        </row>
      </sheetData>
      <sheetData sheetId="6469">
        <row r="2">
          <cell r="A2">
            <v>0</v>
          </cell>
        </row>
      </sheetData>
      <sheetData sheetId="6470">
        <row r="2">
          <cell r="A2">
            <v>0</v>
          </cell>
        </row>
      </sheetData>
      <sheetData sheetId="6471">
        <row r="2">
          <cell r="A2">
            <v>0</v>
          </cell>
        </row>
      </sheetData>
      <sheetData sheetId="6472">
        <row r="2">
          <cell r="A2">
            <v>0</v>
          </cell>
        </row>
      </sheetData>
      <sheetData sheetId="6473">
        <row r="2">
          <cell r="A2">
            <v>0</v>
          </cell>
        </row>
      </sheetData>
      <sheetData sheetId="6474">
        <row r="2">
          <cell r="A2">
            <v>0</v>
          </cell>
        </row>
      </sheetData>
      <sheetData sheetId="6475">
        <row r="2">
          <cell r="A2">
            <v>0</v>
          </cell>
        </row>
      </sheetData>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sheetData sheetId="6485"/>
      <sheetData sheetId="6486">
        <row r="2">
          <cell r="A2">
            <v>0</v>
          </cell>
        </row>
      </sheetData>
      <sheetData sheetId="6487"/>
      <sheetData sheetId="6488"/>
      <sheetData sheetId="6489"/>
      <sheetData sheetId="6490"/>
      <sheetData sheetId="6491"/>
      <sheetData sheetId="6492"/>
      <sheetData sheetId="6493"/>
      <sheetData sheetId="6494"/>
      <sheetData sheetId="6495"/>
      <sheetData sheetId="6496"/>
      <sheetData sheetId="6497"/>
      <sheetData sheetId="6498">
        <row r="2">
          <cell r="A2">
            <v>0</v>
          </cell>
        </row>
      </sheetData>
      <sheetData sheetId="6499"/>
      <sheetData sheetId="6500"/>
      <sheetData sheetId="6501">
        <row r="2">
          <cell r="A2" t="str">
            <v>“CONSTRUCCIÓN DE OBRAS CIVILES, ELÉCTRICAS, MECÁNICAS E INSTRUMENTACIÓN REQUERIDAS POR ECOPETROL Y SU GRUPO EMPRESARIAL PARA LA VIGENCIA 2017-2020 CON OPCIÓN DE DOS AÑOS”</v>
          </cell>
        </row>
      </sheetData>
      <sheetData sheetId="6502">
        <row r="2">
          <cell r="A2" t="str">
            <v>“CONSTRUCCIÓN DE OBRAS CIVILES, ELÉCTRICAS, MECÁNICAS E INSTRUMENTACIÓN REQUERIDAS POR ECOPETROL Y SU GRUPO EMPRESARIAL PARA LA VIGENCIA 2017-2020 CON OPCIÓN DE DOS AÑOS”</v>
          </cell>
        </row>
      </sheetData>
      <sheetData sheetId="6503">
        <row r="5">
          <cell r="A5">
            <v>0</v>
          </cell>
        </row>
      </sheetData>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row r="2">
          <cell r="A2">
            <v>0</v>
          </cell>
        </row>
      </sheetData>
      <sheetData sheetId="6601">
        <row r="2">
          <cell r="A2">
            <v>0</v>
          </cell>
        </row>
      </sheetData>
      <sheetData sheetId="6602">
        <row r="2">
          <cell r="A2">
            <v>0</v>
          </cell>
        </row>
      </sheetData>
      <sheetData sheetId="6603">
        <row r="2">
          <cell r="A2">
            <v>0</v>
          </cell>
        </row>
      </sheetData>
      <sheetData sheetId="6604"/>
      <sheetData sheetId="6605"/>
      <sheetData sheetId="6606">
        <row r="2">
          <cell r="A2">
            <v>0</v>
          </cell>
        </row>
      </sheetData>
      <sheetData sheetId="6607">
        <row r="2">
          <cell r="A2">
            <v>0</v>
          </cell>
        </row>
      </sheetData>
      <sheetData sheetId="6608">
        <row r="2">
          <cell r="A2">
            <v>0</v>
          </cell>
        </row>
      </sheetData>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row r="2">
          <cell r="B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sheetData sheetId="6627"/>
      <sheetData sheetId="6628"/>
      <sheetData sheetId="6629"/>
      <sheetData sheetId="6630"/>
      <sheetData sheetId="6631"/>
      <sheetData sheetId="6632"/>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row r="2">
          <cell r="A2">
            <v>0</v>
          </cell>
        </row>
      </sheetData>
      <sheetData sheetId="6695"/>
      <sheetData sheetId="6696">
        <row r="2">
          <cell r="A2">
            <v>0</v>
          </cell>
        </row>
      </sheetData>
      <sheetData sheetId="6697">
        <row r="2">
          <cell r="A2">
            <v>0</v>
          </cell>
        </row>
      </sheetData>
      <sheetData sheetId="6698">
        <row r="2">
          <cell r="A2">
            <v>0</v>
          </cell>
        </row>
      </sheetData>
      <sheetData sheetId="6699">
        <row r="2">
          <cell r="A2">
            <v>0</v>
          </cell>
        </row>
      </sheetData>
      <sheetData sheetId="6700">
        <row r="2">
          <cell r="A2">
            <v>0</v>
          </cell>
        </row>
      </sheetData>
      <sheetData sheetId="6701">
        <row r="2">
          <cell r="A2">
            <v>0</v>
          </cell>
        </row>
      </sheetData>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row r="2">
          <cell r="A2">
            <v>0</v>
          </cell>
        </row>
      </sheetData>
      <sheetData sheetId="6784">
        <row r="2">
          <cell r="A2">
            <v>0</v>
          </cell>
        </row>
      </sheetData>
      <sheetData sheetId="6785">
        <row r="2">
          <cell r="A2">
            <v>0</v>
          </cell>
        </row>
      </sheetData>
      <sheetData sheetId="6786">
        <row r="2">
          <cell r="A2">
            <v>0</v>
          </cell>
        </row>
      </sheetData>
      <sheetData sheetId="6787">
        <row r="2">
          <cell r="A2">
            <v>0</v>
          </cell>
        </row>
      </sheetData>
      <sheetData sheetId="6788">
        <row r="2">
          <cell r="A2">
            <v>0</v>
          </cell>
        </row>
      </sheetData>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row r="2">
          <cell r="A2">
            <v>0</v>
          </cell>
        </row>
      </sheetData>
      <sheetData sheetId="7019">
        <row r="2">
          <cell r="A2">
            <v>0</v>
          </cell>
        </row>
      </sheetData>
      <sheetData sheetId="7020">
        <row r="2">
          <cell r="A2">
            <v>0</v>
          </cell>
        </row>
      </sheetData>
      <sheetData sheetId="7021">
        <row r="2">
          <cell r="A2">
            <v>0</v>
          </cell>
        </row>
      </sheetData>
      <sheetData sheetId="7022">
        <row r="2">
          <cell r="A2">
            <v>0</v>
          </cell>
        </row>
      </sheetData>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row r="2">
          <cell r="A2">
            <v>0</v>
          </cell>
        </row>
      </sheetData>
      <sheetData sheetId="7035">
        <row r="2">
          <cell r="A2">
            <v>0</v>
          </cell>
        </row>
      </sheetData>
      <sheetData sheetId="7036">
        <row r="2">
          <cell r="A2">
            <v>0</v>
          </cell>
        </row>
      </sheetData>
      <sheetData sheetId="7037">
        <row r="2">
          <cell r="A2">
            <v>0</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row r="5">
          <cell r="A5">
            <v>0</v>
          </cell>
        </row>
      </sheetData>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row r="2">
          <cell r="A2">
            <v>0</v>
          </cell>
        </row>
      </sheetData>
      <sheetData sheetId="7054"/>
      <sheetData sheetId="7055">
        <row r="2">
          <cell r="A2">
            <v>0</v>
          </cell>
        </row>
      </sheetData>
      <sheetData sheetId="7056">
        <row r="2">
          <cell r="B2">
            <v>0</v>
          </cell>
        </row>
      </sheetData>
      <sheetData sheetId="7057"/>
      <sheetData sheetId="7058"/>
      <sheetData sheetId="7059"/>
      <sheetData sheetId="7060">
        <row r="2">
          <cell r="A2">
            <v>0</v>
          </cell>
        </row>
      </sheetData>
      <sheetData sheetId="7061"/>
      <sheetData sheetId="7062"/>
      <sheetData sheetId="7063">
        <row r="2">
          <cell r="A2">
            <v>0</v>
          </cell>
        </row>
      </sheetData>
      <sheetData sheetId="7064">
        <row r="2">
          <cell r="A2">
            <v>0</v>
          </cell>
        </row>
      </sheetData>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row r="2">
          <cell r="A2">
            <v>0</v>
          </cell>
        </row>
      </sheetData>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row r="2">
          <cell r="A2">
            <v>0</v>
          </cell>
        </row>
      </sheetData>
      <sheetData sheetId="7114"/>
      <sheetData sheetId="7115">
        <row r="2">
          <cell r="A2">
            <v>0</v>
          </cell>
        </row>
      </sheetData>
      <sheetData sheetId="7116">
        <row r="2">
          <cell r="A2">
            <v>0</v>
          </cell>
        </row>
      </sheetData>
      <sheetData sheetId="7117">
        <row r="2">
          <cell r="A2">
            <v>0</v>
          </cell>
        </row>
      </sheetData>
      <sheetData sheetId="7118">
        <row r="2">
          <cell r="A2">
            <v>0</v>
          </cell>
        </row>
      </sheetData>
      <sheetData sheetId="7119">
        <row r="2">
          <cell r="A2">
            <v>0</v>
          </cell>
        </row>
      </sheetData>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row r="2">
          <cell r="A2">
            <v>0</v>
          </cell>
        </row>
      </sheetData>
      <sheetData sheetId="7203">
        <row r="2">
          <cell r="A2">
            <v>0</v>
          </cell>
        </row>
      </sheetData>
      <sheetData sheetId="7204">
        <row r="2">
          <cell r="A2">
            <v>0</v>
          </cell>
        </row>
      </sheetData>
      <sheetData sheetId="7205">
        <row r="2">
          <cell r="A2">
            <v>0</v>
          </cell>
        </row>
      </sheetData>
      <sheetData sheetId="7206">
        <row r="2">
          <cell r="A2">
            <v>0</v>
          </cell>
        </row>
      </sheetData>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row r="2">
          <cell r="A2">
            <v>0</v>
          </cell>
        </row>
      </sheetData>
      <sheetData sheetId="7296">
        <row r="2">
          <cell r="A2">
            <v>0</v>
          </cell>
        </row>
      </sheetData>
      <sheetData sheetId="7297">
        <row r="2">
          <cell r="A2">
            <v>0</v>
          </cell>
        </row>
      </sheetData>
      <sheetData sheetId="7298">
        <row r="2">
          <cell r="A2">
            <v>0</v>
          </cell>
        </row>
      </sheetData>
      <sheetData sheetId="7299">
        <row r="2">
          <cell r="A2">
            <v>0</v>
          </cell>
        </row>
      </sheetData>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row r="2">
          <cell r="A2">
            <v>0</v>
          </cell>
        </row>
      </sheetData>
      <sheetData sheetId="7318">
        <row r="2">
          <cell r="A2">
            <v>0</v>
          </cell>
        </row>
      </sheetData>
      <sheetData sheetId="7319">
        <row r="2">
          <cell r="A2">
            <v>0</v>
          </cell>
        </row>
      </sheetData>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row r="2">
          <cell r="A2">
            <v>0</v>
          </cell>
        </row>
      </sheetData>
      <sheetData sheetId="7326">
        <row r="2">
          <cell r="A2">
            <v>0</v>
          </cell>
        </row>
      </sheetData>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row r="2">
          <cell r="A2">
            <v>0</v>
          </cell>
        </row>
      </sheetData>
      <sheetData sheetId="7341"/>
      <sheetData sheetId="7342"/>
      <sheetData sheetId="7343">
        <row r="2">
          <cell r="A2">
            <v>0</v>
          </cell>
        </row>
      </sheetData>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row r="2">
          <cell r="A2">
            <v>0</v>
          </cell>
        </row>
      </sheetData>
      <sheetData sheetId="7354">
        <row r="2">
          <cell r="A2">
            <v>0</v>
          </cell>
        </row>
      </sheetData>
      <sheetData sheetId="7355">
        <row r="2">
          <cell r="A2">
            <v>0</v>
          </cell>
        </row>
      </sheetData>
      <sheetData sheetId="7356">
        <row r="2">
          <cell r="A2">
            <v>0</v>
          </cell>
        </row>
      </sheetData>
      <sheetData sheetId="7357">
        <row r="2">
          <cell r="A2">
            <v>0</v>
          </cell>
        </row>
      </sheetData>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row r="2">
          <cell r="A2">
            <v>0</v>
          </cell>
        </row>
      </sheetData>
      <sheetData sheetId="7373">
        <row r="2">
          <cell r="A2">
            <v>0</v>
          </cell>
        </row>
      </sheetData>
      <sheetData sheetId="7374">
        <row r="2">
          <cell r="A2">
            <v>0</v>
          </cell>
        </row>
      </sheetData>
      <sheetData sheetId="7375">
        <row r="2">
          <cell r="A2">
            <v>0</v>
          </cell>
        </row>
      </sheetData>
      <sheetData sheetId="7376">
        <row r="2">
          <cell r="A2">
            <v>0</v>
          </cell>
        </row>
      </sheetData>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row r="2">
          <cell r="A2" t="str">
            <v>“CONSTRUCCIÓN DE OBRAS CIVILES, ELÉCTRICAS, MECÁNICAS E INSTRUMENTACIÓN REQUERIDAS POR ECOPETROL Y SU GRUPO EMPRESARIAL PARA LA VIGENCIA 2017-2020 CON OPCIÓN DE DOS AÑOS”</v>
          </cell>
        </row>
      </sheetData>
      <sheetData sheetId="7387">
        <row r="2">
          <cell r="A2" t="str">
            <v>“CONSTRUCCIÓN DE OBRAS CIVILES, ELÉCTRICAS, MECÁNICAS E INSTRUMENTACIÓN REQUERIDAS POR ECOPETROL Y SU GRUPO EMPRESARIAL PARA LA VIGENCIA 2017-2020 CON OPCIÓN DE DOS AÑOS”</v>
          </cell>
        </row>
      </sheetData>
      <sheetData sheetId="7388">
        <row r="5">
          <cell r="A5">
            <v>0</v>
          </cell>
        </row>
      </sheetData>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row r="2">
          <cell r="A2">
            <v>0</v>
          </cell>
        </row>
      </sheetData>
      <sheetData sheetId="7395"/>
      <sheetData sheetId="7396">
        <row r="2">
          <cell r="A2">
            <v>0</v>
          </cell>
        </row>
      </sheetData>
      <sheetData sheetId="7397">
        <row r="2">
          <cell r="B2">
            <v>0</v>
          </cell>
        </row>
      </sheetData>
      <sheetData sheetId="7398"/>
      <sheetData sheetId="7399"/>
      <sheetData sheetId="7400"/>
      <sheetData sheetId="7401">
        <row r="2">
          <cell r="A2">
            <v>0</v>
          </cell>
        </row>
      </sheetData>
      <sheetData sheetId="7402"/>
      <sheetData sheetId="7403"/>
      <sheetData sheetId="7404">
        <row r="2">
          <cell r="A2">
            <v>0</v>
          </cell>
        </row>
      </sheetData>
      <sheetData sheetId="7405">
        <row r="2">
          <cell r="A2">
            <v>0</v>
          </cell>
        </row>
      </sheetData>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row r="2">
          <cell r="A2">
            <v>0</v>
          </cell>
        </row>
      </sheetData>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row r="2">
          <cell r="A2">
            <v>0</v>
          </cell>
        </row>
      </sheetData>
      <sheetData sheetId="7455"/>
      <sheetData sheetId="7456">
        <row r="2">
          <cell r="A2">
            <v>0</v>
          </cell>
        </row>
      </sheetData>
      <sheetData sheetId="7457">
        <row r="2">
          <cell r="A2">
            <v>0</v>
          </cell>
        </row>
      </sheetData>
      <sheetData sheetId="7458">
        <row r="2">
          <cell r="A2">
            <v>0</v>
          </cell>
        </row>
      </sheetData>
      <sheetData sheetId="7459">
        <row r="2">
          <cell r="A2">
            <v>0</v>
          </cell>
        </row>
      </sheetData>
      <sheetData sheetId="7460">
        <row r="2">
          <cell r="A2">
            <v>0</v>
          </cell>
        </row>
      </sheetData>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row r="2">
          <cell r="A2">
            <v>0</v>
          </cell>
        </row>
      </sheetData>
      <sheetData sheetId="7544">
        <row r="2">
          <cell r="A2">
            <v>0</v>
          </cell>
        </row>
      </sheetData>
      <sheetData sheetId="7545">
        <row r="2">
          <cell r="A2">
            <v>0</v>
          </cell>
        </row>
      </sheetData>
      <sheetData sheetId="7546">
        <row r="2">
          <cell r="A2">
            <v>0</v>
          </cell>
        </row>
      </sheetData>
      <sheetData sheetId="7547">
        <row r="2">
          <cell r="A2">
            <v>0</v>
          </cell>
        </row>
      </sheetData>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row r="2">
          <cell r="A2">
            <v>0</v>
          </cell>
        </row>
      </sheetData>
      <sheetData sheetId="7637">
        <row r="2">
          <cell r="A2">
            <v>0</v>
          </cell>
        </row>
      </sheetData>
      <sheetData sheetId="7638">
        <row r="2">
          <cell r="A2">
            <v>0</v>
          </cell>
        </row>
      </sheetData>
      <sheetData sheetId="7639">
        <row r="2">
          <cell r="A2">
            <v>0</v>
          </cell>
        </row>
      </sheetData>
      <sheetData sheetId="7640">
        <row r="2">
          <cell r="A2">
            <v>0</v>
          </cell>
        </row>
      </sheetData>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row r="2">
          <cell r="A2">
            <v>0</v>
          </cell>
        </row>
      </sheetData>
      <sheetData sheetId="7659">
        <row r="2">
          <cell r="A2">
            <v>0</v>
          </cell>
        </row>
      </sheetData>
      <sheetData sheetId="7660">
        <row r="2">
          <cell r="A2">
            <v>0</v>
          </cell>
        </row>
      </sheetData>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row r="2">
          <cell r="A2">
            <v>0</v>
          </cell>
        </row>
      </sheetData>
      <sheetData sheetId="7667">
        <row r="2">
          <cell r="A2">
            <v>0</v>
          </cell>
        </row>
      </sheetData>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row r="2">
          <cell r="A2">
            <v>0</v>
          </cell>
        </row>
      </sheetData>
      <sheetData sheetId="7682"/>
      <sheetData sheetId="7683"/>
      <sheetData sheetId="7684">
        <row r="2">
          <cell r="A2">
            <v>0</v>
          </cell>
        </row>
      </sheetData>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row r="2">
          <cell r="A2">
            <v>0</v>
          </cell>
        </row>
      </sheetData>
      <sheetData sheetId="7695">
        <row r="2">
          <cell r="A2">
            <v>0</v>
          </cell>
        </row>
      </sheetData>
      <sheetData sheetId="7696">
        <row r="2">
          <cell r="A2">
            <v>0</v>
          </cell>
        </row>
      </sheetData>
      <sheetData sheetId="7697">
        <row r="2">
          <cell r="A2">
            <v>0</v>
          </cell>
        </row>
      </sheetData>
      <sheetData sheetId="7698">
        <row r="2">
          <cell r="A2">
            <v>0</v>
          </cell>
        </row>
      </sheetData>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row r="2">
          <cell r="A2">
            <v>0</v>
          </cell>
        </row>
      </sheetData>
      <sheetData sheetId="7714">
        <row r="2">
          <cell r="A2">
            <v>0</v>
          </cell>
        </row>
      </sheetData>
      <sheetData sheetId="7715">
        <row r="2">
          <cell r="A2">
            <v>0</v>
          </cell>
        </row>
      </sheetData>
      <sheetData sheetId="7716">
        <row r="2">
          <cell r="A2">
            <v>0</v>
          </cell>
        </row>
      </sheetData>
      <sheetData sheetId="7717">
        <row r="2">
          <cell r="A2">
            <v>0</v>
          </cell>
        </row>
      </sheetData>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row r="2">
          <cell r="A2" t="str">
            <v>“CONSTRUCCIÓN DE OBRAS CIVILES, ELÉCTRICAS, MECÁNICAS E INSTRUMENTACIÓN REQUERIDAS POR ECOPETROL Y SU GRUPO EMPRESARIAL PARA LA VIGENCIA 2017-2020 CON OPCIÓN DE DOS AÑOS”</v>
          </cell>
        </row>
      </sheetData>
      <sheetData sheetId="7728">
        <row r="2">
          <cell r="A2" t="str">
            <v>“CONSTRUCCIÓN DE OBRAS CIVILES, ELÉCTRICAS, MECÁNICAS E INSTRUMENTACIÓN REQUERIDAS POR ECOPETROL Y SU GRUPO EMPRESARIAL PARA LA VIGENCIA 2017-2020 CON OPCIÓN DE DOS AÑOS”</v>
          </cell>
        </row>
      </sheetData>
      <sheetData sheetId="7729">
        <row r="5">
          <cell r="A5">
            <v>0</v>
          </cell>
        </row>
      </sheetData>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row r="2">
          <cell r="A2">
            <v>0</v>
          </cell>
        </row>
      </sheetData>
      <sheetData sheetId="7738"/>
      <sheetData sheetId="7739"/>
      <sheetData sheetId="7740"/>
      <sheetData sheetId="7741"/>
      <sheetData sheetId="7742">
        <row r="2">
          <cell r="A2">
            <v>0</v>
          </cell>
        </row>
      </sheetData>
      <sheetData sheetId="7743"/>
      <sheetData sheetId="7744"/>
      <sheetData sheetId="7745">
        <row r="2">
          <cell r="A2">
            <v>0</v>
          </cell>
        </row>
      </sheetData>
      <sheetData sheetId="7746">
        <row r="2">
          <cell r="A2">
            <v>0</v>
          </cell>
        </row>
      </sheetData>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row r="2">
          <cell r="A2">
            <v>0</v>
          </cell>
        </row>
      </sheetData>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row r="2">
          <cell r="A2">
            <v>0</v>
          </cell>
        </row>
      </sheetData>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ow r="2">
          <cell r="A2">
            <v>0</v>
          </cell>
        </row>
      </sheetData>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row r="2">
          <cell r="A2">
            <v>0</v>
          </cell>
        </row>
      </sheetData>
      <sheetData sheetId="8300"/>
      <sheetData sheetId="8301">
        <row r="2">
          <cell r="A2">
            <v>0</v>
          </cell>
        </row>
      </sheetData>
      <sheetData sheetId="8302">
        <row r="2">
          <cell r="A2">
            <v>0</v>
          </cell>
        </row>
      </sheetData>
      <sheetData sheetId="8303">
        <row r="2">
          <cell r="A2">
            <v>0</v>
          </cell>
        </row>
      </sheetData>
      <sheetData sheetId="8304">
        <row r="2">
          <cell r="A2">
            <v>0</v>
          </cell>
        </row>
      </sheetData>
      <sheetData sheetId="8305">
        <row r="2">
          <cell r="A2">
            <v>0</v>
          </cell>
        </row>
      </sheetData>
      <sheetData sheetId="8306">
        <row r="2">
          <cell r="A2">
            <v>0</v>
          </cell>
        </row>
      </sheetData>
      <sheetData sheetId="8307">
        <row r="2">
          <cell r="A2">
            <v>0</v>
          </cell>
        </row>
      </sheetData>
      <sheetData sheetId="8308">
        <row r="2">
          <cell r="A2">
            <v>0</v>
          </cell>
        </row>
      </sheetData>
      <sheetData sheetId="8309">
        <row r="2">
          <cell r="A2">
            <v>0</v>
          </cell>
        </row>
      </sheetData>
      <sheetData sheetId="8310">
        <row r="2">
          <cell r="A2">
            <v>0</v>
          </cell>
        </row>
      </sheetData>
      <sheetData sheetId="8311">
        <row r="2">
          <cell r="A2">
            <v>0</v>
          </cell>
        </row>
      </sheetData>
      <sheetData sheetId="8312">
        <row r="2">
          <cell r="A2">
            <v>0</v>
          </cell>
        </row>
      </sheetData>
      <sheetData sheetId="8313">
        <row r="2">
          <cell r="A2">
            <v>0</v>
          </cell>
        </row>
      </sheetData>
      <sheetData sheetId="8314">
        <row r="2">
          <cell r="A2">
            <v>0</v>
          </cell>
        </row>
      </sheetData>
      <sheetData sheetId="8315">
        <row r="2">
          <cell r="A2">
            <v>0</v>
          </cell>
        </row>
      </sheetData>
      <sheetData sheetId="8316">
        <row r="2">
          <cell r="A2">
            <v>0</v>
          </cell>
        </row>
      </sheetData>
      <sheetData sheetId="8317">
        <row r="2">
          <cell r="A2">
            <v>0</v>
          </cell>
        </row>
      </sheetData>
      <sheetData sheetId="8318">
        <row r="2">
          <cell r="A2">
            <v>0</v>
          </cell>
        </row>
      </sheetData>
      <sheetData sheetId="8319">
        <row r="2">
          <cell r="A2">
            <v>0</v>
          </cell>
        </row>
      </sheetData>
      <sheetData sheetId="8320">
        <row r="2">
          <cell r="A2">
            <v>0</v>
          </cell>
        </row>
      </sheetData>
      <sheetData sheetId="8321">
        <row r="2">
          <cell r="A2">
            <v>0</v>
          </cell>
        </row>
      </sheetData>
      <sheetData sheetId="8322">
        <row r="2">
          <cell r="A2">
            <v>0</v>
          </cell>
        </row>
      </sheetData>
      <sheetData sheetId="8323">
        <row r="2">
          <cell r="A2">
            <v>0</v>
          </cell>
        </row>
      </sheetData>
      <sheetData sheetId="8324">
        <row r="2">
          <cell r="A2">
            <v>0</v>
          </cell>
        </row>
      </sheetData>
      <sheetData sheetId="8325">
        <row r="2">
          <cell r="A2">
            <v>0</v>
          </cell>
        </row>
      </sheetData>
      <sheetData sheetId="8326">
        <row r="2">
          <cell r="A2">
            <v>0</v>
          </cell>
        </row>
      </sheetData>
      <sheetData sheetId="8327">
        <row r="2">
          <cell r="A2">
            <v>0</v>
          </cell>
        </row>
      </sheetData>
      <sheetData sheetId="8328">
        <row r="2">
          <cell r="A2">
            <v>0</v>
          </cell>
        </row>
      </sheetData>
      <sheetData sheetId="8329">
        <row r="2">
          <cell r="A2">
            <v>0</v>
          </cell>
        </row>
      </sheetData>
      <sheetData sheetId="8330">
        <row r="2">
          <cell r="A2">
            <v>0</v>
          </cell>
        </row>
      </sheetData>
      <sheetData sheetId="8331">
        <row r="2">
          <cell r="A2">
            <v>0</v>
          </cell>
        </row>
      </sheetData>
      <sheetData sheetId="8332">
        <row r="2">
          <cell r="A2">
            <v>0</v>
          </cell>
        </row>
      </sheetData>
      <sheetData sheetId="8333">
        <row r="2">
          <cell r="A2">
            <v>0</v>
          </cell>
        </row>
      </sheetData>
      <sheetData sheetId="8334">
        <row r="2">
          <cell r="A2">
            <v>0</v>
          </cell>
        </row>
      </sheetData>
      <sheetData sheetId="8335">
        <row r="2">
          <cell r="A2">
            <v>0</v>
          </cell>
        </row>
      </sheetData>
      <sheetData sheetId="8336">
        <row r="2">
          <cell r="A2">
            <v>0</v>
          </cell>
        </row>
      </sheetData>
      <sheetData sheetId="8337">
        <row r="2">
          <cell r="A2">
            <v>0</v>
          </cell>
        </row>
      </sheetData>
      <sheetData sheetId="8338">
        <row r="2">
          <cell r="A2">
            <v>0</v>
          </cell>
        </row>
      </sheetData>
      <sheetData sheetId="8339">
        <row r="2">
          <cell r="A2">
            <v>0</v>
          </cell>
        </row>
      </sheetData>
      <sheetData sheetId="8340">
        <row r="2">
          <cell r="A2">
            <v>0</v>
          </cell>
        </row>
      </sheetData>
      <sheetData sheetId="8341">
        <row r="2">
          <cell r="A2">
            <v>0</v>
          </cell>
        </row>
      </sheetData>
      <sheetData sheetId="8342">
        <row r="2">
          <cell r="A2">
            <v>0</v>
          </cell>
        </row>
      </sheetData>
      <sheetData sheetId="8343">
        <row r="2">
          <cell r="A2">
            <v>0</v>
          </cell>
        </row>
      </sheetData>
      <sheetData sheetId="8344">
        <row r="2">
          <cell r="A2">
            <v>0</v>
          </cell>
        </row>
      </sheetData>
      <sheetData sheetId="8345">
        <row r="2">
          <cell r="A2">
            <v>0</v>
          </cell>
        </row>
      </sheetData>
      <sheetData sheetId="8346">
        <row r="2">
          <cell r="A2">
            <v>0</v>
          </cell>
        </row>
      </sheetData>
      <sheetData sheetId="8347">
        <row r="2">
          <cell r="A2">
            <v>0</v>
          </cell>
        </row>
      </sheetData>
      <sheetData sheetId="8348">
        <row r="2">
          <cell r="A2">
            <v>0</v>
          </cell>
        </row>
      </sheetData>
      <sheetData sheetId="8349">
        <row r="2">
          <cell r="A2">
            <v>0</v>
          </cell>
        </row>
      </sheetData>
      <sheetData sheetId="8350">
        <row r="2">
          <cell r="A2">
            <v>0</v>
          </cell>
        </row>
      </sheetData>
      <sheetData sheetId="8351">
        <row r="2">
          <cell r="A2">
            <v>0</v>
          </cell>
        </row>
      </sheetData>
      <sheetData sheetId="8352">
        <row r="2">
          <cell r="A2">
            <v>0</v>
          </cell>
        </row>
      </sheetData>
      <sheetData sheetId="8353">
        <row r="2">
          <cell r="A2">
            <v>0</v>
          </cell>
        </row>
      </sheetData>
      <sheetData sheetId="8354">
        <row r="2">
          <cell r="A2">
            <v>0</v>
          </cell>
        </row>
      </sheetData>
      <sheetData sheetId="8355">
        <row r="2">
          <cell r="A2">
            <v>0</v>
          </cell>
        </row>
      </sheetData>
      <sheetData sheetId="8356">
        <row r="2">
          <cell r="A2">
            <v>0</v>
          </cell>
        </row>
      </sheetData>
      <sheetData sheetId="8357">
        <row r="2">
          <cell r="A2">
            <v>0</v>
          </cell>
        </row>
      </sheetData>
      <sheetData sheetId="8358">
        <row r="2">
          <cell r="A2">
            <v>0</v>
          </cell>
        </row>
      </sheetData>
      <sheetData sheetId="8359">
        <row r="2">
          <cell r="A2">
            <v>0</v>
          </cell>
        </row>
      </sheetData>
      <sheetData sheetId="8360">
        <row r="2">
          <cell r="A2">
            <v>0</v>
          </cell>
        </row>
      </sheetData>
      <sheetData sheetId="8361">
        <row r="2">
          <cell r="A2">
            <v>0</v>
          </cell>
        </row>
      </sheetData>
      <sheetData sheetId="8362">
        <row r="2">
          <cell r="A2">
            <v>0</v>
          </cell>
        </row>
      </sheetData>
      <sheetData sheetId="8363">
        <row r="2">
          <cell r="A2">
            <v>0</v>
          </cell>
        </row>
      </sheetData>
      <sheetData sheetId="8364">
        <row r="2">
          <cell r="A2">
            <v>0</v>
          </cell>
        </row>
      </sheetData>
      <sheetData sheetId="8365">
        <row r="2">
          <cell r="A2">
            <v>0</v>
          </cell>
        </row>
      </sheetData>
      <sheetData sheetId="8366">
        <row r="2">
          <cell r="A2">
            <v>0</v>
          </cell>
        </row>
      </sheetData>
      <sheetData sheetId="8367">
        <row r="2">
          <cell r="A2">
            <v>0</v>
          </cell>
        </row>
      </sheetData>
      <sheetData sheetId="8368">
        <row r="2">
          <cell r="A2">
            <v>0</v>
          </cell>
        </row>
      </sheetData>
      <sheetData sheetId="8369">
        <row r="2">
          <cell r="A2">
            <v>0</v>
          </cell>
        </row>
      </sheetData>
      <sheetData sheetId="8370">
        <row r="2">
          <cell r="A2">
            <v>0</v>
          </cell>
        </row>
      </sheetData>
      <sheetData sheetId="8371">
        <row r="2">
          <cell r="A2">
            <v>0</v>
          </cell>
        </row>
      </sheetData>
      <sheetData sheetId="8372">
        <row r="2">
          <cell r="A2">
            <v>0</v>
          </cell>
        </row>
      </sheetData>
      <sheetData sheetId="8373">
        <row r="2">
          <cell r="A2">
            <v>0</v>
          </cell>
        </row>
      </sheetData>
      <sheetData sheetId="8374">
        <row r="2">
          <cell r="A2">
            <v>0</v>
          </cell>
        </row>
      </sheetData>
      <sheetData sheetId="8375">
        <row r="2">
          <cell r="A2">
            <v>0</v>
          </cell>
        </row>
      </sheetData>
      <sheetData sheetId="8376">
        <row r="2">
          <cell r="A2">
            <v>0</v>
          </cell>
        </row>
      </sheetData>
      <sheetData sheetId="8377">
        <row r="2">
          <cell r="A2">
            <v>0</v>
          </cell>
        </row>
      </sheetData>
      <sheetData sheetId="8378">
        <row r="2">
          <cell r="A2">
            <v>0</v>
          </cell>
        </row>
      </sheetData>
      <sheetData sheetId="8379">
        <row r="2">
          <cell r="A2">
            <v>0</v>
          </cell>
        </row>
      </sheetData>
      <sheetData sheetId="8380">
        <row r="2">
          <cell r="A2">
            <v>0</v>
          </cell>
        </row>
      </sheetData>
      <sheetData sheetId="8381">
        <row r="2">
          <cell r="A2">
            <v>0</v>
          </cell>
        </row>
      </sheetData>
      <sheetData sheetId="8382">
        <row r="2">
          <cell r="A2">
            <v>0</v>
          </cell>
        </row>
      </sheetData>
      <sheetData sheetId="8383">
        <row r="2">
          <cell r="A2">
            <v>0</v>
          </cell>
        </row>
      </sheetData>
      <sheetData sheetId="8384">
        <row r="2">
          <cell r="A2">
            <v>0</v>
          </cell>
        </row>
      </sheetData>
      <sheetData sheetId="8385">
        <row r="2">
          <cell r="A2">
            <v>0</v>
          </cell>
        </row>
      </sheetData>
      <sheetData sheetId="8386">
        <row r="2">
          <cell r="A2">
            <v>0</v>
          </cell>
        </row>
      </sheetData>
      <sheetData sheetId="8387">
        <row r="2">
          <cell r="A2">
            <v>0</v>
          </cell>
        </row>
      </sheetData>
      <sheetData sheetId="8388">
        <row r="2">
          <cell r="A2">
            <v>0</v>
          </cell>
        </row>
      </sheetData>
      <sheetData sheetId="8389">
        <row r="2">
          <cell r="A2">
            <v>0</v>
          </cell>
        </row>
      </sheetData>
      <sheetData sheetId="8390">
        <row r="2">
          <cell r="A2">
            <v>0</v>
          </cell>
        </row>
      </sheetData>
      <sheetData sheetId="8391">
        <row r="2">
          <cell r="A2">
            <v>0</v>
          </cell>
        </row>
      </sheetData>
      <sheetData sheetId="8392">
        <row r="2">
          <cell r="A2">
            <v>0</v>
          </cell>
        </row>
      </sheetData>
      <sheetData sheetId="8393">
        <row r="2">
          <cell r="A2">
            <v>0</v>
          </cell>
        </row>
      </sheetData>
      <sheetData sheetId="8394">
        <row r="2">
          <cell r="A2">
            <v>0</v>
          </cell>
        </row>
      </sheetData>
      <sheetData sheetId="8395">
        <row r="2">
          <cell r="A2">
            <v>0</v>
          </cell>
        </row>
      </sheetData>
      <sheetData sheetId="8396">
        <row r="2">
          <cell r="A2">
            <v>0</v>
          </cell>
        </row>
      </sheetData>
      <sheetData sheetId="8397">
        <row r="2">
          <cell r="A2">
            <v>0</v>
          </cell>
        </row>
      </sheetData>
      <sheetData sheetId="8398">
        <row r="2">
          <cell r="A2">
            <v>0</v>
          </cell>
        </row>
      </sheetData>
      <sheetData sheetId="8399">
        <row r="2">
          <cell r="A2">
            <v>0</v>
          </cell>
        </row>
      </sheetData>
      <sheetData sheetId="8400">
        <row r="2">
          <cell r="A2">
            <v>0</v>
          </cell>
        </row>
      </sheetData>
      <sheetData sheetId="8401">
        <row r="2">
          <cell r="A2">
            <v>0</v>
          </cell>
        </row>
      </sheetData>
      <sheetData sheetId="8402">
        <row r="2">
          <cell r="A2">
            <v>0</v>
          </cell>
        </row>
      </sheetData>
      <sheetData sheetId="8403">
        <row r="2">
          <cell r="A2">
            <v>0</v>
          </cell>
        </row>
      </sheetData>
      <sheetData sheetId="8404">
        <row r="2">
          <cell r="A2">
            <v>0</v>
          </cell>
        </row>
      </sheetData>
      <sheetData sheetId="8405">
        <row r="2">
          <cell r="A2">
            <v>0</v>
          </cell>
        </row>
      </sheetData>
      <sheetData sheetId="8406">
        <row r="2">
          <cell r="A2">
            <v>0</v>
          </cell>
        </row>
      </sheetData>
      <sheetData sheetId="8407">
        <row r="2">
          <cell r="A2">
            <v>0</v>
          </cell>
        </row>
      </sheetData>
      <sheetData sheetId="8408">
        <row r="2">
          <cell r="A2">
            <v>0</v>
          </cell>
        </row>
      </sheetData>
      <sheetData sheetId="8409">
        <row r="2">
          <cell r="A2">
            <v>0</v>
          </cell>
        </row>
      </sheetData>
      <sheetData sheetId="8410">
        <row r="2">
          <cell r="A2">
            <v>0</v>
          </cell>
        </row>
      </sheetData>
      <sheetData sheetId="8411">
        <row r="2">
          <cell r="A2">
            <v>0</v>
          </cell>
        </row>
      </sheetData>
      <sheetData sheetId="8412">
        <row r="2">
          <cell r="A2">
            <v>0</v>
          </cell>
        </row>
      </sheetData>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row r="2">
          <cell r="A2">
            <v>0</v>
          </cell>
        </row>
      </sheetData>
      <sheetData sheetId="8476">
        <row r="2">
          <cell r="A2">
            <v>0</v>
          </cell>
        </row>
      </sheetData>
      <sheetData sheetId="8477">
        <row r="2">
          <cell r="A2">
            <v>0</v>
          </cell>
        </row>
      </sheetData>
      <sheetData sheetId="8478">
        <row r="2">
          <cell r="A2">
            <v>0</v>
          </cell>
        </row>
      </sheetData>
      <sheetData sheetId="8479">
        <row r="2">
          <cell r="A2">
            <v>0</v>
          </cell>
        </row>
      </sheetData>
      <sheetData sheetId="8480">
        <row r="2">
          <cell r="A2">
            <v>0</v>
          </cell>
        </row>
      </sheetData>
      <sheetData sheetId="8481">
        <row r="2">
          <cell r="A2">
            <v>0</v>
          </cell>
        </row>
      </sheetData>
      <sheetData sheetId="8482">
        <row r="2">
          <cell r="A2">
            <v>0</v>
          </cell>
        </row>
      </sheetData>
      <sheetData sheetId="8483">
        <row r="2">
          <cell r="A2">
            <v>0</v>
          </cell>
        </row>
      </sheetData>
      <sheetData sheetId="8484">
        <row r="2">
          <cell r="A2">
            <v>0</v>
          </cell>
        </row>
      </sheetData>
      <sheetData sheetId="8485">
        <row r="2">
          <cell r="A2">
            <v>0</v>
          </cell>
        </row>
      </sheetData>
      <sheetData sheetId="8486">
        <row r="2">
          <cell r="A2">
            <v>0</v>
          </cell>
        </row>
      </sheetData>
      <sheetData sheetId="8487">
        <row r="2">
          <cell r="A2">
            <v>0</v>
          </cell>
        </row>
      </sheetData>
      <sheetData sheetId="8488">
        <row r="2">
          <cell r="A2">
            <v>0</v>
          </cell>
        </row>
      </sheetData>
      <sheetData sheetId="8489">
        <row r="2">
          <cell r="A2">
            <v>0</v>
          </cell>
        </row>
      </sheetData>
      <sheetData sheetId="8490">
        <row r="2">
          <cell r="A2">
            <v>0</v>
          </cell>
        </row>
      </sheetData>
      <sheetData sheetId="8491">
        <row r="2">
          <cell r="A2">
            <v>0</v>
          </cell>
        </row>
      </sheetData>
      <sheetData sheetId="8492">
        <row r="2">
          <cell r="A2">
            <v>0</v>
          </cell>
        </row>
      </sheetData>
      <sheetData sheetId="8493">
        <row r="2">
          <cell r="A2">
            <v>0</v>
          </cell>
        </row>
      </sheetData>
      <sheetData sheetId="8494">
        <row r="2">
          <cell r="A2">
            <v>0</v>
          </cell>
        </row>
      </sheetData>
      <sheetData sheetId="8495">
        <row r="2">
          <cell r="A2">
            <v>0</v>
          </cell>
        </row>
      </sheetData>
      <sheetData sheetId="8496">
        <row r="2">
          <cell r="A2">
            <v>0</v>
          </cell>
        </row>
      </sheetData>
      <sheetData sheetId="8497">
        <row r="2">
          <cell r="A2">
            <v>0</v>
          </cell>
        </row>
      </sheetData>
      <sheetData sheetId="8498">
        <row r="2">
          <cell r="A2">
            <v>0</v>
          </cell>
        </row>
      </sheetData>
      <sheetData sheetId="8499">
        <row r="2">
          <cell r="A2">
            <v>0</v>
          </cell>
        </row>
      </sheetData>
      <sheetData sheetId="8500"/>
      <sheetData sheetId="8501"/>
      <sheetData sheetId="8502"/>
      <sheetData sheetId="8503"/>
      <sheetData sheetId="8504">
        <row r="2">
          <cell r="A2">
            <v>0</v>
          </cell>
        </row>
      </sheetData>
      <sheetData sheetId="8505">
        <row r="2">
          <cell r="A2">
            <v>0</v>
          </cell>
        </row>
      </sheetData>
      <sheetData sheetId="8506">
        <row r="2">
          <cell r="A2">
            <v>0</v>
          </cell>
        </row>
      </sheetData>
      <sheetData sheetId="8507">
        <row r="2">
          <cell r="A2">
            <v>0</v>
          </cell>
        </row>
      </sheetData>
      <sheetData sheetId="8508">
        <row r="2">
          <cell r="A2">
            <v>0</v>
          </cell>
        </row>
      </sheetData>
      <sheetData sheetId="8509">
        <row r="2">
          <cell r="A2">
            <v>0</v>
          </cell>
        </row>
      </sheetData>
      <sheetData sheetId="8510">
        <row r="2">
          <cell r="A2">
            <v>0</v>
          </cell>
        </row>
      </sheetData>
      <sheetData sheetId="8511"/>
      <sheetData sheetId="8512">
        <row r="2">
          <cell r="A2">
            <v>0</v>
          </cell>
        </row>
      </sheetData>
      <sheetData sheetId="8513">
        <row r="2">
          <cell r="A2">
            <v>0</v>
          </cell>
        </row>
      </sheetData>
      <sheetData sheetId="8514">
        <row r="2">
          <cell r="A2">
            <v>0</v>
          </cell>
        </row>
      </sheetData>
      <sheetData sheetId="8515">
        <row r="2">
          <cell r="A2">
            <v>0</v>
          </cell>
        </row>
      </sheetData>
      <sheetData sheetId="8516">
        <row r="2">
          <cell r="A2">
            <v>0</v>
          </cell>
        </row>
      </sheetData>
      <sheetData sheetId="8517"/>
      <sheetData sheetId="8518">
        <row r="2">
          <cell r="A2">
            <v>0</v>
          </cell>
        </row>
      </sheetData>
      <sheetData sheetId="8519">
        <row r="2">
          <cell r="B2" t="str">
            <v>Patrimonio
neto
personal</v>
          </cell>
        </row>
      </sheetData>
      <sheetData sheetId="8520">
        <row r="2">
          <cell r="A2">
            <v>0</v>
          </cell>
        </row>
      </sheetData>
      <sheetData sheetId="8521"/>
      <sheetData sheetId="8522"/>
      <sheetData sheetId="8523">
        <row r="2">
          <cell r="A2">
            <v>0</v>
          </cell>
        </row>
      </sheetData>
      <sheetData sheetId="8524">
        <row r="2">
          <cell r="A2">
            <v>0</v>
          </cell>
        </row>
      </sheetData>
      <sheetData sheetId="8525">
        <row r="2">
          <cell r="A2">
            <v>0</v>
          </cell>
        </row>
      </sheetData>
      <sheetData sheetId="8526">
        <row r="2">
          <cell r="A2">
            <v>0</v>
          </cell>
        </row>
      </sheetData>
      <sheetData sheetId="8527">
        <row r="2">
          <cell r="A2">
            <v>0</v>
          </cell>
        </row>
      </sheetData>
      <sheetData sheetId="8528">
        <row r="2">
          <cell r="A2">
            <v>0</v>
          </cell>
        </row>
      </sheetData>
      <sheetData sheetId="8529">
        <row r="2">
          <cell r="A2">
            <v>0</v>
          </cell>
        </row>
      </sheetData>
      <sheetData sheetId="8530">
        <row r="2">
          <cell r="B2" t="str">
            <v>Patrimonio
neto
personal</v>
          </cell>
        </row>
      </sheetData>
      <sheetData sheetId="8531">
        <row r="2">
          <cell r="A2">
            <v>0</v>
          </cell>
        </row>
      </sheetData>
      <sheetData sheetId="8532"/>
      <sheetData sheetId="8533"/>
      <sheetData sheetId="8534"/>
      <sheetData sheetId="8535"/>
      <sheetData sheetId="8536">
        <row r="2">
          <cell r="A2">
            <v>0</v>
          </cell>
        </row>
      </sheetData>
      <sheetData sheetId="8537"/>
      <sheetData sheetId="8538">
        <row r="2">
          <cell r="A2">
            <v>0</v>
          </cell>
        </row>
      </sheetData>
      <sheetData sheetId="8539">
        <row r="2">
          <cell r="A2">
            <v>0</v>
          </cell>
        </row>
      </sheetData>
      <sheetData sheetId="8540">
        <row r="2">
          <cell r="A2">
            <v>0</v>
          </cell>
        </row>
      </sheetData>
      <sheetData sheetId="8541">
        <row r="2">
          <cell r="A2">
            <v>0</v>
          </cell>
        </row>
      </sheetData>
      <sheetData sheetId="8542">
        <row r="2">
          <cell r="A2">
            <v>0</v>
          </cell>
        </row>
      </sheetData>
      <sheetData sheetId="8543">
        <row r="2">
          <cell r="A2">
            <v>0</v>
          </cell>
        </row>
      </sheetData>
      <sheetData sheetId="8544">
        <row r="2">
          <cell r="A2">
            <v>0</v>
          </cell>
        </row>
      </sheetData>
      <sheetData sheetId="8545"/>
      <sheetData sheetId="8546">
        <row r="2">
          <cell r="A2">
            <v>0</v>
          </cell>
        </row>
      </sheetData>
      <sheetData sheetId="8547">
        <row r="2">
          <cell r="A2">
            <v>0</v>
          </cell>
        </row>
      </sheetData>
      <sheetData sheetId="8548"/>
      <sheetData sheetId="8549">
        <row r="2">
          <cell r="A2">
            <v>0</v>
          </cell>
        </row>
      </sheetData>
      <sheetData sheetId="8550">
        <row r="2">
          <cell r="A2">
            <v>0</v>
          </cell>
        </row>
      </sheetData>
      <sheetData sheetId="8551">
        <row r="2">
          <cell r="A2">
            <v>0</v>
          </cell>
        </row>
      </sheetData>
      <sheetData sheetId="8552">
        <row r="2">
          <cell r="A2">
            <v>0</v>
          </cell>
        </row>
      </sheetData>
      <sheetData sheetId="8553">
        <row r="2">
          <cell r="A2">
            <v>0</v>
          </cell>
        </row>
      </sheetData>
      <sheetData sheetId="8554">
        <row r="2">
          <cell r="A2">
            <v>0</v>
          </cell>
        </row>
      </sheetData>
      <sheetData sheetId="8555">
        <row r="2">
          <cell r="A2">
            <v>0</v>
          </cell>
        </row>
      </sheetData>
      <sheetData sheetId="8556"/>
      <sheetData sheetId="8557">
        <row r="2">
          <cell r="A2">
            <v>0</v>
          </cell>
        </row>
      </sheetData>
      <sheetData sheetId="8558">
        <row r="2">
          <cell r="A2">
            <v>0</v>
          </cell>
        </row>
      </sheetData>
      <sheetData sheetId="8559">
        <row r="2">
          <cell r="A2">
            <v>0</v>
          </cell>
        </row>
      </sheetData>
      <sheetData sheetId="8560">
        <row r="2">
          <cell r="A2">
            <v>0</v>
          </cell>
        </row>
      </sheetData>
      <sheetData sheetId="8561">
        <row r="2">
          <cell r="A2">
            <v>0</v>
          </cell>
        </row>
      </sheetData>
      <sheetData sheetId="8562">
        <row r="2">
          <cell r="A2">
            <v>0</v>
          </cell>
        </row>
      </sheetData>
      <sheetData sheetId="8563">
        <row r="2">
          <cell r="A2">
            <v>0</v>
          </cell>
        </row>
      </sheetData>
      <sheetData sheetId="8564">
        <row r="2">
          <cell r="A2">
            <v>0</v>
          </cell>
        </row>
      </sheetData>
      <sheetData sheetId="8565"/>
      <sheetData sheetId="8566"/>
      <sheetData sheetId="8567"/>
      <sheetData sheetId="8568">
        <row r="2">
          <cell r="A2">
            <v>0</v>
          </cell>
        </row>
      </sheetData>
      <sheetData sheetId="8569">
        <row r="2">
          <cell r="A2">
            <v>0</v>
          </cell>
        </row>
      </sheetData>
      <sheetData sheetId="8570">
        <row r="2">
          <cell r="A2">
            <v>0</v>
          </cell>
        </row>
      </sheetData>
      <sheetData sheetId="8571">
        <row r="2">
          <cell r="A2">
            <v>0</v>
          </cell>
        </row>
      </sheetData>
      <sheetData sheetId="8572">
        <row r="2">
          <cell r="A2">
            <v>0</v>
          </cell>
        </row>
      </sheetData>
      <sheetData sheetId="8573">
        <row r="2">
          <cell r="A2">
            <v>0</v>
          </cell>
        </row>
      </sheetData>
      <sheetData sheetId="8574">
        <row r="2">
          <cell r="A2">
            <v>0</v>
          </cell>
        </row>
      </sheetData>
      <sheetData sheetId="8575">
        <row r="2">
          <cell r="A2">
            <v>0</v>
          </cell>
        </row>
      </sheetData>
      <sheetData sheetId="8576"/>
      <sheetData sheetId="8577">
        <row r="2">
          <cell r="A2">
            <v>0</v>
          </cell>
        </row>
      </sheetData>
      <sheetData sheetId="8578">
        <row r="2">
          <cell r="A2">
            <v>0</v>
          </cell>
        </row>
      </sheetData>
      <sheetData sheetId="8579"/>
      <sheetData sheetId="8580">
        <row r="2">
          <cell r="A2">
            <v>0</v>
          </cell>
        </row>
      </sheetData>
      <sheetData sheetId="8581">
        <row r="2">
          <cell r="A2">
            <v>0</v>
          </cell>
        </row>
      </sheetData>
      <sheetData sheetId="8582"/>
      <sheetData sheetId="8583">
        <row r="2">
          <cell r="A2">
            <v>0</v>
          </cell>
        </row>
      </sheetData>
      <sheetData sheetId="8584">
        <row r="2">
          <cell r="A2">
            <v>0</v>
          </cell>
        </row>
      </sheetData>
      <sheetData sheetId="8585">
        <row r="2">
          <cell r="A2">
            <v>0</v>
          </cell>
        </row>
      </sheetData>
      <sheetData sheetId="8586"/>
      <sheetData sheetId="8587"/>
      <sheetData sheetId="8588">
        <row r="2">
          <cell r="A2">
            <v>0</v>
          </cell>
        </row>
      </sheetData>
      <sheetData sheetId="8589">
        <row r="2">
          <cell r="A2">
            <v>0</v>
          </cell>
        </row>
      </sheetData>
      <sheetData sheetId="8590">
        <row r="2">
          <cell r="A2">
            <v>0</v>
          </cell>
        </row>
      </sheetData>
      <sheetData sheetId="8591"/>
      <sheetData sheetId="8592"/>
      <sheetData sheetId="8593"/>
      <sheetData sheetId="8594"/>
      <sheetData sheetId="8595"/>
      <sheetData sheetId="8596"/>
      <sheetData sheetId="8597"/>
      <sheetData sheetId="8598"/>
      <sheetData sheetId="8599"/>
      <sheetData sheetId="8600"/>
      <sheetData sheetId="8601">
        <row r="2">
          <cell r="A2">
            <v>0</v>
          </cell>
        </row>
      </sheetData>
      <sheetData sheetId="8602">
        <row r="2">
          <cell r="A2" t="str">
            <v>“CONSTRUCCIÓN DE OBRAS CIVILES, ELÉCTRICAS, MECÁNICAS E INSTRUMENTACIÓN REQUERIDAS POR ECOPETROL Y SU GRUPO EMPRESARIAL PARA LA VIGENCIA 2017-2020 CON OPCIÓN DE DOS AÑOS”</v>
          </cell>
        </row>
      </sheetData>
      <sheetData sheetId="8603">
        <row r="2">
          <cell r="A2" t="str">
            <v>“CONSTRUCCIÓN DE OBRAS CIVILES, ELÉCTRICAS, MECÁNICAS E INSTRUMENTACIÓN REQUERIDAS POR ECOPETROL Y SU GRUPO EMPRESARIAL PARA LA VIGENCIA 2017-2020 CON OPCIÓN DE DOS AÑOS”</v>
          </cell>
        </row>
      </sheetData>
      <sheetData sheetId="8604">
        <row r="5">
          <cell r="A5">
            <v>0</v>
          </cell>
        </row>
      </sheetData>
      <sheetData sheetId="8605"/>
      <sheetData sheetId="8606"/>
      <sheetData sheetId="8607"/>
      <sheetData sheetId="8608"/>
      <sheetData sheetId="8609"/>
      <sheetData sheetId="8610"/>
      <sheetData sheetId="8611"/>
      <sheetData sheetId="8612"/>
      <sheetData sheetId="8613">
        <row r="2">
          <cell r="A2" t="str">
            <v>“CONSTRUCCIÓN DE OBRAS CIVILES, ELÉCTRICAS, MECÁNICAS E INSTRUMENTACIÓN REQUERIDAS POR ECOPETROL Y SU GRUPO EMPRESARIAL PARA LA VIGENCIA 2017-2020 CON OPCIÓN DE DOS AÑOS”</v>
          </cell>
        </row>
      </sheetData>
      <sheetData sheetId="8614">
        <row r="2">
          <cell r="A2" t="str">
            <v>“CONSTRUCCIÓN DE OBRAS CIVILES, ELÉCTRICAS, MECÁNICAS E INSTRUMENTACIÓN REQUERIDAS POR ECOPETROL Y SU GRUPO EMPRESARIAL PARA LA VIGENCIA 2017-2020 CON OPCIÓN DE DOS AÑOS”</v>
          </cell>
        </row>
      </sheetData>
      <sheetData sheetId="8615">
        <row r="5">
          <cell r="A5">
            <v>0</v>
          </cell>
        </row>
      </sheetData>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row r="2">
          <cell r="A2">
            <v>0</v>
          </cell>
        </row>
      </sheetData>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DICE"/>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SEGUIM_Y_REPROG_MES_1_(2)"/>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PR_1"/>
      <sheetName val="\\Sistemas_serv1\xx\Documents_a"/>
      <sheetName val="\Users\USUARIO\Downloads\a__aaI"/>
      <sheetName val="Hoja1_(2)"/>
      <sheetName val="Hoja1_(3)"/>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Tabla CONPES 3714"/>
      <sheetName val="PLAN DE INVERSION ANTICIPO"/>
      <sheetName val="inv mensual"/>
      <sheetName val="borrador flujo inv"/>
      <sheetName val="social-ambiental"/>
      <sheetName val="AU"/>
      <sheetName val="gp05"/>
      <sheetName val="GP06"/>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BASE"/>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A. P. U."/>
      <sheetName val="\a%20%20aaInformación%20GRUPO%2"/>
      <sheetName val="INFORME SEMANAL"/>
      <sheetName val="SISOMA"/>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_aCCIDENTES_DE_1995___1996__110"/>
      <sheetName val="_aCCIDENTES_DE_1995___1996__108"/>
      <sheetName val="_aCCIDENTES_DE_1995___1996__109"/>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5"/>
      <sheetName val="_aCCIDENTES_DE_1995___1996__123"/>
      <sheetName val="_aCCIDENTES_DE_1995___1996__122"/>
      <sheetName val="_aCCIDENTES_DE_1995___1996__120"/>
      <sheetName val="_aCCIDENTES_DE_1995___1996__121"/>
      <sheetName val="_aCCIDENTES_DE_1995___1996__124"/>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CCIDENTES_DE_1995___1996__130"/>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EST2"/>
      <sheetName val="_aCCIDENTES_DE_1995___1996__138"/>
      <sheetName val="sistema proteccion a tierra equ"/>
      <sheetName val="_Users_HP_AppData_Local_Microso"/>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
      <sheetName val="APU"/>
      <sheetName val="Base Datos"/>
      <sheetName val="0."/>
      <sheetName val="Base_Mater"/>
      <sheetName val="20."/>
      <sheetName val="17."/>
      <sheetName val="11."/>
      <sheetName val="Insum"/>
      <sheetName val="220"/>
      <sheetName val="L. MAT."/>
      <sheetName val="P.S."/>
      <sheetName val="_Nuevos APU Córdoba_a  aaInform"/>
      <sheetName val="Dólar"/>
      <sheetName val="Res_616"/>
      <sheetName val="A_A310"/>
      <sheetName val="A_G105"/>
      <sheetName val="A_G200"/>
      <sheetName val="PROPUESTA ECONOMICA(Proponente)"/>
      <sheetName val="PRECIOS"/>
      <sheetName val="Par_Dise"/>
      <sheetName val="CUMPLIMIENTO"/>
      <sheetName val="liquidacion"/>
      <sheetName val="CALIDAD"/>
      <sheetName val="RECURSOS"/>
      <sheetName val="ESTADO_VÍA-CRIT_TECNICO6"/>
      <sheetName val="ESTADO_VÍA-CRIT_TECNICO8"/>
      <sheetName val="ESTADO_VÍA-CRIT_TECNICO7"/>
      <sheetName val="aCCIDENTES_DE_1995_-_199651"/>
      <sheetName val="aCCIDENTES_DE_1995_-_199652"/>
      <sheetName val="aCCIDENTES_DE_1995_-_199653"/>
      <sheetName val="aCCIDENTES_DE_1995_-_199654"/>
      <sheetName val="aCCIDENTES_DE_1995_-_199656"/>
      <sheetName val="aCCIDENTES_DE_1995_-_199655"/>
      <sheetName val="__ccefici"/>
      <sheetName val="_Users_USUARIO_Downloads_a  aaI"/>
      <sheetName val="__d.docs.live.net_a  aaInformac"/>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C2CB15EB\aCCIDENTES DE 1995 -"/>
      <sheetName val="#REF!"/>
      <sheetName val="Datos de ejemplo"/>
      <sheetName val="Tablas"/>
      <sheetName val="7422CW00"/>
      <sheetName val="ACTA 10-1 ISMOCOL"/>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sheetData sheetId="1916"/>
      <sheetData sheetId="1917"/>
      <sheetData sheetId="1918"/>
      <sheetData sheetId="1919"/>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sheetData sheetId="1933"/>
      <sheetData sheetId="1934"/>
      <sheetData sheetId="1935"/>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sheetData sheetId="1966" refreshError="1"/>
      <sheetData sheetId="1967"/>
      <sheetData sheetId="1968" refreshError="1"/>
      <sheetData sheetId="1969" refreshError="1"/>
      <sheetData sheetId="1970"/>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sheetData sheetId="2072"/>
      <sheetData sheetId="2073"/>
      <sheetData sheetId="2074"/>
      <sheetData sheetId="2075" refreshError="1"/>
      <sheetData sheetId="2076" refreshError="1"/>
      <sheetData sheetId="2077"/>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efreshError="1"/>
      <sheetData sheetId="2688" refreshError="1"/>
      <sheetData sheetId="2689" refreshError="1"/>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sheetData sheetId="5748"/>
      <sheetData sheetId="5749"/>
      <sheetData sheetId="5750"/>
      <sheetData sheetId="575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refreshError="1"/>
      <sheetData sheetId="5765" refreshError="1"/>
      <sheetData sheetId="5766"/>
      <sheetData sheetId="5767"/>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sheetData sheetId="5868" refreshError="1"/>
      <sheetData sheetId="5869" refreshError="1"/>
      <sheetData sheetId="5870" refreshError="1"/>
      <sheetData sheetId="5871" refreshError="1"/>
      <sheetData sheetId="5872"/>
      <sheetData sheetId="5873" refreshError="1"/>
      <sheetData sheetId="5874" refreshError="1"/>
      <sheetData sheetId="5875" refreshError="1"/>
      <sheetData sheetId="5876" refreshError="1"/>
      <sheetData sheetId="5877" refreshError="1"/>
      <sheetData sheetId="5878"/>
      <sheetData sheetId="5879"/>
      <sheetData sheetId="5880"/>
      <sheetData sheetId="5881"/>
      <sheetData sheetId="5882"/>
      <sheetData sheetId="5883"/>
      <sheetData sheetId="5884"/>
      <sheetData sheetId="5885"/>
      <sheetData sheetId="5886"/>
      <sheetData sheetId="5887"/>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Formulario_N°_4"/>
      <sheetName val="aactividad"/>
      <sheetName val="DUB-823"/>
      <sheetName val="GPI_5266"/>
      <sheetName val="SKJ452"/>
      <sheetName val="ITA878"/>
      <sheetName val="AEA-944"/>
      <sheetName val="XXJ617"/>
      <sheetName val="SNG_855"/>
      <sheetName val="VEA_3746"/>
      <sheetName val="HFB024"/>
      <sheetName val="PAJ825"/>
      <sheetName val="COSTOS_UNITARIOS2"/>
      <sheetName val="CA-2909"/>
      <sheetName val="\Users\USUARIO\Downloads\a__aa2"/>
      <sheetName val="Insumos"/>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EMPRADIZACIÓN"/>
      <sheetName val="CONCRETO_DE_LIMPIEZA2"/>
      <sheetName val="ZAPATAS"/>
      <sheetName val="VIGA_DE_CIMIENTO2"/>
      <sheetName val="COLUMNAS"/>
      <sheetName val="VIGA_AEREA2"/>
      <sheetName val="GRADERIAS"/>
      <sheetName val="CERCHAS_CELOSIA2"/>
      <sheetName val="CORREAS"/>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LISTADO_2"/>
      <sheetName val="M_O_2"/>
      <sheetName val="\Users\rosalym\Desktop\BALANCE2"/>
      <sheetName val="SEGUIM_Y_REPROG_MES_1_(2)2"/>
      <sheetName val="Inicio"/>
      <sheetName val="Conceptos_básicos2"/>
      <sheetName val="Introducción_a_las_funciones2"/>
      <sheetName val="PROMEDIO"/>
      <sheetName val="MIN_y_MAX2"/>
      <sheetName val="Fecha_y_hora2"/>
      <sheetName val="Unir_texto_y_números2"/>
      <sheetName val="Instrucciones_SI2"/>
      <sheetName val="BUSCARV"/>
      <sheetName val="Funciones_condicionales2"/>
      <sheetName val="Asistente_para_funciones2"/>
      <sheetName val="Errores_de_fórmula2"/>
      <sheetName val="Obtener_más_información2"/>
      <sheetName val="#REF"/>
      <sheetName val="HISTORICOS_FUEL_OIL_EXP2"/>
      <sheetName val="\Nuevos_APU_Córdoba\a__aaInfor2"/>
      <sheetName val="\E\Nuevos_APU_Córdoba\a__aaInf2"/>
      <sheetName val="\Users\JoseGabriel\Documents\Mi"/>
      <sheetName val="EQUIPOS"/>
      <sheetName val="MANO_DE_OBRA2"/>
      <sheetName val="TRANSPORTE"/>
      <sheetName val="_aCCIDENTES_DE_1995___1996_xl_4"/>
      <sheetName val="//ccefici"/>
      <sheetName val="//d_docs_live_net/a__aaInforma2"/>
      <sheetName val="_aCCIDENTES_DE_1995___1996_xl_2"/>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GPI 526"/>
      <sheetName val="VEA 374"/>
      <sheetName val="COSTOS UNITARIOS"/>
      <sheetName val="\Users\USUARIO\Downloads\a  aaI"/>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CONCRETO DE LIMPIEZA"/>
      <sheetName val="VIGA DE CIMIENTO"/>
      <sheetName val="VIGA AEREA"/>
      <sheetName val="CERCHAS CELOSIA"/>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RBOL DE PROBLEMAS final"/>
      <sheetName val="IDENTIFICACION DEL PROBLEMA fin"/>
      <sheetName val="OBJETIVOS FINALES"/>
      <sheetName val="ESTRUCTURA DE PROYECTO"/>
      <sheetName val="OBJETIVOS ESPECIFICOS final"/>
      <sheetName val="LISTADO "/>
      <sheetName val="M.O."/>
      <sheetName val="\Users\rosalym\Desktop\BALANCE "/>
      <sheetName val="SEGUIM Y REPROG MES 1 (2)"/>
      <sheetName val="Conceptos básicos"/>
      <sheetName val="Introducción a las funciones"/>
      <sheetName val="MIN y MAX"/>
      <sheetName val="Fecha y hora"/>
      <sheetName val="Unir texto y números"/>
      <sheetName val="Instrucciones SI"/>
      <sheetName val="Funciones condicionales"/>
      <sheetName val="Asistente para funciones"/>
      <sheetName val="Errores de fórmula"/>
      <sheetName val="Obtener más información"/>
      <sheetName val="\Nuevos APU Córdoba\a  aaInform"/>
      <sheetName val="\E\Nuevos APU Córdoba\a  aaInfo"/>
      <sheetName val="MANO DE OBRA"/>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BAS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Gabrielaapabone\d copias\a  a"/>
      <sheetName val="PU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aCCIDENTES%2520DE%25201995%2520"/>
      <sheetName val="\Users\ANDRES FELIPE MUÑOZ\Down"/>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CUMPLIMIENTO"/>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APU"/>
      <sheetName val="Tabla_CONPES_3714"/>
      <sheetName val="2007 Database"/>
      <sheetName val="modf "/>
      <sheetName val="1,2 MC"/>
      <sheetName val="3,1 MC"/>
      <sheetName val="3,2 MC"/>
      <sheetName val="4,2 MC"/>
      <sheetName val="\Users\LENOVO\Downloads\a  aaIn"/>
      <sheetName val="ITEMS ALCANT."/>
      <sheetName val="ITEMS_ALCANT_"/>
      <sheetName val="ITEMS_ALCANT_1"/>
      <sheetName val="ITEMS_ALCANT_2"/>
      <sheetName val="ITEMS_ALCANT_3"/>
      <sheetName val="COSTOS_UNITARIOS4"/>
      <sheetName val="ITEMS_ALCANT_4"/>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Documents and Settings\Pe"/>
      <sheetName val="\C\E\Documents and Setting"/>
      <sheetName val="ESTADO_VÍA-CRIT_TECNICO"/>
      <sheetName val="Program"/>
      <sheetName val="BASE"/>
      <sheetName val="A. P. U."/>
      <sheetName val="MATRIZ CENTRAL"/>
      <sheetName val="variante P. flex"/>
      <sheetName val="_aCCIDENTES DE 1995 - 1996.xls_"/>
      <sheetName val="_Mini HP Enero 2015_Proyectos i"/>
      <sheetName val="_C_Users_avargase_AppData_Local"/>
      <sheetName val="_Volumes_USB PIOLIN_Escritorio_"/>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ESPEC"/>
      <sheetName val="MEMORIAS"/>
      <sheetName val="CRONOGRAMA INICIAL"/>
      <sheetName val="informe sem no.1"/>
      <sheetName val="informe sem no.2"/>
      <sheetName val="informe sem no.3"/>
      <sheetName val="informe sem no.4"/>
      <sheetName val="REPROGRAMACION 2"/>
      <sheetName val="lista-precio-mat-equipos"/>
      <sheetName val="rendimien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sheetData sheetId="1032"/>
      <sheetData sheetId="1033" refreshError="1"/>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refreshError="1"/>
      <sheetData sheetId="1162" refreshError="1"/>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efreshError="1"/>
      <sheetData sheetId="1295" refreshError="1"/>
      <sheetData sheetId="1296"/>
      <sheetData sheetId="1297"/>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efreshError="1"/>
      <sheetData sheetId="1442"/>
      <sheetData sheetId="1443"/>
      <sheetData sheetId="1444"/>
      <sheetData sheetId="1445"/>
      <sheetData sheetId="1446"/>
      <sheetData sheetId="1447"/>
      <sheetData sheetId="1448"/>
      <sheetData sheetId="1449"/>
      <sheetData sheetId="1450" refreshError="1"/>
      <sheetData sheetId="1451" refreshError="1"/>
      <sheetData sheetId="1452"/>
      <sheetData sheetId="1453" refreshError="1"/>
      <sheetData sheetId="1454" refreshError="1"/>
      <sheetData sheetId="1455"/>
      <sheetData sheetId="1456"/>
      <sheetData sheetId="1457"/>
      <sheetData sheetId="1458"/>
      <sheetData sheetId="1459"/>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efreshError="1"/>
      <sheetData sheetId="2718" refreshError="1"/>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sheetData sheetId="2846"/>
      <sheetData sheetId="2847"/>
      <sheetData sheetId="2848"/>
      <sheetData sheetId="2849"/>
      <sheetData sheetId="2850"/>
      <sheetData sheetId="2851"/>
      <sheetData sheetId="2852"/>
      <sheetData sheetId="2853" refreshError="1"/>
      <sheetData sheetId="2854" refreshError="1"/>
      <sheetData sheetId="2855"/>
      <sheetData sheetId="2856"/>
      <sheetData sheetId="2857"/>
      <sheetData sheetId="2858"/>
      <sheetData sheetId="2859"/>
      <sheetData sheetId="2860" refreshError="1"/>
      <sheetData sheetId="2861" refreshError="1"/>
      <sheetData sheetId="2862" refreshError="1"/>
      <sheetData sheetId="2863"/>
      <sheetData sheetId="2864"/>
      <sheetData sheetId="2865"/>
      <sheetData sheetId="2866"/>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refreshError="1"/>
      <sheetData sheetId="2898" refreshError="1"/>
      <sheetData sheetId="2899" refreshError="1"/>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refreshError="1"/>
      <sheetData sheetId="2915" refreshError="1"/>
      <sheetData sheetId="2916" refreshError="1"/>
      <sheetData sheetId="2917"/>
      <sheetData sheetId="2918"/>
      <sheetData sheetId="2919"/>
      <sheetData sheetId="2920"/>
      <sheetData sheetId="2921"/>
      <sheetData sheetId="2922"/>
      <sheetData sheetId="2923"/>
      <sheetData sheetId="2924"/>
      <sheetData sheetId="2925"/>
      <sheetData sheetId="2926"/>
      <sheetData sheetId="2927"/>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sheetData sheetId="2949"/>
      <sheetData sheetId="2950"/>
      <sheetData sheetId="2951" refreshError="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sheetData sheetId="3049"/>
      <sheetData sheetId="3050"/>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refreshError="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refreshError="1"/>
      <sheetData sheetId="3194" refreshError="1"/>
      <sheetData sheetId="3195" refreshError="1"/>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refreshError="1"/>
      <sheetData sheetId="3297"/>
      <sheetData sheetId="3298" refreshError="1"/>
      <sheetData sheetId="3299"/>
      <sheetData sheetId="3300"/>
      <sheetData sheetId="3301"/>
      <sheetData sheetId="3302"/>
      <sheetData sheetId="3303"/>
      <sheetData sheetId="3304" refreshError="1"/>
      <sheetData sheetId="3305" refreshError="1"/>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refreshError="1"/>
      <sheetData sheetId="3715" refreshError="1"/>
      <sheetData sheetId="3716"/>
      <sheetData sheetId="3717" refreshError="1"/>
      <sheetData sheetId="3718" refreshError="1"/>
      <sheetData sheetId="3719" refreshError="1"/>
      <sheetData sheetId="3720"/>
      <sheetData sheetId="372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sheetData sheetId="3740"/>
      <sheetData sheetId="3741"/>
      <sheetData sheetId="3742"/>
      <sheetData sheetId="3743"/>
      <sheetData sheetId="3744"/>
      <sheetData sheetId="3745" refreshError="1"/>
      <sheetData sheetId="374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MANTENIMIENTO_RUTA_1001_MARZO_"/>
      <sheetName val="\I\MANTENIMIENTO_RUTA_1001_MARZ"/>
      <sheetName val="\F\MANTENIMIENTO_RUTA_1001_MARZ"/>
      <sheetName val="ANEXO_IX"/>
      <sheetName val="[a__aaInformación][a__aaInforma"/>
      <sheetName val="PRESTACIONES_SOCIALES"/>
      <sheetName val="Concretos_y_morteros"/>
      <sheetName val="Datos_iniciales_"/>
      <sheetName val="M_O_"/>
      <sheetName val="Formulario_N°_4"/>
      <sheetName val="\G\I\MANTENIMIENTO_RUTA_1001_MA"/>
      <sheetName val="\D\MANTENIMIENTO_RUTA_1001_MARZ"/>
      <sheetName val="\G\D\MANTENIMIENTO_RUTA_1001_MA"/>
      <sheetName val="Fornato_6"/>
      <sheetName val="\I\I\MANTENIMIENTO_RUTA_1001_MA"/>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PRECIOS"/>
      <sheetName val="ITEMS"/>
      <sheetName val="[a  aaInformación]__cceficie_11"/>
      <sheetName val="[a  aaInformación]__cceficie_13"/>
      <sheetName val="[a  aaInformación]__cceficie_12"/>
      <sheetName val="[a  aaInformación]__cceficie_14"/>
      <sheetName val="[a  aaInformación]__cceficie_15"/>
      <sheetName val="[a  aaInformación]__cceficie_16"/>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ANEL"/>
      <sheetName val="\G\MANTENIMIENTO RUTA 1001_MARZ"/>
      <sheetName val="[a  aaInformación]__cceficie_19"/>
      <sheetName val="[a  aaInformación]__cceficie_17"/>
      <sheetName val="[a  aaInformación]__cceficie_18"/>
      <sheetName val="[a  aaInformación]__cceficie_42"/>
      <sheetName val="[a  aaInformación]__cceficie_22"/>
      <sheetName val="[a  aaInformación]__cceficie_20"/>
      <sheetName val="[a  aaInformación]__cceficie_21"/>
      <sheetName val="[a  aaInformación]__cceficie_24"/>
      <sheetName val="[a  aaInformación]__cceficie_23"/>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3"/>
      <sheetName val="[a  aaInformación]__cceficie_31"/>
      <sheetName val="[a  aaInformación]__cceficie_32"/>
      <sheetName val="[a  aaInformación]__cceficie_36"/>
      <sheetName val="[a  aaInformación]__cceficie_34"/>
      <sheetName val="[a  aaInformación]__cceficie_35"/>
      <sheetName val="[a  aaInformación]__cceficie_41"/>
      <sheetName val="[a  aaInformación]__cceficie_37"/>
      <sheetName val="[a  aaInformación]__cceficie_38"/>
      <sheetName val="[a  aaInformación]__cceficie_39"/>
      <sheetName val="[a  aaInformación]__cceficie_40"/>
      <sheetName val="[a  aaInformación]__cceficie_44"/>
      <sheetName val="[a  aaInformación]__cceficie_43"/>
      <sheetName val="[a  aaInformación]__cceficie_45"/>
      <sheetName val="[a  aaInformación]__cceficie_46"/>
      <sheetName val="[a  aaInformación]__cceficie_48"/>
      <sheetName val="[a  aaInformación]__cceficie_47"/>
      <sheetName val="[a  aaInformación]__cceficie_53"/>
      <sheetName val="[a  aaInformación]__cceficie_49"/>
      <sheetName val="[a  aaInformación]__cceficie_50"/>
      <sheetName val="[a  aaInformación]__cceficie_51"/>
      <sheetName val="[a  aaInformación]__cceficie_52"/>
      <sheetName val="PLAN DE INVERSION ANTICIPO"/>
      <sheetName val="inv mensual"/>
      <sheetName val="borrador flujo inv"/>
      <sheetName val="social-ambiental"/>
      <sheetName val="AU"/>
      <sheetName val="INFORME SEMANAL"/>
      <sheetName val="AVANCE SEMANAL"/>
      <sheetName val="CLIMA mes"/>
      <sheetName val="REG FOTO"/>
      <sheetName val="SISOMA"/>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MANTENIMIENTO%20RUTA%201001_MA"/>
      <sheetName val="Res-Accide-10"/>
      <sheetName val="[a  aaInformación]__cceficie_57"/>
      <sheetName val="[a  aaInformación]__cceficie_54"/>
      <sheetName val="[a  aaInformación]__cceficie_55"/>
      <sheetName val="[a  aaInformación]__cceficie_56"/>
      <sheetName val="Base Datos"/>
      <sheetName val="_F_MANTENIMIENTO RUTA 1001_MARZ"/>
      <sheetName val="[a  aaInformación]__cceficie_61"/>
      <sheetName val="//cceficiente_sharepoint_com/MA"/>
      <sheetName val="[a  aaInformación]__cceficie_58"/>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Hoja 1 "/>
      <sheetName val="//d.docs.live.net/MANTENIMIENTO"/>
      <sheetName val="HER"/>
      <sheetName val="MAT"/>
      <sheetName val="PER"/>
      <sheetName val="TRANS"/>
      <sheetName val="INFORME_SEMANAL"/>
      <sheetName val="AVANCE_SEMANAL"/>
      <sheetName val="CLIMA_mes"/>
      <sheetName val="REG_FOTO"/>
      <sheetName val="INFORME_SEMANAL1"/>
      <sheetName val="AVANCE_SEMANAL1"/>
      <sheetName val="CLIMA_mes1"/>
      <sheetName val="REG_FOTO1"/>
      <sheetName val="46W9"/>
      <sheetName val="Presentacion"/>
      <sheetName val="AJIZAL 3335"/>
      <sheetName val="SABANETA 3335"/>
      <sheetName val="Datos Generales"/>
      <sheetName val=""/>
      <sheetName val="Paramtrias"/>
      <sheetName val="Info-Portaf"/>
      <sheetName val="EMPRESA"/>
      <sheetName val="ESTADO RED"/>
      <sheetName val="CARRETERAS"/>
      <sheetName val="GENERALIDADES "/>
      <sheetName val="[a  aaInformación]__cceficie_81"/>
      <sheetName val="[a  aaInformación]__cceficie_80"/>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c2\amv1-real\MANTENIMIENTO R"/>
      <sheetName val="Presup_Cancha"/>
      <sheetName val="PROBLEMA"/>
      <sheetName val="[a  aaInformación]__invias_my_3"/>
      <sheetName val="[a  aaInformación]__invias_my_4"/>
      <sheetName val="[a  aaInformación]__invias_my_2"/>
      <sheetName val="[a  aaInformación]__ccefici_107"/>
      <sheetName val="[a  aaInformación]__ccefici_100"/>
      <sheetName val="[a  aaInformación]__ccefici_101"/>
      <sheetName val="[a  aaInformación]__ccefici_102"/>
      <sheetName val="[a  aaInformación]__ccefici_103"/>
      <sheetName val="[a  aaInformación]__ccefici_104"/>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a  aaInformación]__ccefici_117"/>
      <sheetName val="[a  aaInformación]__ccefici_118"/>
      <sheetName val="[a  aaInformación]__ccefici_119"/>
      <sheetName val="[a  aaInformación]__ccefici_120"/>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_Datos"/>
      <sheetName val="Main"/>
      <sheetName val="_Users_USUARIO_Downloads_MANTEN"/>
      <sheetName val="__SERVIDOR_Public2_MANTENIMIENT"/>
      <sheetName val="_I_I_MANTENIMIENTO RUTA 1001_MA"/>
      <sheetName val="Insum"/>
      <sheetName val="Circuitos"/>
      <sheetName val="[a__aaInformación]__cceficie_14"/>
      <sheetName val="[a__aaInformación]__cceficie_16"/>
      <sheetName val="[a__aaInformación]__cceficie_15"/>
      <sheetName val="[a__aaInformación]__cceficie_19"/>
      <sheetName val="[a__aaInformación]__cceficie_18"/>
      <sheetName val="[a__aaInformación]__cceficie_17"/>
      <sheetName val="a__aaInformación12"/>
      <sheetName val="a__aaInformación13"/>
      <sheetName val="a__aaInformación14"/>
      <sheetName val="a__aaInformación15"/>
      <sheetName val="a__aaInformación16"/>
      <sheetName val="aCCIDENTES_DE_1995_-_19968"/>
      <sheetName val="\MANTENIMIENTO_RUTA_1001_MARZO5"/>
      <sheetName val="\I\MANTENIMIENTO_RUTA_1001_MAR5"/>
      <sheetName val="\F\MANTENIMIENTO_RUTA_1001_MAR5"/>
      <sheetName val="[a__aaInformación][a__aaInform4"/>
      <sheetName val="PRESTACIONES_SOCIALES4"/>
      <sheetName val="Concretos_y_morteros4"/>
      <sheetName val="Datos_iniciales_4"/>
      <sheetName val="ANEXO_IX5"/>
      <sheetName val="Formulario_N°_45"/>
      <sheetName val="\G\I\MANTENIMIENTO_RUTA_1001_M5"/>
      <sheetName val="\D\MANTENIMIENTO_RUTA_1001_MAR5"/>
      <sheetName val="\G\D\MANTENIMIENTO_RUTA_1001_M5"/>
      <sheetName val="Fornato_65"/>
      <sheetName val="\I\I\MANTENIMIENTO_RUTA_1001_M5"/>
      <sheetName val="M_O_4"/>
      <sheetName val="[a__aaInformación]__192_168_033"/>
      <sheetName val="a__aaInformaci%C3%B3n4"/>
      <sheetName val="[a__aaInformación]__192_168_034"/>
      <sheetName val="[a__aaInformación]__192_168_035"/>
      <sheetName val="CRA_MODI4"/>
      <sheetName val="[a__aaInformación]__cceficien33"/>
      <sheetName val="[a__aaInformación]__192_168_036"/>
      <sheetName val="[a__aaInformación]__192_168_037"/>
      <sheetName val="[a__aaInformación]__192_168_038"/>
      <sheetName val="[a__aaInformación]__192_168_039"/>
      <sheetName val="[a__aaInformación]__cceficien34"/>
      <sheetName val="[a__aaInformación]__cceficien35"/>
      <sheetName val="[a__aaInformación]__cceficien36"/>
      <sheetName val="[a__aaInformación]__cceficien37"/>
      <sheetName val="[a__aaInformación]__cceficien38"/>
      <sheetName val="[a__aaInformación]__cceficien39"/>
      <sheetName val="[a__aaInformación]__cceficien40"/>
      <sheetName val="[a__aaInformación]__192_168_040"/>
      <sheetName val="[a__aaInformación]__192_168__46"/>
      <sheetName val="[a__aaInformación]\\192_168_0_5"/>
      <sheetName val="[a__aaInformación]__192_168__47"/>
      <sheetName val="[a__aaInformación]__192_168__48"/>
      <sheetName val="[a__aaInformación]__192_168__49"/>
      <sheetName val="[a__aaInformación]__192_168__50"/>
      <sheetName val="[a__aaInformación]__192_168__51"/>
      <sheetName val="[a__aaInformación]__192_168__52"/>
      <sheetName val="[a__aaInformación]__192_168__53"/>
      <sheetName val="[a__aaInformación]__192_168__54"/>
      <sheetName val="[a__aaInformación]//cceficient4"/>
      <sheetName val="[a__aaInformación]__cceficie_20"/>
      <sheetName val="\G\MANTENIMIENTO_RUTA_1001_MARZ"/>
      <sheetName val="[a__aaInformación]__cceficie_21"/>
      <sheetName val="[a__aaInformación]__cceficie_22"/>
      <sheetName val="[a__aaInformación]__cceficie_23"/>
      <sheetName val="[a__aaInformación]__cceficie_42"/>
      <sheetName val="[a__aaInformación]__cceficie_24"/>
      <sheetName val="[a__aaInformación]__cceficie_25"/>
      <sheetName val="[a__aaInformación]__cceficie_26"/>
      <sheetName val="[a__aaInformación]__cceficie_27"/>
      <sheetName val="[a__aaInformación]__cceficie_28"/>
      <sheetName val="[a__aaInformación]__cceficie_29"/>
      <sheetName val="[a__aaInformación]__cceficie_30"/>
      <sheetName val="[a__aaInformación]__cceficie_31"/>
      <sheetName val="[a__aaInformación]__cceficie_32"/>
      <sheetName val="[a__aaInformación]__cceficie_33"/>
      <sheetName val="[a__aaInformación]__cceficie_34"/>
      <sheetName val="[a__aaInformación]__cceficie_35"/>
      <sheetName val="[a__aaInformación]__cceficie_36"/>
      <sheetName val="[a__aaInformación]__cceficie_37"/>
      <sheetName val="[a__aaInformación]__cceficie_38"/>
      <sheetName val="[a__aaInformación]__cceficie_39"/>
      <sheetName val="[a__aaInformación]__cceficie_40"/>
      <sheetName val="[a__aaInformación]__cceficie_41"/>
      <sheetName val="[a__aaInformación]__cceficie_43"/>
      <sheetName val="[a__aaInformación]__cceficie_44"/>
      <sheetName val="[a__aaInformación]__cceficie_45"/>
      <sheetName val="[a__aaInformación]__cceficie_46"/>
      <sheetName val="[a__aaInformación]__cceficie_47"/>
      <sheetName val="[a__aaInformación]__cceficie_48"/>
      <sheetName val="[a__aaInformación]__cceficie_49"/>
      <sheetName val="[a__aaInformación]__cceficie_50"/>
      <sheetName val="[a__aaInformación]__cceficie_51"/>
      <sheetName val="[a__aaInformación]__cceficie_52"/>
      <sheetName val="[a__aaInformación]__cceficie_53"/>
      <sheetName val="[a__aaInformación]__cceficie_54"/>
      <sheetName val="[a__aaInformación]__cceficie_55"/>
      <sheetName val="[a__aaInformación]__cceficie_56"/>
      <sheetName val="[a__aaInformación]__cceficie_57"/>
      <sheetName val="PLAN_DE_INVERSION_ANTICIPO"/>
      <sheetName val="inv_mensual"/>
      <sheetName val="borrador_flujo_inv"/>
      <sheetName val="_MANTENIMIENTO_RUTA_1001_MARZO_"/>
      <sheetName val="_I_MANTENIMIENTO_RUTA_1001_MARZ"/>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Sheet1"/>
      <sheetName val="Ejecutado%"/>
      <sheetName val="Ejecutado$"/>
      <sheetName val="Programado$"/>
      <sheetName val="BASE"/>
      <sheetName val="_a  aaInformación__a  aaInforma"/>
      <sheetName val="Estruc.ICEL"/>
      <sheetName val="\C\MANTENIMIENTO RUTA 1001_MARZ"/>
      <sheetName val="\C\C\MANTENIMIENTO RUTA 1001_MA"/>
      <sheetName val="[a  aaInformación]__192_168__19"/>
      <sheetName val="[a  aaInformación]__192_168__20"/>
      <sheetName val="[a  aaInformación]__192_168__21"/>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Formatos"/>
      <sheetName val="COSTOS OFICINA"/>
      <sheetName val="INSUMOS"/>
      <sheetName val="A.P.U."/>
      <sheetName val="A.P.U. (2)"/>
      <sheetName val="RESUMEN VIAS"/>
      <sheetName val="COSTOS POR KM"/>
      <sheetName val="RESUMEN UNITARIOS"/>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RONOGRAMA-2022"/>
      <sheetName val="CRONOGRAMA-2023"/>
      <sheetName val="CRONOGRAMA-2024"/>
      <sheetName val="CRONOGRAMA-2025"/>
      <sheetName val="201,7"/>
      <sheetName val="630.2.1"/>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 val="A__P__U_3"/>
      <sheetName val="ESTADO_RED1"/>
      <sheetName val="GENERALIDADES_1"/>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_Liquidacion_de_Obra_por_Tramo2"/>
      <sheetName val="Excavación_Mat__Común_Estacion2"/>
      <sheetName val="Demolición_Pavimento2"/>
      <sheetName val="A_P_U2"/>
      <sheetName val="PREACTA_62"/>
      <sheetName val="TABLA_20082"/>
      <sheetName val="SUB_APU2"/>
      <sheetName val="A__P__U_2"/>
      <sheetName val="RELACION_MES2"/>
      <sheetName val="ESTADO_VÍA-CRIT_TECNICO2"/>
      <sheetName val="2,2,6,1_Pilotes_0,302"/>
      <sheetName val="LISTA_DE_PRECIOS2"/>
      <sheetName val="gpi_5262"/>
      <sheetName val="vea_3742"/>
      <sheetName val="CRA_MODI2"/>
      <sheetName val="K16+000_AL_K18+5002"/>
      <sheetName val="K23+200_AL_K24+7002"/>
      <sheetName val="k18+500_AL_K23+0502"/>
      <sheetName val="Presupuesto_PUENTE2"/>
      <sheetName val="VOLUMENES_(4)2"/>
      <sheetName val="VOLUMENES_(4SA)2"/>
      <sheetName val="c2_5y2_613"/>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_Liquidacion_de_Obra_por_Tramos"/>
      <sheetName val="Excavación_Mat__Común_Estacione"/>
      <sheetName val="Demolición_Pavimento"/>
      <sheetName val="A_P_U"/>
      <sheetName val="TABLA_2008"/>
      <sheetName val="SUB_APU"/>
      <sheetName val="A__P__U_"/>
      <sheetName val="RELACION_MES"/>
      <sheetName val="ESTADO_VÍA-CRIT_TECNICO"/>
      <sheetName val="2,2,6,1_Pilotes_0,30"/>
      <sheetName val="LISTA_DE_PRECIOS"/>
      <sheetName val="gpi_526"/>
      <sheetName val="vea_374"/>
      <sheetName val="CRA_MODI"/>
      <sheetName val="K16+000_AL_K18+500"/>
      <sheetName val="K23+200_AL_K24+700"/>
      <sheetName val="k18+500_AL_K23+050"/>
      <sheetName val="Presupuesto_PUENTE"/>
      <sheetName val="VOLUMENES_(4)"/>
      <sheetName val="VOLUMENES_(4SA)"/>
      <sheetName val="c2_5y2_611"/>
      <sheetName val="APU_NO_PREVISTO"/>
      <sheetName val="PPTA_(3)"/>
      <sheetName val="PPTA_(2)"/>
      <sheetName val="Tarifa_MT"/>
      <sheetName val="PREACTA_Y_CONTRATISTAS"/>
      <sheetName val="5__ELECTRICO"/>
      <sheetName val="7_1_8_1_1"/>
      <sheetName val="Cuadr_"/>
      <sheetName val="PUNITARIOS_PARA_241201_2S_xls"/>
      <sheetName val="OBRAS_SES"/>
      <sheetName val="_Liquidacion_de_Obra_por_Tramo1"/>
      <sheetName val="Excavación_Mat__Común_Estacion1"/>
      <sheetName val="Demolición_Pavimento1"/>
      <sheetName val="A_P_U1"/>
      <sheetName val="PREACTA_61"/>
      <sheetName val="TABLA_20081"/>
      <sheetName val="SUB_APU1"/>
      <sheetName val="A__P__U_1"/>
      <sheetName val="RELACION_MES1"/>
      <sheetName val="ESTADO_VÍA-CRIT_TECNICO1"/>
      <sheetName val="2,2,6,1_Pilotes_0,301"/>
      <sheetName val="LISTA_DE_PRECIOS1"/>
      <sheetName val="gpi_5261"/>
      <sheetName val="vea_3741"/>
      <sheetName val="CRA_MODI1"/>
      <sheetName val="K16+000_AL_K18+5001"/>
      <sheetName val="K23+200_AL_K24+7001"/>
      <sheetName val="k18+500_AL_K23+0501"/>
      <sheetName val="Presupuesto_PUENTE1"/>
      <sheetName val="VOLUMENES_(4)1"/>
      <sheetName val="VOLUMENES_(4SA)1"/>
      <sheetName val="c2_5y2_612"/>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BASE"/>
      <sheetName val="materiales"/>
      <sheetName val="otr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inst"/>
      <sheetName val="Proveedores y acreedores"/>
      <sheetName val="c2_5y2_614"/>
      <sheetName val="PLAN DE INVERSION ANTICIPO"/>
      <sheetName val="inv mensual"/>
      <sheetName val="borrador flujo inv"/>
      <sheetName val="social-ambiental"/>
      <sheetName val="AU"/>
      <sheetName val="Input"/>
      <sheetName val="bd100-45-p1"/>
      <sheetName val="PTAR ANDES"/>
      <sheetName val="mdo"/>
      <sheetName val="equip"/>
      <sheetName val="mat"/>
      <sheetName val="CIRCUITOS CODENSA"/>
      <sheetName val="DEST. MEDIOS"/>
      <sheetName val="COMBUASF"/>
      <sheetName val="BALCRUDO"/>
      <sheetName val="CARGASPROC."/>
      <sheetName val="G L P  FINAL"/>
      <sheetName val="APU"/>
      <sheetName val="TABLAS"/>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costos oficina"/>
      <sheetName val="costos campamento"/>
      <sheetName val="días habiles 2015"/>
      <sheetName val="Bases 2A"/>
      <sheetName val="ITEMS_NO_REVISTOS"/>
      <sheetName val="APU_ELECTRICOS"/>
      <sheetName val="ACTA MODIFICACIÓN CIVIL"/>
      <sheetName val="CHINCHINA FINAL . A CEROS"/>
      <sheetName val="Memoria de calculo"/>
      <sheetName val="INDICE"/>
      <sheetName val="@RISK - Correlaciones"/>
      <sheetName val="Acta"/>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devdics"/>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DATOS CONTRATO"/>
      <sheetName val="PROBLEMA"/>
      <sheetName val="ORITO 02 "/>
      <sheetName val="RECURSOS"/>
      <sheetName val="CURVA"/>
      <sheetName val="glvc"/>
      <sheetName val="P. control"/>
      <sheetName val="Mine variance - tree"/>
      <sheetName val="Poblacion"/>
      <sheetName val="Estado Resumen"/>
      <sheetName val="REAJUSTESACTA1PROVI"/>
      <sheetName val="for 6"/>
      <sheetName val="PRESUPUESTO OFICIAL ENTIDAD"/>
      <sheetName val="7422cw00"/>
      <sheetName val="EMPRESA"/>
      <sheetName val="Lista APU"/>
      <sheetName val="2004"/>
      <sheetName val="LISTA DE MATERIALES"/>
      <sheetName val="EVA"/>
      <sheetName val="AIU"/>
      <sheetName val="Program"/>
      <sheetName val="PTAR_ANDES"/>
      <sheetName val="CIRCUITOS_CODENSA"/>
      <sheetName val="DEST__MEDIOS"/>
      <sheetName val="CARGASPROC_"/>
      <sheetName val="G_L_P__FINAL"/>
      <sheetName val="for_6"/>
      <sheetName val="factor"/>
      <sheetName val="ANALISIS M.O"/>
      <sheetName val="CTO 14MPa"/>
      <sheetName val="CTO 175MPa "/>
      <sheetName val="CTO 21MPa"/>
      <sheetName val="CTO 28MPa"/>
      <sheetName val="PTTO PAZ Y PROGRESO"/>
      <sheetName val="MORTERO14"/>
      <sheetName val="APU_NO_PREVISTO8"/>
      <sheetName val="PPTA_(3)8"/>
      <sheetName val="PPTA_(2)8"/>
      <sheetName val="2,2,6,1_Pilotes_0,308"/>
      <sheetName val="APU_NO_PREVISTO7"/>
      <sheetName val="PPTA_(3)7"/>
      <sheetName val="PPTA_(2)7"/>
      <sheetName val="2,2,6,1_Pilotes_0,307"/>
      <sheetName val="cronograma"/>
      <sheetName val="CÁLCULOS"/>
      <sheetName val="MATERIAL"/>
      <sheetName val="CUMPLIMIENTO"/>
      <sheetName val="precios-básicos2002"/>
      <sheetName val="mi"/>
      <sheetName val="Conto economico"/>
      <sheetName val="M.Obra"/>
      <sheetName val="TUBERIA"/>
      <sheetName val="PRECIOS ACTUALIZADOS FERRASA"/>
      <sheetName val="BASE DE DATOS"/>
      <sheetName val="PUNITARIOS_PARA_241201_2S21"/>
      <sheetName val="ESTADO_RED_TEC21"/>
      <sheetName val="PR_121"/>
      <sheetName val="PREACTA_1021"/>
      <sheetName val="PREACTA_921"/>
      <sheetName val="5__ELECTRICO7"/>
      <sheetName val="A_P_U11"/>
      <sheetName val="ESTADO_VÍA-CRIT_TECNICO11"/>
      <sheetName val="SUB_APU11"/>
      <sheetName val="PREACTA_611"/>
      <sheetName val="TABLA_200811"/>
      <sheetName val="LISTA_DE_PRECIOS9"/>
      <sheetName val="Excavación_Mat__Común_Estacio11"/>
      <sheetName val="Demolición_Pavimento11"/>
      <sheetName val="A__P__U_11"/>
      <sheetName val="RELACION_MES11"/>
      <sheetName val="_Liquidacion_de_Obra_por_Tramo9"/>
      <sheetName val="CRA_MODI11"/>
      <sheetName val="K16+000_AL_K18+50011"/>
      <sheetName val="K23+200_AL_K24+70011"/>
      <sheetName val="k18+500_AL_K23+05011"/>
      <sheetName val="Presupuesto_PUENTE11"/>
      <sheetName val="VOLUMENES_(4)11"/>
      <sheetName val="VOLUMENES_(4SA)11"/>
      <sheetName val="c2_5y2_620"/>
      <sheetName val="gpi_5267"/>
      <sheetName val="vea_3747"/>
      <sheetName val="costos_oficina4"/>
      <sheetName val="costos_campamento4"/>
      <sheetName val="días_habiles_20154"/>
      <sheetName val="Tarifa_MT7"/>
      <sheetName val="PREACTA_Y_CONTRATISTAS7"/>
      <sheetName val="7_1_8_1_17"/>
      <sheetName val="Cuadr_7"/>
      <sheetName val="PUNITARIOS_PARA_241201_2S_xls7"/>
      <sheetName val="OBRAS_SES7"/>
      <sheetName val="BITACORA"/>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ANALISIS_RESULTADOS"/>
      <sheetName val="ANALISIS_RESULTADOS1"/>
      <sheetName val="ANALISIS_RESULTADOS2"/>
      <sheetName val="ANALISIS RESULTAD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row r="48">
          <cell r="E48">
            <v>0</v>
          </cell>
        </row>
      </sheetData>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row r="48">
          <cell r="E48">
            <v>0</v>
          </cell>
        </row>
      </sheetData>
      <sheetData sheetId="113">
        <row r="48">
          <cell r="E48">
            <v>0</v>
          </cell>
        </row>
      </sheetData>
      <sheetData sheetId="114"/>
      <sheetData sheetId="115"/>
      <sheetData sheetId="116" refreshError="1"/>
      <sheetData sheetId="117" refreshError="1"/>
      <sheetData sheetId="118" refreshError="1"/>
      <sheetData sheetId="119" refreshError="1"/>
      <sheetData sheetId="120"/>
      <sheetData sheetId="121" refreshError="1"/>
      <sheetData sheetId="122">
        <row r="48">
          <cell r="E48">
            <v>0</v>
          </cell>
        </row>
      </sheetData>
      <sheetData sheetId="123" refreshError="1"/>
      <sheetData sheetId="124">
        <row r="48">
          <cell r="E48">
            <v>0</v>
          </cell>
        </row>
      </sheetData>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48">
          <cell r="E48">
            <v>0</v>
          </cell>
        </row>
      </sheetData>
      <sheetData sheetId="160">
        <row r="48">
          <cell r="E48">
            <v>0</v>
          </cell>
        </row>
      </sheetData>
      <sheetData sheetId="161"/>
      <sheetData sheetId="162"/>
      <sheetData sheetId="163">
        <row r="48">
          <cell r="E48">
            <v>0</v>
          </cell>
        </row>
      </sheetData>
      <sheetData sheetId="164"/>
      <sheetData sheetId="165">
        <row r="48">
          <cell r="E48">
            <v>0</v>
          </cell>
        </row>
      </sheetData>
      <sheetData sheetId="166"/>
      <sheetData sheetId="167">
        <row r="48">
          <cell r="E48">
            <v>0</v>
          </cell>
        </row>
      </sheetData>
      <sheetData sheetId="168">
        <row r="48">
          <cell r="E48">
            <v>0</v>
          </cell>
        </row>
      </sheetData>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48">
          <cell r="E48">
            <v>0</v>
          </cell>
        </row>
      </sheetData>
      <sheetData sheetId="195"/>
      <sheetData sheetId="196"/>
      <sheetData sheetId="197"/>
      <sheetData sheetId="198"/>
      <sheetData sheetId="199"/>
      <sheetData sheetId="200"/>
      <sheetData sheetId="201"/>
      <sheetData sheetId="202"/>
      <sheetData sheetId="203">
        <row r="48">
          <cell r="E48">
            <v>0</v>
          </cell>
        </row>
      </sheetData>
      <sheetData sheetId="204"/>
      <sheetData sheetId="205">
        <row r="48">
          <cell r="E48">
            <v>0</v>
          </cell>
        </row>
      </sheetData>
      <sheetData sheetId="206"/>
      <sheetData sheetId="207"/>
      <sheetData sheetId="208">
        <row r="48">
          <cell r="E48">
            <v>0</v>
          </cell>
        </row>
      </sheetData>
      <sheetData sheetId="209"/>
      <sheetData sheetId="210">
        <row r="48">
          <cell r="E48">
            <v>0</v>
          </cell>
        </row>
      </sheetData>
      <sheetData sheetId="211"/>
      <sheetData sheetId="212"/>
      <sheetData sheetId="213">
        <row r="48">
          <cell r="E48">
            <v>0</v>
          </cell>
        </row>
      </sheetData>
      <sheetData sheetId="214"/>
      <sheetData sheetId="215"/>
      <sheetData sheetId="216"/>
      <sheetData sheetId="217"/>
      <sheetData sheetId="218"/>
      <sheetData sheetId="219"/>
      <sheetData sheetId="220">
        <row r="48">
          <cell r="E48">
            <v>0</v>
          </cell>
        </row>
      </sheetData>
      <sheetData sheetId="221"/>
      <sheetData sheetId="222"/>
      <sheetData sheetId="223"/>
      <sheetData sheetId="224">
        <row r="48">
          <cell r="E48">
            <v>0</v>
          </cell>
        </row>
      </sheetData>
      <sheetData sheetId="225">
        <row r="48">
          <cell r="E48">
            <v>0</v>
          </cell>
        </row>
      </sheetData>
      <sheetData sheetId="226"/>
      <sheetData sheetId="227"/>
      <sheetData sheetId="228"/>
      <sheetData sheetId="229">
        <row r="48">
          <cell r="E48">
            <v>0</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ow r="48">
          <cell r="E48">
            <v>0</v>
          </cell>
        </row>
      </sheetData>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48">
          <cell r="E48">
            <v>0</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ow r="48">
          <cell r="E48">
            <v>0</v>
          </cell>
        </row>
      </sheetData>
      <sheetData sheetId="330"/>
      <sheetData sheetId="331"/>
      <sheetData sheetId="332" refreshError="1"/>
      <sheetData sheetId="333" refreshError="1"/>
      <sheetData sheetId="334" refreshError="1"/>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ow r="48">
          <cell r="E48">
            <v>0</v>
          </cell>
        </row>
      </sheetData>
      <sheetData sheetId="363">
        <row r="48">
          <cell r="E48">
            <v>0</v>
          </cell>
        </row>
      </sheetData>
      <sheetData sheetId="364"/>
      <sheetData sheetId="365"/>
      <sheetData sheetId="366"/>
      <sheetData sheetId="367"/>
      <sheetData sheetId="368" refreshError="1"/>
      <sheetData sheetId="369" refreshError="1"/>
      <sheetData sheetId="370" refreshError="1"/>
      <sheetData sheetId="371" refreshError="1"/>
      <sheetData sheetId="372"/>
      <sheetData sheetId="373"/>
      <sheetData sheetId="374" refreshError="1"/>
      <sheetData sheetId="375"/>
      <sheetData sheetId="376">
        <row r="48">
          <cell r="E48">
            <v>0</v>
          </cell>
        </row>
      </sheetData>
      <sheetData sheetId="377" refreshError="1"/>
      <sheetData sheetId="378" refreshError="1"/>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48">
          <cell r="E48">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48">
          <cell r="E48">
            <v>0</v>
          </cell>
        </row>
      </sheetData>
      <sheetData sheetId="414">
        <row r="48">
          <cell r="E48">
            <v>0</v>
          </cell>
        </row>
      </sheetData>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48">
          <cell r="E48">
            <v>0</v>
          </cell>
        </row>
      </sheetData>
      <sheetData sheetId="528">
        <row r="48">
          <cell r="E48">
            <v>0</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ow r="48">
          <cell r="E48">
            <v>0</v>
          </cell>
        </row>
      </sheetData>
      <sheetData sheetId="576">
        <row r="48">
          <cell r="E48">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refreshError="1"/>
      <sheetData sheetId="619" refreshError="1"/>
      <sheetData sheetId="620"/>
      <sheetData sheetId="621"/>
      <sheetData sheetId="622"/>
      <sheetData sheetId="623"/>
      <sheetData sheetId="624"/>
      <sheetData sheetId="625"/>
      <sheetData sheetId="626"/>
      <sheetData sheetId="627">
        <row r="48">
          <cell r="E48">
            <v>0</v>
          </cell>
        </row>
      </sheetData>
      <sheetData sheetId="628"/>
      <sheetData sheetId="629"/>
      <sheetData sheetId="630"/>
      <sheetData sheetId="631">
        <row r="48">
          <cell r="E48">
            <v>0</v>
          </cell>
        </row>
      </sheetData>
      <sheetData sheetId="632"/>
      <sheetData sheetId="633"/>
      <sheetData sheetId="634"/>
      <sheetData sheetId="635" refreshError="1"/>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ow r="48">
          <cell r="E48">
            <v>0</v>
          </cell>
        </row>
      </sheetData>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Lista APU"/>
      <sheetName val="c2.5y2.6"/>
      <sheetName val="PROGR_2"/>
      <sheetName val="PROGR_3"/>
      <sheetName val="Listas"/>
      <sheetName val="AASHTO"/>
      <sheetName val="INV"/>
      <sheetName val="glvc"/>
      <sheetName val="A__P__U_"/>
      <sheetName val="ACTA_DE_MODIFICACION__(2)"/>
      <sheetName val="A__P__U_1"/>
      <sheetName val="ACTA_DE_MODIFICACION__(2)1"/>
      <sheetName val="Cuadro p. Capital Vs estimado"/>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List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sheetData sheetId="37">
        <row r="6">
          <cell r="A6" t="str">
            <v>UNIDAD ADMINISTRATIVA ESPECIAL DE LA AERONAUTICA CIVIL</v>
          </cell>
        </row>
      </sheetData>
      <sheetData sheetId="38"/>
      <sheetData sheetId="39">
        <row r="6">
          <cell r="A6" t="str">
            <v>UNIDAD ADMINISTRATIVA ESPECIAL DE LA AERONAUTICA CIVIL</v>
          </cell>
        </row>
      </sheetData>
      <sheetData sheetId="40" refreshError="1"/>
      <sheetData sheetId="41"/>
      <sheetData sheetId="42"/>
      <sheetData sheetId="43"/>
      <sheetData sheetId="44"/>
      <sheetData sheetId="45"/>
      <sheetData sheetId="46"/>
      <sheetData sheetId="47">
        <row r="6">
          <cell r="A6" t="str">
            <v>UNIDAD ADMINISTRATIVA ESPECIAL DE LA AERONAUTICA CIVIL</v>
          </cell>
        </row>
      </sheetData>
      <sheetData sheetId="48"/>
      <sheetData sheetId="49"/>
      <sheetData sheetId="50"/>
      <sheetData sheetId="51">
        <row r="6">
          <cell r="A6" t="str">
            <v>UNIDAD ADMINISTRATIVA ESPECIAL DE LA AERONAUTICA CIVIL</v>
          </cell>
        </row>
      </sheetData>
      <sheetData sheetId="52"/>
      <sheetData sheetId="53"/>
      <sheetData sheetId="54"/>
      <sheetData sheetId="55">
        <row r="6">
          <cell r="A6" t="str">
            <v>UNIDAD ADMINISTRATIVA ESPECIAL DE LA AERONAUTICA CIVIL</v>
          </cell>
        </row>
      </sheetData>
      <sheetData sheetId="56"/>
      <sheetData sheetId="5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70"/>
  <sheetViews>
    <sheetView view="pageBreakPreview" zoomScale="130" zoomScaleNormal="100" zoomScaleSheetLayoutView="130" workbookViewId="0">
      <selection activeCell="A2" sqref="A1:A1048576"/>
    </sheetView>
  </sheetViews>
  <sheetFormatPr baseColWidth="10" defaultRowHeight="12.75" customHeight="1"/>
  <cols>
    <col min="1" max="1" width="11.28515625" customWidth="1"/>
    <col min="2" max="4" width="16.85546875" customWidth="1"/>
    <col min="5" max="5" width="47" customWidth="1"/>
    <col min="6" max="6" width="12.7109375" bestFit="1" customWidth="1"/>
    <col min="7" max="7" width="14.140625" customWidth="1"/>
    <col min="8" max="8" width="19.42578125" customWidth="1"/>
    <col min="9" max="9" width="22" customWidth="1"/>
  </cols>
  <sheetData>
    <row r="1" spans="1:9" ht="30" customHeight="1">
      <c r="A1" s="43" t="s">
        <v>85</v>
      </c>
      <c r="B1" s="43"/>
      <c r="C1" s="43"/>
      <c r="D1" s="43"/>
      <c r="E1" s="44"/>
      <c r="F1" s="44"/>
      <c r="G1" s="44"/>
      <c r="H1" s="44"/>
      <c r="I1" s="44"/>
    </row>
    <row r="2" spans="1:9" ht="9.75" customHeight="1">
      <c r="A2" s="45" t="s">
        <v>86</v>
      </c>
      <c r="B2" s="46" t="s">
        <v>87</v>
      </c>
      <c r="C2" s="45" t="s">
        <v>88</v>
      </c>
      <c r="D2" s="46">
        <v>4</v>
      </c>
      <c r="E2" s="44"/>
      <c r="F2" s="44"/>
      <c r="G2" s="44"/>
      <c r="H2" s="44"/>
      <c r="I2" s="44"/>
    </row>
    <row r="3" spans="1:9" ht="19.5" customHeight="1">
      <c r="A3" s="47" t="s">
        <v>89</v>
      </c>
      <c r="B3" s="47"/>
      <c r="C3" s="47"/>
      <c r="D3" s="47"/>
      <c r="E3" s="47"/>
      <c r="F3" s="47"/>
      <c r="G3" s="47"/>
      <c r="H3" s="47"/>
      <c r="I3" s="47"/>
    </row>
    <row r="4" spans="1:9" ht="19.5" customHeight="1" thickBot="1">
      <c r="A4" s="48" t="s">
        <v>18</v>
      </c>
      <c r="B4" s="48"/>
      <c r="C4" s="48"/>
      <c r="D4" s="48"/>
      <c r="E4" s="48"/>
      <c r="F4" s="48"/>
      <c r="G4" s="48"/>
      <c r="H4" s="48"/>
      <c r="I4" s="48"/>
    </row>
    <row r="5" spans="1:9" ht="9.75" customHeight="1">
      <c r="A5" s="49" t="s">
        <v>90</v>
      </c>
      <c r="B5" s="50"/>
      <c r="C5" s="50"/>
      <c r="D5" s="50"/>
      <c r="E5" s="50"/>
      <c r="F5" s="50"/>
      <c r="G5" s="50"/>
      <c r="H5" s="50"/>
      <c r="I5" s="51"/>
    </row>
    <row r="6" spans="1:9" ht="48" customHeight="1">
      <c r="A6" s="52"/>
      <c r="B6" s="53"/>
      <c r="C6" s="53"/>
      <c r="D6" s="53"/>
      <c r="E6" s="53"/>
      <c r="F6" s="53"/>
      <c r="G6" s="53"/>
      <c r="H6" s="53"/>
      <c r="I6" s="54"/>
    </row>
    <row r="7" spans="1:9" ht="48.75" customHeight="1">
      <c r="A7" s="55" t="s">
        <v>91</v>
      </c>
      <c r="B7" s="56"/>
      <c r="C7" s="56"/>
      <c r="D7" s="56"/>
      <c r="E7" s="56"/>
      <c r="F7" s="56"/>
      <c r="G7" s="56"/>
      <c r="H7" s="56"/>
      <c r="I7" s="57"/>
    </row>
    <row r="8" spans="1:9" ht="26.25" customHeight="1" thickBot="1">
      <c r="A8" s="31"/>
      <c r="B8" s="32"/>
      <c r="C8" s="32"/>
      <c r="D8" s="32"/>
      <c r="E8" s="32"/>
      <c r="F8" s="32"/>
      <c r="G8" s="32"/>
      <c r="H8" s="32"/>
      <c r="I8" s="33"/>
    </row>
    <row r="9" spans="1:9" ht="21" customHeight="1">
      <c r="A9" s="34" t="s">
        <v>29</v>
      </c>
      <c r="B9" s="36" t="s">
        <v>30</v>
      </c>
      <c r="C9" s="38" t="s">
        <v>31</v>
      </c>
      <c r="D9" s="38"/>
      <c r="E9" s="34" t="s">
        <v>14</v>
      </c>
      <c r="F9" s="36" t="s">
        <v>32</v>
      </c>
      <c r="G9" s="36" t="s">
        <v>16</v>
      </c>
      <c r="H9" s="39" t="s">
        <v>17</v>
      </c>
      <c r="I9" s="41" t="s">
        <v>33</v>
      </c>
    </row>
    <row r="10" spans="1:9" ht="18.75" customHeight="1" thickBot="1">
      <c r="A10" s="35"/>
      <c r="B10" s="37"/>
      <c r="C10" s="13" t="s">
        <v>27</v>
      </c>
      <c r="D10" s="13" t="s">
        <v>34</v>
      </c>
      <c r="E10" s="35"/>
      <c r="F10" s="37"/>
      <c r="G10" s="37"/>
      <c r="H10" s="40"/>
      <c r="I10" s="42"/>
    </row>
    <row r="11" spans="1:9" ht="18.75" customHeight="1" thickBot="1">
      <c r="A11" s="14"/>
      <c r="B11" s="15" t="s">
        <v>92</v>
      </c>
      <c r="C11" s="15"/>
      <c r="D11" s="15"/>
      <c r="E11" s="15" t="s">
        <v>93</v>
      </c>
      <c r="F11" s="15"/>
      <c r="G11" s="15"/>
      <c r="H11" s="15"/>
      <c r="I11" s="58">
        <f>I18+I26+I34</f>
        <v>7469448702</v>
      </c>
    </row>
    <row r="12" spans="1:9" ht="15" thickBot="1">
      <c r="A12" s="14">
        <v>1</v>
      </c>
      <c r="B12" s="15"/>
      <c r="C12" s="15"/>
      <c r="D12" s="15"/>
      <c r="E12" s="15" t="s">
        <v>94</v>
      </c>
      <c r="F12" s="15"/>
      <c r="G12" s="15"/>
      <c r="H12" s="15"/>
      <c r="I12" s="16"/>
    </row>
    <row r="13" spans="1:9" ht="31.5">
      <c r="A13" s="1" t="s">
        <v>28</v>
      </c>
      <c r="B13" s="23" t="s">
        <v>115</v>
      </c>
      <c r="C13" s="23" t="s">
        <v>116</v>
      </c>
      <c r="D13" s="23"/>
      <c r="E13" s="24" t="s">
        <v>57</v>
      </c>
      <c r="F13" s="25" t="s">
        <v>2</v>
      </c>
      <c r="G13" s="26">
        <v>6484.66</v>
      </c>
      <c r="H13" s="27">
        <v>27929</v>
      </c>
      <c r="I13" s="28">
        <f>ROUND(H13*$G13,0)</f>
        <v>181110069</v>
      </c>
    </row>
    <row r="14" spans="1:9" ht="94.5">
      <c r="A14" s="29" t="s">
        <v>35</v>
      </c>
      <c r="B14" s="2" t="s">
        <v>117</v>
      </c>
      <c r="C14" s="2" t="s">
        <v>118</v>
      </c>
      <c r="D14" s="2"/>
      <c r="E14" s="3" t="s">
        <v>58</v>
      </c>
      <c r="F14" s="4" t="s">
        <v>2</v>
      </c>
      <c r="G14" s="5">
        <v>3328.13</v>
      </c>
      <c r="H14" s="6">
        <v>262932</v>
      </c>
      <c r="I14" s="30">
        <f t="shared" ref="I14:I52" si="0">ROUND(H14*G14,0)</f>
        <v>875071877</v>
      </c>
    </row>
    <row r="15" spans="1:9" ht="15.75">
      <c r="A15" s="29" t="s">
        <v>36</v>
      </c>
      <c r="B15" s="2" t="s">
        <v>119</v>
      </c>
      <c r="C15" s="2" t="s">
        <v>120</v>
      </c>
      <c r="D15" s="2"/>
      <c r="E15" s="3" t="s">
        <v>59</v>
      </c>
      <c r="F15" s="4" t="s">
        <v>2</v>
      </c>
      <c r="G15" s="5">
        <v>2665.5</v>
      </c>
      <c r="H15" s="6">
        <v>330532</v>
      </c>
      <c r="I15" s="30">
        <f t="shared" si="0"/>
        <v>881033046</v>
      </c>
    </row>
    <row r="16" spans="1:9" ht="31.5">
      <c r="A16" s="29" t="s">
        <v>37</v>
      </c>
      <c r="B16" s="2"/>
      <c r="C16" s="2"/>
      <c r="D16" s="2" t="s">
        <v>121</v>
      </c>
      <c r="E16" s="3" t="s">
        <v>60</v>
      </c>
      <c r="F16" s="4" t="s">
        <v>2</v>
      </c>
      <c r="G16" s="5">
        <v>416.44</v>
      </c>
      <c r="H16" s="6">
        <v>265411</v>
      </c>
      <c r="I16" s="30">
        <f t="shared" si="0"/>
        <v>110527757</v>
      </c>
    </row>
    <row r="17" spans="1:9" ht="48" thickBot="1">
      <c r="A17" s="29" t="s">
        <v>38</v>
      </c>
      <c r="B17" s="2" t="s">
        <v>122</v>
      </c>
      <c r="C17" s="2" t="s">
        <v>123</v>
      </c>
      <c r="D17" s="2"/>
      <c r="E17" s="3" t="s">
        <v>61</v>
      </c>
      <c r="F17" s="4" t="s">
        <v>62</v>
      </c>
      <c r="G17" s="5">
        <v>46365.33</v>
      </c>
      <c r="H17" s="6">
        <v>1773</v>
      </c>
      <c r="I17" s="30">
        <f t="shared" si="0"/>
        <v>82205730</v>
      </c>
    </row>
    <row r="18" spans="1:9" ht="16.5" thickBot="1">
      <c r="A18" s="7" t="s">
        <v>7</v>
      </c>
      <c r="B18" s="8"/>
      <c r="C18" s="8"/>
      <c r="D18" s="8"/>
      <c r="E18" s="9"/>
      <c r="F18" s="8"/>
      <c r="G18" s="10"/>
      <c r="H18" s="11"/>
      <c r="I18" s="12">
        <f>SUM(I12:I17)</f>
        <v>2129948479</v>
      </c>
    </row>
    <row r="19" spans="1:9" ht="16.5" thickBot="1">
      <c r="A19" s="17"/>
      <c r="B19" s="18"/>
      <c r="C19" s="18"/>
      <c r="D19" s="18"/>
      <c r="E19" s="19"/>
      <c r="F19" s="20"/>
      <c r="G19" s="21"/>
      <c r="H19" s="22"/>
      <c r="I19" s="17"/>
    </row>
    <row r="20" spans="1:9" ht="15" thickBot="1">
      <c r="A20" s="14">
        <v>2</v>
      </c>
      <c r="B20" s="15"/>
      <c r="C20" s="15"/>
      <c r="D20" s="15"/>
      <c r="E20" s="15" t="s">
        <v>95</v>
      </c>
      <c r="F20" s="15"/>
      <c r="G20" s="15"/>
      <c r="H20" s="15"/>
      <c r="I20" s="16"/>
    </row>
    <row r="21" spans="1:9" ht="15.75">
      <c r="A21" s="1" t="s">
        <v>39</v>
      </c>
      <c r="B21" s="23" t="s">
        <v>124</v>
      </c>
      <c r="C21" s="23" t="s">
        <v>125</v>
      </c>
      <c r="D21" s="23"/>
      <c r="E21" s="24" t="s">
        <v>63</v>
      </c>
      <c r="F21" s="25" t="s">
        <v>2</v>
      </c>
      <c r="G21" s="26">
        <v>2665.5</v>
      </c>
      <c r="H21" s="27">
        <v>1435509</v>
      </c>
      <c r="I21" s="28">
        <f t="shared" si="0"/>
        <v>3826349240</v>
      </c>
    </row>
    <row r="22" spans="1:9" ht="15.75">
      <c r="A22" s="29" t="s">
        <v>40</v>
      </c>
      <c r="B22" s="2" t="s">
        <v>126</v>
      </c>
      <c r="C22" s="2" t="s">
        <v>127</v>
      </c>
      <c r="D22" s="2"/>
      <c r="E22" s="3" t="s">
        <v>64</v>
      </c>
      <c r="F22" s="4" t="s">
        <v>5</v>
      </c>
      <c r="G22" s="5">
        <v>41157.060000000005</v>
      </c>
      <c r="H22" s="6">
        <v>10865</v>
      </c>
      <c r="I22" s="30">
        <f t="shared" si="0"/>
        <v>447171457</v>
      </c>
    </row>
    <row r="23" spans="1:9" ht="31.5">
      <c r="A23" s="29" t="s">
        <v>41</v>
      </c>
      <c r="B23" s="2" t="s">
        <v>128</v>
      </c>
      <c r="C23" s="2" t="s">
        <v>129</v>
      </c>
      <c r="D23" s="2"/>
      <c r="E23" s="3" t="s">
        <v>65</v>
      </c>
      <c r="F23" s="4" t="s">
        <v>3</v>
      </c>
      <c r="G23" s="5">
        <v>5440</v>
      </c>
      <c r="H23" s="6">
        <v>72254</v>
      </c>
      <c r="I23" s="30">
        <f t="shared" si="0"/>
        <v>393061760</v>
      </c>
    </row>
    <row r="24" spans="1:9" ht="47.25">
      <c r="A24" s="29" t="s">
        <v>42</v>
      </c>
      <c r="B24" s="2"/>
      <c r="C24" s="2"/>
      <c r="D24" s="2" t="s">
        <v>130</v>
      </c>
      <c r="E24" s="3" t="s">
        <v>66</v>
      </c>
      <c r="F24" s="4" t="s">
        <v>3</v>
      </c>
      <c r="G24" s="5">
        <v>7616</v>
      </c>
      <c r="H24" s="6">
        <v>28019</v>
      </c>
      <c r="I24" s="30">
        <f t="shared" si="0"/>
        <v>213392704</v>
      </c>
    </row>
    <row r="25" spans="1:9" ht="32.25" thickBot="1">
      <c r="A25" s="29" t="s">
        <v>43</v>
      </c>
      <c r="B25" s="2"/>
      <c r="C25" s="2"/>
      <c r="D25" s="2" t="s">
        <v>131</v>
      </c>
      <c r="E25" s="3" t="s">
        <v>67</v>
      </c>
      <c r="F25" s="4" t="s">
        <v>1</v>
      </c>
      <c r="G25" s="5">
        <v>2720</v>
      </c>
      <c r="H25" s="6">
        <v>115690</v>
      </c>
      <c r="I25" s="30">
        <f t="shared" si="0"/>
        <v>314676800</v>
      </c>
    </row>
    <row r="26" spans="1:9" ht="16.5" thickBot="1">
      <c r="A26" s="7" t="s">
        <v>7</v>
      </c>
      <c r="B26" s="8"/>
      <c r="C26" s="8"/>
      <c r="D26" s="8"/>
      <c r="E26" s="9"/>
      <c r="F26" s="8"/>
      <c r="G26" s="10"/>
      <c r="H26" s="11"/>
      <c r="I26" s="12">
        <f>SUM(I20:I25)</f>
        <v>5194651961</v>
      </c>
    </row>
    <row r="27" spans="1:9" ht="16.5" thickBot="1">
      <c r="A27" s="17"/>
      <c r="B27" s="18"/>
      <c r="C27" s="18"/>
      <c r="D27" s="18"/>
      <c r="E27" s="19"/>
      <c r="F27" s="20"/>
      <c r="G27" s="21"/>
      <c r="H27" s="22"/>
      <c r="I27" s="17"/>
    </row>
    <row r="28" spans="1:9" ht="15" thickBot="1">
      <c r="A28" s="14">
        <v>3</v>
      </c>
      <c r="B28" s="15"/>
      <c r="C28" s="15"/>
      <c r="D28" s="15"/>
      <c r="E28" s="15" t="s">
        <v>96</v>
      </c>
      <c r="F28" s="15"/>
      <c r="G28" s="15"/>
      <c r="H28" s="15"/>
      <c r="I28" s="16"/>
    </row>
    <row r="29" spans="1:9" ht="94.5">
      <c r="A29" s="1" t="s">
        <v>44</v>
      </c>
      <c r="B29" s="23" t="s">
        <v>132</v>
      </c>
      <c r="C29" s="23" t="s">
        <v>133</v>
      </c>
      <c r="D29" s="23"/>
      <c r="E29" s="24" t="s">
        <v>68</v>
      </c>
      <c r="F29" s="25" t="s">
        <v>12</v>
      </c>
      <c r="G29" s="26">
        <v>94</v>
      </c>
      <c r="H29" s="27">
        <v>674777</v>
      </c>
      <c r="I29" s="28">
        <f t="shared" si="0"/>
        <v>63429038</v>
      </c>
    </row>
    <row r="30" spans="1:9" ht="47.25">
      <c r="A30" s="29" t="s">
        <v>45</v>
      </c>
      <c r="B30" s="2">
        <v>700.1</v>
      </c>
      <c r="C30" s="2" t="s">
        <v>134</v>
      </c>
      <c r="D30" s="2"/>
      <c r="E30" s="3" t="s">
        <v>69</v>
      </c>
      <c r="F30" s="4" t="s">
        <v>3</v>
      </c>
      <c r="G30" s="5">
        <v>8160</v>
      </c>
      <c r="H30" s="6">
        <v>3481</v>
      </c>
      <c r="I30" s="30">
        <f t="shared" si="0"/>
        <v>28404960</v>
      </c>
    </row>
    <row r="31" spans="1:9" ht="78.75">
      <c r="A31" s="29" t="s">
        <v>46</v>
      </c>
      <c r="B31" s="2">
        <v>700.1</v>
      </c>
      <c r="C31" s="2" t="s">
        <v>134</v>
      </c>
      <c r="D31" s="2"/>
      <c r="E31" s="3" t="s">
        <v>70</v>
      </c>
      <c r="F31" s="4" t="s">
        <v>3</v>
      </c>
      <c r="G31" s="5">
        <v>8160</v>
      </c>
      <c r="H31" s="6">
        <v>5951</v>
      </c>
      <c r="I31" s="30">
        <f t="shared" si="0"/>
        <v>48560160</v>
      </c>
    </row>
    <row r="32" spans="1:9" ht="47.25">
      <c r="A32" s="29" t="s">
        <v>47</v>
      </c>
      <c r="B32" s="2">
        <v>700.3</v>
      </c>
      <c r="C32" s="2" t="s">
        <v>134</v>
      </c>
      <c r="D32" s="2"/>
      <c r="E32" s="3" t="s">
        <v>71</v>
      </c>
      <c r="F32" s="4" t="s">
        <v>1</v>
      </c>
      <c r="G32" s="5">
        <v>70.199999999999989</v>
      </c>
      <c r="H32" s="6">
        <v>22487</v>
      </c>
      <c r="I32" s="30">
        <f t="shared" si="0"/>
        <v>1578587</v>
      </c>
    </row>
    <row r="33" spans="1:9" ht="79.5" thickBot="1">
      <c r="A33" s="29" t="s">
        <v>48</v>
      </c>
      <c r="B33" s="2">
        <v>700.3</v>
      </c>
      <c r="C33" s="2" t="s">
        <v>134</v>
      </c>
      <c r="D33" s="2"/>
      <c r="E33" s="3" t="s">
        <v>72</v>
      </c>
      <c r="F33" s="4" t="s">
        <v>1</v>
      </c>
      <c r="G33" s="5">
        <v>62.400000000000006</v>
      </c>
      <c r="H33" s="6">
        <v>46082</v>
      </c>
      <c r="I33" s="30">
        <f t="shared" si="0"/>
        <v>2875517</v>
      </c>
    </row>
    <row r="34" spans="1:9" ht="16.5" thickBot="1">
      <c r="A34" s="7" t="s">
        <v>7</v>
      </c>
      <c r="B34" s="8"/>
      <c r="C34" s="8"/>
      <c r="D34" s="8"/>
      <c r="E34" s="9"/>
      <c r="F34" s="8"/>
      <c r="G34" s="10"/>
      <c r="H34" s="11"/>
      <c r="I34" s="12">
        <f>SUM(I28:I33)</f>
        <v>144848262</v>
      </c>
    </row>
    <row r="35" spans="1:9" ht="16.5" thickBot="1">
      <c r="A35" s="17"/>
      <c r="B35" s="18"/>
      <c r="C35" s="18"/>
      <c r="D35" s="18"/>
      <c r="E35" s="19"/>
      <c r="F35" s="20"/>
      <c r="G35" s="21"/>
      <c r="H35" s="22"/>
      <c r="I35" s="17"/>
    </row>
    <row r="36" spans="1:9" ht="15" thickBot="1">
      <c r="A36" s="14"/>
      <c r="B36" s="15" t="s">
        <v>98</v>
      </c>
      <c r="C36" s="15"/>
      <c r="D36" s="15"/>
      <c r="E36" s="15" t="s">
        <v>99</v>
      </c>
      <c r="F36" s="15"/>
      <c r="G36" s="15"/>
      <c r="H36" s="15"/>
      <c r="I36" s="58">
        <f>+I42+I53</f>
        <v>805007671</v>
      </c>
    </row>
    <row r="37" spans="1:9" ht="15" thickBot="1">
      <c r="A37" s="14">
        <v>4</v>
      </c>
      <c r="B37" s="15"/>
      <c r="C37" s="15"/>
      <c r="D37" s="15"/>
      <c r="E37" s="15" t="s">
        <v>94</v>
      </c>
      <c r="F37" s="15"/>
      <c r="G37" s="15"/>
      <c r="H37" s="15"/>
      <c r="I37" s="16"/>
    </row>
    <row r="38" spans="1:9" ht="31.5">
      <c r="A38" s="1" t="s">
        <v>23</v>
      </c>
      <c r="B38" s="23"/>
      <c r="C38" s="23"/>
      <c r="D38" s="23" t="s">
        <v>135</v>
      </c>
      <c r="E38" s="24" t="s">
        <v>73</v>
      </c>
      <c r="F38" s="25" t="s">
        <v>2</v>
      </c>
      <c r="G38" s="26">
        <v>2502.3200000000002</v>
      </c>
      <c r="H38" s="27">
        <v>39226</v>
      </c>
      <c r="I38" s="28">
        <f t="shared" si="0"/>
        <v>98156004</v>
      </c>
    </row>
    <row r="39" spans="1:9" ht="47.25">
      <c r="A39" s="29" t="s">
        <v>49</v>
      </c>
      <c r="B39" s="2"/>
      <c r="C39" s="2"/>
      <c r="D39" s="2" t="s">
        <v>136</v>
      </c>
      <c r="E39" s="3" t="s">
        <v>74</v>
      </c>
      <c r="F39" s="4" t="s">
        <v>2</v>
      </c>
      <c r="G39" s="5">
        <v>803.63000000000011</v>
      </c>
      <c r="H39" s="6">
        <v>271005</v>
      </c>
      <c r="I39" s="30">
        <f t="shared" si="0"/>
        <v>217787748</v>
      </c>
    </row>
    <row r="40" spans="1:9" ht="31.5">
      <c r="A40" s="29" t="s">
        <v>24</v>
      </c>
      <c r="B40" s="2"/>
      <c r="C40" s="2"/>
      <c r="D40" s="2" t="s">
        <v>137</v>
      </c>
      <c r="E40" s="3" t="s">
        <v>75</v>
      </c>
      <c r="F40" s="4" t="s">
        <v>2</v>
      </c>
      <c r="G40" s="5">
        <v>58.040000000000191</v>
      </c>
      <c r="H40" s="6">
        <v>26861</v>
      </c>
      <c r="I40" s="30">
        <f t="shared" si="0"/>
        <v>1559012</v>
      </c>
    </row>
    <row r="41" spans="1:9" ht="16.5" thickBot="1">
      <c r="A41" s="29" t="s">
        <v>50</v>
      </c>
      <c r="B41" s="2"/>
      <c r="C41" s="2"/>
      <c r="D41" s="2" t="s">
        <v>138</v>
      </c>
      <c r="E41" s="3" t="s">
        <v>76</v>
      </c>
      <c r="F41" s="4" t="s">
        <v>62</v>
      </c>
      <c r="G41" s="5">
        <v>17476.599999999999</v>
      </c>
      <c r="H41" s="6">
        <v>1773</v>
      </c>
      <c r="I41" s="30">
        <f t="shared" si="0"/>
        <v>30986012</v>
      </c>
    </row>
    <row r="42" spans="1:9" ht="16.5" thickBot="1">
      <c r="A42" s="7" t="s">
        <v>7</v>
      </c>
      <c r="B42" s="8"/>
      <c r="C42" s="8"/>
      <c r="D42" s="8"/>
      <c r="E42" s="9"/>
      <c r="F42" s="8"/>
      <c r="G42" s="10"/>
      <c r="H42" s="11"/>
      <c r="I42" s="12">
        <f>SUM(I37:I41)</f>
        <v>348488776</v>
      </c>
    </row>
    <row r="43" spans="1:9" ht="16.5" thickBot="1">
      <c r="A43" s="17"/>
      <c r="B43" s="18"/>
      <c r="C43" s="18"/>
      <c r="D43" s="18"/>
      <c r="E43" s="19"/>
      <c r="F43" s="20"/>
      <c r="G43" s="21"/>
      <c r="H43" s="22"/>
      <c r="I43" s="17"/>
    </row>
    <row r="44" spans="1:9" ht="15" thickBot="1">
      <c r="A44" s="14">
        <v>5</v>
      </c>
      <c r="B44" s="15"/>
      <c r="C44" s="15"/>
      <c r="D44" s="15"/>
      <c r="E44" s="15" t="s">
        <v>97</v>
      </c>
      <c r="F44" s="15"/>
      <c r="G44" s="15"/>
      <c r="H44" s="15"/>
      <c r="I44" s="16"/>
    </row>
    <row r="45" spans="1:9" ht="31.5">
      <c r="A45" s="1" t="s">
        <v>25</v>
      </c>
      <c r="B45" s="23"/>
      <c r="C45" s="23"/>
      <c r="D45" s="23" t="s">
        <v>139</v>
      </c>
      <c r="E45" s="24" t="s">
        <v>77</v>
      </c>
      <c r="F45" s="25" t="s">
        <v>3</v>
      </c>
      <c r="G45" s="26">
        <v>1030</v>
      </c>
      <c r="H45" s="27">
        <v>184313</v>
      </c>
      <c r="I45" s="28">
        <f t="shared" si="0"/>
        <v>189842390</v>
      </c>
    </row>
    <row r="46" spans="1:9" ht="31.5">
      <c r="A46" s="29" t="s">
        <v>51</v>
      </c>
      <c r="B46" s="2"/>
      <c r="C46" s="2"/>
      <c r="D46" s="2" t="s">
        <v>140</v>
      </c>
      <c r="E46" s="3" t="s">
        <v>78</v>
      </c>
      <c r="F46" s="4" t="s">
        <v>3</v>
      </c>
      <c r="G46" s="5">
        <v>1906</v>
      </c>
      <c r="H46" s="6">
        <v>77622</v>
      </c>
      <c r="I46" s="30">
        <f t="shared" si="0"/>
        <v>147947532</v>
      </c>
    </row>
    <row r="47" spans="1:9" ht="31.5">
      <c r="A47" s="29" t="s">
        <v>26</v>
      </c>
      <c r="B47" s="2"/>
      <c r="C47" s="2"/>
      <c r="D47" s="2" t="s">
        <v>141</v>
      </c>
      <c r="E47" s="3" t="s">
        <v>79</v>
      </c>
      <c r="F47" s="4" t="s">
        <v>3</v>
      </c>
      <c r="G47" s="5">
        <v>1294.6500000000001</v>
      </c>
      <c r="H47" s="6">
        <v>17044</v>
      </c>
      <c r="I47" s="30">
        <f t="shared" si="0"/>
        <v>22066015</v>
      </c>
    </row>
    <row r="48" spans="1:9" ht="31.5">
      <c r="A48" s="29" t="s">
        <v>52</v>
      </c>
      <c r="B48" s="2"/>
      <c r="C48" s="2"/>
      <c r="D48" s="2" t="s">
        <v>142</v>
      </c>
      <c r="E48" s="3" t="s">
        <v>80</v>
      </c>
      <c r="F48" s="4" t="s">
        <v>12</v>
      </c>
      <c r="G48" s="5">
        <v>141</v>
      </c>
      <c r="H48" s="6">
        <v>64028</v>
      </c>
      <c r="I48" s="30">
        <f t="shared" si="0"/>
        <v>9027948</v>
      </c>
    </row>
    <row r="49" spans="1:9" ht="31.5">
      <c r="A49" s="29" t="s">
        <v>53</v>
      </c>
      <c r="B49" s="2"/>
      <c r="C49" s="2"/>
      <c r="D49" s="2" t="s">
        <v>143</v>
      </c>
      <c r="E49" s="3" t="s">
        <v>81</v>
      </c>
      <c r="F49" s="4" t="s">
        <v>12</v>
      </c>
      <c r="G49" s="5">
        <v>270</v>
      </c>
      <c r="H49" s="6">
        <v>51705</v>
      </c>
      <c r="I49" s="30">
        <f t="shared" si="0"/>
        <v>13960350</v>
      </c>
    </row>
    <row r="50" spans="1:9" ht="15.75">
      <c r="A50" s="29" t="s">
        <v>54</v>
      </c>
      <c r="B50" s="2"/>
      <c r="C50" s="2"/>
      <c r="D50" s="2" t="s">
        <v>144</v>
      </c>
      <c r="E50" s="3" t="s">
        <v>82</v>
      </c>
      <c r="F50" s="4" t="s">
        <v>12</v>
      </c>
      <c r="G50" s="5">
        <v>1</v>
      </c>
      <c r="H50" s="6">
        <v>2500455</v>
      </c>
      <c r="I50" s="30">
        <f t="shared" si="0"/>
        <v>2500455</v>
      </c>
    </row>
    <row r="51" spans="1:9" ht="15.75">
      <c r="A51" s="29" t="s">
        <v>55</v>
      </c>
      <c r="B51" s="2"/>
      <c r="C51" s="2"/>
      <c r="D51" s="2" t="s">
        <v>145</v>
      </c>
      <c r="E51" s="3" t="s">
        <v>83</v>
      </c>
      <c r="F51" s="4" t="s">
        <v>12</v>
      </c>
      <c r="G51" s="5">
        <v>24</v>
      </c>
      <c r="H51" s="6">
        <v>2500455</v>
      </c>
      <c r="I51" s="30">
        <f t="shared" si="0"/>
        <v>60010920</v>
      </c>
    </row>
    <row r="52" spans="1:9" ht="16.5" thickBot="1">
      <c r="A52" s="29" t="s">
        <v>56</v>
      </c>
      <c r="B52" s="2"/>
      <c r="C52" s="2"/>
      <c r="D52" s="2" t="s">
        <v>146</v>
      </c>
      <c r="E52" s="3" t="s">
        <v>84</v>
      </c>
      <c r="F52" s="4" t="s">
        <v>12</v>
      </c>
      <c r="G52" s="5">
        <v>45</v>
      </c>
      <c r="H52" s="6">
        <v>248073</v>
      </c>
      <c r="I52" s="30">
        <f t="shared" si="0"/>
        <v>11163285</v>
      </c>
    </row>
    <row r="53" spans="1:9" ht="16.5" thickBot="1">
      <c r="A53" s="7" t="s">
        <v>7</v>
      </c>
      <c r="B53" s="8"/>
      <c r="C53" s="8"/>
      <c r="D53" s="8"/>
      <c r="E53" s="9"/>
      <c r="F53" s="8"/>
      <c r="G53" s="10"/>
      <c r="H53" s="11"/>
      <c r="I53" s="12">
        <f>SUM(I44:I52)</f>
        <v>456518895</v>
      </c>
    </row>
    <row r="54" spans="1:9" ht="15.75" thickBot="1">
      <c r="A54" s="59" t="s">
        <v>100</v>
      </c>
      <c r="B54" s="60"/>
      <c r="C54" s="60"/>
      <c r="D54" s="60"/>
      <c r="E54" s="60"/>
      <c r="F54" s="60"/>
      <c r="G54" s="60"/>
      <c r="H54" s="61"/>
      <c r="I54" s="62"/>
    </row>
    <row r="55" spans="1:9" ht="15.75" thickBot="1">
      <c r="A55" s="86"/>
      <c r="B55" s="86"/>
      <c r="C55" s="86"/>
      <c r="D55" s="86"/>
      <c r="E55" s="86"/>
      <c r="F55" s="86"/>
      <c r="G55" s="86"/>
      <c r="H55" s="86"/>
      <c r="I55" s="87"/>
    </row>
    <row r="56" spans="1:9" ht="30" customHeight="1">
      <c r="A56" s="88"/>
      <c r="B56" s="89"/>
      <c r="C56" s="88"/>
      <c r="D56" s="88"/>
      <c r="E56" s="90" t="str">
        <f>+E11</f>
        <v>PAVIMENTO RIGIDO</v>
      </c>
      <c r="F56" s="91"/>
      <c r="G56" s="92"/>
      <c r="H56" s="93"/>
      <c r="I56" s="115">
        <f>+I11</f>
        <v>7469448702</v>
      </c>
    </row>
    <row r="57" spans="1:9" ht="30" customHeight="1">
      <c r="A57" s="88"/>
      <c r="B57" s="89"/>
      <c r="C57" s="88"/>
      <c r="D57" s="88"/>
      <c r="E57" s="94" t="str">
        <f>+E36</f>
        <v>REPOSICION DE REDES DE AGUA POTABLE</v>
      </c>
      <c r="F57" s="95"/>
      <c r="G57" s="96"/>
      <c r="H57" s="97"/>
      <c r="I57" s="116">
        <f>+I36</f>
        <v>805007671</v>
      </c>
    </row>
    <row r="58" spans="1:9" ht="30" customHeight="1">
      <c r="A58" s="88"/>
      <c r="B58" s="98"/>
      <c r="C58" s="98"/>
      <c r="D58" s="98"/>
      <c r="E58" s="102" t="s">
        <v>101</v>
      </c>
      <c r="F58" s="99"/>
      <c r="G58" s="100"/>
      <c r="H58" s="101"/>
      <c r="I58" s="117">
        <f>SUM(I56:I57)</f>
        <v>8274456373</v>
      </c>
    </row>
    <row r="59" spans="1:9" ht="30" customHeight="1">
      <c r="A59" s="88"/>
      <c r="B59" s="89"/>
      <c r="C59" s="88"/>
      <c r="D59" s="88"/>
      <c r="E59" s="103" t="s">
        <v>111</v>
      </c>
      <c r="F59" s="99"/>
      <c r="G59" s="100"/>
      <c r="H59" s="104"/>
      <c r="I59" s="116">
        <v>76227748</v>
      </c>
    </row>
    <row r="60" spans="1:9" ht="30" customHeight="1">
      <c r="A60" s="88"/>
      <c r="B60" s="89"/>
      <c r="C60" s="88"/>
      <c r="D60" s="88"/>
      <c r="E60" s="103" t="s">
        <v>112</v>
      </c>
      <c r="F60" s="99"/>
      <c r="G60" s="100"/>
      <c r="H60" s="104"/>
      <c r="I60" s="116">
        <v>92249096.999999985</v>
      </c>
    </row>
    <row r="61" spans="1:9" ht="30" customHeight="1" thickBot="1">
      <c r="A61" s="88"/>
      <c r="B61" s="89"/>
      <c r="C61" s="88"/>
      <c r="D61" s="105"/>
      <c r="E61" s="103" t="s">
        <v>113</v>
      </c>
      <c r="F61" s="99"/>
      <c r="G61" s="100"/>
      <c r="H61" s="104"/>
      <c r="I61" s="117">
        <v>21376000</v>
      </c>
    </row>
    <row r="62" spans="1:9" ht="30" customHeight="1" thickBot="1">
      <c r="A62" s="88"/>
      <c r="B62" s="89"/>
      <c r="C62" s="88"/>
      <c r="D62" s="88"/>
      <c r="E62" s="106" t="s">
        <v>20</v>
      </c>
      <c r="F62" s="107"/>
      <c r="G62" s="108"/>
      <c r="H62" s="109"/>
      <c r="I62" s="118">
        <f>SUM(I58:I61)</f>
        <v>8464309218</v>
      </c>
    </row>
    <row r="63" spans="1:9" ht="30" customHeight="1" thickBot="1">
      <c r="A63" s="88"/>
      <c r="B63" s="89"/>
      <c r="C63" s="89"/>
      <c r="D63" s="89"/>
      <c r="E63" s="88"/>
      <c r="F63" s="88"/>
      <c r="G63" s="110"/>
      <c r="H63" s="111"/>
      <c r="I63" s="112"/>
    </row>
    <row r="64" spans="1:9" ht="30" customHeight="1">
      <c r="A64" s="63"/>
      <c r="B64" s="113"/>
      <c r="C64" s="113"/>
      <c r="D64" s="113"/>
      <c r="E64" s="113"/>
      <c r="F64" s="113"/>
      <c r="G64" s="113"/>
      <c r="H64" s="113"/>
      <c r="I64" s="114"/>
    </row>
    <row r="65" spans="1:9" ht="30" customHeight="1">
      <c r="A65" s="64" t="s">
        <v>102</v>
      </c>
      <c r="B65" s="65"/>
      <c r="C65" s="65"/>
      <c r="D65" s="65"/>
      <c r="E65" s="65"/>
      <c r="F65" s="66" t="s">
        <v>4</v>
      </c>
      <c r="G65" s="66"/>
      <c r="H65" s="66"/>
      <c r="I65" s="67" t="s">
        <v>103</v>
      </c>
    </row>
    <row r="66" spans="1:9" ht="30" customHeight="1">
      <c r="A66" s="64" t="s">
        <v>104</v>
      </c>
      <c r="B66" s="65"/>
      <c r="C66" s="65"/>
      <c r="D66" s="65"/>
      <c r="E66" s="65"/>
      <c r="F66" s="68" t="s">
        <v>19</v>
      </c>
      <c r="G66" s="68"/>
      <c r="H66" s="69" t="s">
        <v>105</v>
      </c>
      <c r="I66" s="70">
        <v>0.25</v>
      </c>
    </row>
    <row r="67" spans="1:9" ht="30" customHeight="1">
      <c r="A67" s="64" t="s">
        <v>106</v>
      </c>
      <c r="B67" s="65"/>
      <c r="C67" s="65"/>
      <c r="D67" s="65"/>
      <c r="E67" s="65"/>
      <c r="F67" s="71" t="s">
        <v>114</v>
      </c>
      <c r="G67" s="72"/>
      <c r="H67" s="69" t="s">
        <v>107</v>
      </c>
      <c r="I67" s="70">
        <v>0.01</v>
      </c>
    </row>
    <row r="68" spans="1:9" ht="30" customHeight="1">
      <c r="A68" s="73"/>
      <c r="B68" s="74"/>
      <c r="C68" s="75"/>
      <c r="D68" s="75"/>
      <c r="E68" s="76"/>
      <c r="F68" s="77" t="s">
        <v>9</v>
      </c>
      <c r="G68" s="68"/>
      <c r="H68" s="69" t="s">
        <v>108</v>
      </c>
      <c r="I68" s="70">
        <v>0.04</v>
      </c>
    </row>
    <row r="69" spans="1:9" ht="30" customHeight="1">
      <c r="A69" s="78"/>
      <c r="B69" s="79"/>
      <c r="C69" s="79"/>
      <c r="D69" s="79"/>
      <c r="E69" s="80"/>
      <c r="F69" s="68" t="s">
        <v>109</v>
      </c>
      <c r="G69" s="68"/>
      <c r="H69" s="69" t="s">
        <v>110</v>
      </c>
      <c r="I69" s="119">
        <f>SUM(I66:I68)</f>
        <v>0.3</v>
      </c>
    </row>
    <row r="70" spans="1:9" ht="30" customHeight="1" thickBot="1">
      <c r="A70" s="81"/>
      <c r="B70" s="82"/>
      <c r="C70" s="82"/>
      <c r="D70" s="82"/>
      <c r="E70" s="83"/>
      <c r="F70" s="84"/>
      <c r="G70" s="84"/>
      <c r="H70" s="84"/>
      <c r="I70" s="85"/>
    </row>
  </sheetData>
  <mergeCells count="25">
    <mergeCell ref="F69:G69"/>
    <mergeCell ref="F70:I70"/>
    <mergeCell ref="A66:E66"/>
    <mergeCell ref="F66:G66"/>
    <mergeCell ref="A67:E67"/>
    <mergeCell ref="F67:G67"/>
    <mergeCell ref="F68:G68"/>
    <mergeCell ref="A54:H54"/>
    <mergeCell ref="E56:G56"/>
    <mergeCell ref="B64:I64"/>
    <mergeCell ref="A65:E65"/>
    <mergeCell ref="F65:H65"/>
    <mergeCell ref="A1:D1"/>
    <mergeCell ref="A5:I6"/>
    <mergeCell ref="A7:I7"/>
    <mergeCell ref="A9:A10"/>
    <mergeCell ref="B9:B10"/>
    <mergeCell ref="C9:D9"/>
    <mergeCell ref="E9:E10"/>
    <mergeCell ref="F9:F10"/>
    <mergeCell ref="G9:G10"/>
    <mergeCell ref="H9:H10"/>
    <mergeCell ref="I9:I10"/>
    <mergeCell ref="A3:I3"/>
    <mergeCell ref="A4:I4"/>
  </mergeCells>
  <conditionalFormatting sqref="A9:A10">
    <cfRule type="expression" dxfId="1" priority="13">
      <formula>$B$16=3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EE1BC-3E9B-4422-9BBF-2717C8009480}">
  <sheetPr>
    <pageSetUpPr fitToPage="1"/>
  </sheetPr>
  <dimension ref="A1:I70"/>
  <sheetViews>
    <sheetView tabSelected="1" view="pageBreakPreview" zoomScale="130" zoomScaleNormal="100" zoomScaleSheetLayoutView="130" workbookViewId="0">
      <selection activeCell="A7" sqref="A7:I7"/>
    </sheetView>
  </sheetViews>
  <sheetFormatPr baseColWidth="10" defaultRowHeight="12.75" customHeight="1"/>
  <cols>
    <col min="1" max="1" width="11.28515625" customWidth="1"/>
    <col min="2" max="4" width="16.85546875" customWidth="1"/>
    <col min="5" max="5" width="47" customWidth="1"/>
    <col min="6" max="6" width="12.7109375" bestFit="1" customWidth="1"/>
    <col min="7" max="7" width="14.140625" customWidth="1"/>
    <col min="8" max="8" width="19.42578125" customWidth="1"/>
    <col min="9" max="9" width="22" customWidth="1"/>
  </cols>
  <sheetData>
    <row r="1" spans="1:9" ht="30" customHeight="1">
      <c r="A1" s="43" t="s">
        <v>85</v>
      </c>
      <c r="B1" s="43"/>
      <c r="C1" s="43"/>
      <c r="D1" s="43"/>
      <c r="E1" s="44"/>
      <c r="F1" s="44"/>
      <c r="G1" s="44"/>
      <c r="H1" s="44"/>
      <c r="I1" s="44"/>
    </row>
    <row r="2" spans="1:9" ht="9.75" customHeight="1">
      <c r="A2" s="45" t="s">
        <v>86</v>
      </c>
      <c r="B2" s="46" t="s">
        <v>87</v>
      </c>
      <c r="C2" s="45" t="s">
        <v>88</v>
      </c>
      <c r="D2" s="46">
        <v>4</v>
      </c>
      <c r="E2" s="44"/>
      <c r="F2" s="44"/>
      <c r="G2" s="44"/>
      <c r="H2" s="44"/>
      <c r="I2" s="44"/>
    </row>
    <row r="3" spans="1:9" ht="19.5" customHeight="1">
      <c r="A3" s="120" t="s">
        <v>89</v>
      </c>
      <c r="B3" s="120"/>
      <c r="C3" s="120"/>
      <c r="D3" s="120"/>
      <c r="E3" s="120"/>
      <c r="F3" s="120"/>
      <c r="G3" s="120"/>
      <c r="H3" s="120"/>
      <c r="I3" s="120"/>
    </row>
    <row r="4" spans="1:9" ht="19.5" customHeight="1" thickBot="1">
      <c r="A4" s="48" t="s">
        <v>147</v>
      </c>
      <c r="B4" s="48"/>
      <c r="C4" s="48"/>
      <c r="D4" s="48"/>
      <c r="E4" s="48"/>
      <c r="F4" s="48"/>
      <c r="G4" s="48"/>
      <c r="H4" s="48"/>
      <c r="I4" s="48"/>
    </row>
    <row r="5" spans="1:9" ht="9.75" customHeight="1">
      <c r="A5" s="121" t="s">
        <v>148</v>
      </c>
      <c r="B5" s="122"/>
      <c r="C5" s="122"/>
      <c r="D5" s="122"/>
      <c r="E5" s="122"/>
      <c r="F5" s="122"/>
      <c r="G5" s="122"/>
      <c r="H5" s="122"/>
      <c r="I5" s="123"/>
    </row>
    <row r="6" spans="1:9" ht="48" customHeight="1" thickBot="1">
      <c r="A6" s="124"/>
      <c r="B6" s="125"/>
      <c r="C6" s="125"/>
      <c r="D6" s="125"/>
      <c r="E6" s="125"/>
      <c r="F6" s="125"/>
      <c r="G6" s="125"/>
      <c r="H6" s="125"/>
      <c r="I6" s="126"/>
    </row>
    <row r="7" spans="1:9" ht="48.75" customHeight="1">
      <c r="A7" s="127" t="s">
        <v>149</v>
      </c>
      <c r="B7" s="128"/>
      <c r="C7" s="128"/>
      <c r="D7" s="128"/>
      <c r="E7" s="128"/>
      <c r="F7" s="128"/>
      <c r="G7" s="128"/>
      <c r="H7" s="128"/>
      <c r="I7" s="129"/>
    </row>
    <row r="8" spans="1:9" ht="26.25" customHeight="1" thickBot="1">
      <c r="A8" s="31"/>
      <c r="B8" s="32"/>
      <c r="C8" s="32"/>
      <c r="D8" s="32"/>
      <c r="E8" s="32"/>
      <c r="F8" s="32"/>
      <c r="G8" s="32"/>
      <c r="H8" s="32"/>
      <c r="I8" s="33"/>
    </row>
    <row r="9" spans="1:9" ht="21" customHeight="1">
      <c r="A9" s="34" t="s">
        <v>29</v>
      </c>
      <c r="B9" s="36" t="s">
        <v>30</v>
      </c>
      <c r="C9" s="38" t="s">
        <v>31</v>
      </c>
      <c r="D9" s="38"/>
      <c r="E9" s="34" t="s">
        <v>14</v>
      </c>
      <c r="F9" s="36" t="s">
        <v>32</v>
      </c>
      <c r="G9" s="36" t="s">
        <v>16</v>
      </c>
      <c r="H9" s="39" t="s">
        <v>17</v>
      </c>
      <c r="I9" s="41" t="s">
        <v>33</v>
      </c>
    </row>
    <row r="10" spans="1:9" ht="18.75" customHeight="1" thickBot="1">
      <c r="A10" s="35"/>
      <c r="B10" s="37"/>
      <c r="C10" s="13" t="s">
        <v>27</v>
      </c>
      <c r="D10" s="13" t="s">
        <v>34</v>
      </c>
      <c r="E10" s="35"/>
      <c r="F10" s="37"/>
      <c r="G10" s="37"/>
      <c r="H10" s="40"/>
      <c r="I10" s="42"/>
    </row>
    <row r="11" spans="1:9" ht="18.75" customHeight="1" thickBot="1">
      <c r="A11" s="14"/>
      <c r="B11" s="15" t="s">
        <v>92</v>
      </c>
      <c r="C11" s="15"/>
      <c r="D11" s="15"/>
      <c r="E11" s="15" t="s">
        <v>93</v>
      </c>
      <c r="F11" s="15"/>
      <c r="G11" s="15"/>
      <c r="H11" s="15"/>
      <c r="I11" s="58"/>
    </row>
    <row r="12" spans="1:9" ht="15" thickBot="1">
      <c r="A12" s="14">
        <v>1</v>
      </c>
      <c r="B12" s="15"/>
      <c r="C12" s="15"/>
      <c r="D12" s="15"/>
      <c r="E12" s="15" t="s">
        <v>94</v>
      </c>
      <c r="F12" s="15"/>
      <c r="G12" s="15"/>
      <c r="H12" s="15"/>
      <c r="I12" s="16"/>
    </row>
    <row r="13" spans="1:9" ht="31.5">
      <c r="A13" s="1" t="s">
        <v>28</v>
      </c>
      <c r="B13" s="23" t="s">
        <v>115</v>
      </c>
      <c r="C13" s="23" t="s">
        <v>116</v>
      </c>
      <c r="D13" s="23"/>
      <c r="E13" s="24" t="s">
        <v>57</v>
      </c>
      <c r="F13" s="25" t="s">
        <v>2</v>
      </c>
      <c r="G13" s="26">
        <v>6484.66</v>
      </c>
      <c r="H13" s="27"/>
      <c r="I13" s="28"/>
    </row>
    <row r="14" spans="1:9" ht="94.5">
      <c r="A14" s="29" t="s">
        <v>35</v>
      </c>
      <c r="B14" s="2" t="s">
        <v>117</v>
      </c>
      <c r="C14" s="2" t="s">
        <v>118</v>
      </c>
      <c r="D14" s="2"/>
      <c r="E14" s="3" t="s">
        <v>58</v>
      </c>
      <c r="F14" s="4" t="s">
        <v>2</v>
      </c>
      <c r="G14" s="5">
        <v>3328.13</v>
      </c>
      <c r="H14" s="6"/>
      <c r="I14" s="30"/>
    </row>
    <row r="15" spans="1:9" ht="15.75">
      <c r="A15" s="29" t="s">
        <v>36</v>
      </c>
      <c r="B15" s="2" t="s">
        <v>119</v>
      </c>
      <c r="C15" s="2" t="s">
        <v>120</v>
      </c>
      <c r="D15" s="2"/>
      <c r="E15" s="3" t="s">
        <v>59</v>
      </c>
      <c r="F15" s="4" t="s">
        <v>2</v>
      </c>
      <c r="G15" s="5">
        <v>2665.5</v>
      </c>
      <c r="H15" s="6"/>
      <c r="I15" s="30"/>
    </row>
    <row r="16" spans="1:9" ht="31.5">
      <c r="A16" s="29" t="s">
        <v>37</v>
      </c>
      <c r="B16" s="2"/>
      <c r="C16" s="2"/>
      <c r="D16" s="2" t="s">
        <v>121</v>
      </c>
      <c r="E16" s="3" t="s">
        <v>60</v>
      </c>
      <c r="F16" s="4" t="s">
        <v>2</v>
      </c>
      <c r="G16" s="5">
        <v>416.44</v>
      </c>
      <c r="H16" s="6"/>
      <c r="I16" s="30"/>
    </row>
    <row r="17" spans="1:9" ht="48" thickBot="1">
      <c r="A17" s="29" t="s">
        <v>38</v>
      </c>
      <c r="B17" s="2" t="s">
        <v>122</v>
      </c>
      <c r="C17" s="2" t="s">
        <v>123</v>
      </c>
      <c r="D17" s="2"/>
      <c r="E17" s="3" t="s">
        <v>61</v>
      </c>
      <c r="F17" s="4" t="s">
        <v>62</v>
      </c>
      <c r="G17" s="5">
        <v>46365.33</v>
      </c>
      <c r="H17" s="6"/>
      <c r="I17" s="30"/>
    </row>
    <row r="18" spans="1:9" ht="16.5" thickBot="1">
      <c r="A18" s="7" t="s">
        <v>7</v>
      </c>
      <c r="B18" s="8"/>
      <c r="C18" s="8"/>
      <c r="D18" s="8"/>
      <c r="E18" s="9"/>
      <c r="F18" s="8"/>
      <c r="G18" s="10"/>
      <c r="H18" s="11"/>
      <c r="I18" s="12"/>
    </row>
    <row r="19" spans="1:9" ht="16.5" thickBot="1">
      <c r="A19" s="17"/>
      <c r="B19" s="18"/>
      <c r="C19" s="18"/>
      <c r="D19" s="18"/>
      <c r="E19" s="19"/>
      <c r="F19" s="20"/>
      <c r="G19" s="21"/>
      <c r="H19" s="22"/>
      <c r="I19" s="17"/>
    </row>
    <row r="20" spans="1:9" ht="15" thickBot="1">
      <c r="A20" s="14">
        <v>2</v>
      </c>
      <c r="B20" s="15"/>
      <c r="C20" s="15"/>
      <c r="D20" s="15"/>
      <c r="E20" s="15" t="s">
        <v>95</v>
      </c>
      <c r="F20" s="15"/>
      <c r="G20" s="15"/>
      <c r="H20" s="15"/>
      <c r="I20" s="16"/>
    </row>
    <row r="21" spans="1:9" ht="15.75">
      <c r="A21" s="1" t="s">
        <v>39</v>
      </c>
      <c r="B21" s="23" t="s">
        <v>124</v>
      </c>
      <c r="C21" s="23" t="s">
        <v>125</v>
      </c>
      <c r="D21" s="23"/>
      <c r="E21" s="24" t="s">
        <v>63</v>
      </c>
      <c r="F21" s="25" t="s">
        <v>2</v>
      </c>
      <c r="G21" s="26">
        <v>2665.5</v>
      </c>
      <c r="H21" s="27"/>
      <c r="I21" s="28"/>
    </row>
    <row r="22" spans="1:9" ht="15.75">
      <c r="A22" s="29" t="s">
        <v>40</v>
      </c>
      <c r="B22" s="2" t="s">
        <v>126</v>
      </c>
      <c r="C22" s="2" t="s">
        <v>127</v>
      </c>
      <c r="D22" s="2"/>
      <c r="E22" s="3" t="s">
        <v>64</v>
      </c>
      <c r="F22" s="4" t="s">
        <v>5</v>
      </c>
      <c r="G22" s="5">
        <v>41157.060000000005</v>
      </c>
      <c r="H22" s="6"/>
      <c r="I22" s="30"/>
    </row>
    <row r="23" spans="1:9" ht="31.5">
      <c r="A23" s="29" t="s">
        <v>41</v>
      </c>
      <c r="B23" s="2" t="s">
        <v>128</v>
      </c>
      <c r="C23" s="2" t="s">
        <v>129</v>
      </c>
      <c r="D23" s="2"/>
      <c r="E23" s="3" t="s">
        <v>65</v>
      </c>
      <c r="F23" s="4" t="s">
        <v>3</v>
      </c>
      <c r="G23" s="5">
        <v>5440</v>
      </c>
      <c r="H23" s="6"/>
      <c r="I23" s="30"/>
    </row>
    <row r="24" spans="1:9" ht="47.25">
      <c r="A24" s="29" t="s">
        <v>42</v>
      </c>
      <c r="B24" s="2"/>
      <c r="C24" s="2"/>
      <c r="D24" s="2" t="s">
        <v>130</v>
      </c>
      <c r="E24" s="3" t="s">
        <v>66</v>
      </c>
      <c r="F24" s="4" t="s">
        <v>3</v>
      </c>
      <c r="G24" s="5">
        <v>7616</v>
      </c>
      <c r="H24" s="6"/>
      <c r="I24" s="30"/>
    </row>
    <row r="25" spans="1:9" ht="32.25" thickBot="1">
      <c r="A25" s="29" t="s">
        <v>43</v>
      </c>
      <c r="B25" s="2"/>
      <c r="C25" s="2"/>
      <c r="D25" s="2" t="s">
        <v>131</v>
      </c>
      <c r="E25" s="3" t="s">
        <v>67</v>
      </c>
      <c r="F25" s="4" t="s">
        <v>1</v>
      </c>
      <c r="G25" s="5">
        <v>2720</v>
      </c>
      <c r="H25" s="6"/>
      <c r="I25" s="30"/>
    </row>
    <row r="26" spans="1:9" ht="16.5" thickBot="1">
      <c r="A26" s="7" t="s">
        <v>7</v>
      </c>
      <c r="B26" s="8"/>
      <c r="C26" s="8"/>
      <c r="D26" s="8"/>
      <c r="E26" s="9"/>
      <c r="F26" s="8"/>
      <c r="G26" s="10"/>
      <c r="H26" s="11"/>
      <c r="I26" s="12"/>
    </row>
    <row r="27" spans="1:9" ht="16.5" thickBot="1">
      <c r="A27" s="17"/>
      <c r="B27" s="18"/>
      <c r="C27" s="18"/>
      <c r="D27" s="18"/>
      <c r="E27" s="19"/>
      <c r="F27" s="20"/>
      <c r="G27" s="21"/>
      <c r="H27" s="22"/>
      <c r="I27" s="17"/>
    </row>
    <row r="28" spans="1:9" ht="15" thickBot="1">
      <c r="A28" s="14">
        <v>3</v>
      </c>
      <c r="B28" s="15"/>
      <c r="C28" s="15"/>
      <c r="D28" s="15"/>
      <c r="E28" s="15" t="s">
        <v>96</v>
      </c>
      <c r="F28" s="15"/>
      <c r="G28" s="15"/>
      <c r="H28" s="15"/>
      <c r="I28" s="16"/>
    </row>
    <row r="29" spans="1:9" ht="94.5">
      <c r="A29" s="1" t="s">
        <v>44</v>
      </c>
      <c r="B29" s="23" t="s">
        <v>132</v>
      </c>
      <c r="C29" s="23" t="s">
        <v>133</v>
      </c>
      <c r="D29" s="23"/>
      <c r="E29" s="24" t="s">
        <v>68</v>
      </c>
      <c r="F29" s="25" t="s">
        <v>12</v>
      </c>
      <c r="G29" s="26">
        <v>94</v>
      </c>
      <c r="H29" s="27"/>
      <c r="I29" s="28"/>
    </row>
    <row r="30" spans="1:9" ht="47.25">
      <c r="A30" s="29" t="s">
        <v>45</v>
      </c>
      <c r="B30" s="2">
        <v>700.1</v>
      </c>
      <c r="C30" s="2" t="s">
        <v>134</v>
      </c>
      <c r="D30" s="2"/>
      <c r="E30" s="3" t="s">
        <v>69</v>
      </c>
      <c r="F30" s="4" t="s">
        <v>3</v>
      </c>
      <c r="G30" s="5">
        <v>8160</v>
      </c>
      <c r="H30" s="6"/>
      <c r="I30" s="30"/>
    </row>
    <row r="31" spans="1:9" ht="78.75">
      <c r="A31" s="29" t="s">
        <v>46</v>
      </c>
      <c r="B31" s="2">
        <v>700.1</v>
      </c>
      <c r="C31" s="2" t="s">
        <v>134</v>
      </c>
      <c r="D31" s="2"/>
      <c r="E31" s="3" t="s">
        <v>70</v>
      </c>
      <c r="F31" s="4" t="s">
        <v>3</v>
      </c>
      <c r="G31" s="5">
        <v>8160</v>
      </c>
      <c r="H31" s="6"/>
      <c r="I31" s="30"/>
    </row>
    <row r="32" spans="1:9" ht="47.25">
      <c r="A32" s="29" t="s">
        <v>47</v>
      </c>
      <c r="B32" s="2">
        <v>700.3</v>
      </c>
      <c r="C32" s="2" t="s">
        <v>134</v>
      </c>
      <c r="D32" s="2"/>
      <c r="E32" s="3" t="s">
        <v>71</v>
      </c>
      <c r="F32" s="4" t="s">
        <v>1</v>
      </c>
      <c r="G32" s="5">
        <v>70.199999999999989</v>
      </c>
      <c r="H32" s="6"/>
      <c r="I32" s="30"/>
    </row>
    <row r="33" spans="1:9" ht="79.5" thickBot="1">
      <c r="A33" s="29" t="s">
        <v>48</v>
      </c>
      <c r="B33" s="2">
        <v>700.3</v>
      </c>
      <c r="C33" s="2" t="s">
        <v>134</v>
      </c>
      <c r="D33" s="2"/>
      <c r="E33" s="3" t="s">
        <v>72</v>
      </c>
      <c r="F33" s="4" t="s">
        <v>1</v>
      </c>
      <c r="G33" s="5">
        <v>62.400000000000006</v>
      </c>
      <c r="H33" s="6"/>
      <c r="I33" s="30"/>
    </row>
    <row r="34" spans="1:9" ht="16.5" thickBot="1">
      <c r="A34" s="7" t="s">
        <v>7</v>
      </c>
      <c r="B34" s="8"/>
      <c r="C34" s="8"/>
      <c r="D34" s="8"/>
      <c r="E34" s="9"/>
      <c r="F34" s="8"/>
      <c r="G34" s="10"/>
      <c r="H34" s="11"/>
      <c r="I34" s="12"/>
    </row>
    <row r="35" spans="1:9" ht="16.5" thickBot="1">
      <c r="A35" s="17"/>
      <c r="B35" s="18"/>
      <c r="C35" s="18"/>
      <c r="D35" s="18"/>
      <c r="E35" s="19"/>
      <c r="F35" s="20"/>
      <c r="G35" s="21"/>
      <c r="H35" s="22"/>
      <c r="I35" s="17"/>
    </row>
    <row r="36" spans="1:9" ht="15" thickBot="1">
      <c r="A36" s="14"/>
      <c r="B36" s="15" t="s">
        <v>98</v>
      </c>
      <c r="C36" s="15"/>
      <c r="D36" s="15"/>
      <c r="E36" s="15" t="s">
        <v>99</v>
      </c>
      <c r="F36" s="15"/>
      <c r="G36" s="15"/>
      <c r="H36" s="15"/>
      <c r="I36" s="58"/>
    </row>
    <row r="37" spans="1:9" ht="15" thickBot="1">
      <c r="A37" s="14">
        <v>4</v>
      </c>
      <c r="B37" s="15"/>
      <c r="C37" s="15"/>
      <c r="D37" s="15"/>
      <c r="E37" s="15" t="s">
        <v>94</v>
      </c>
      <c r="F37" s="15"/>
      <c r="G37" s="15"/>
      <c r="H37" s="15"/>
      <c r="I37" s="16"/>
    </row>
    <row r="38" spans="1:9" ht="31.5">
      <c r="A38" s="1" t="s">
        <v>23</v>
      </c>
      <c r="B38" s="23"/>
      <c r="C38" s="23"/>
      <c r="D38" s="23" t="s">
        <v>135</v>
      </c>
      <c r="E38" s="24" t="s">
        <v>73</v>
      </c>
      <c r="F38" s="25" t="s">
        <v>2</v>
      </c>
      <c r="G38" s="26">
        <v>2502.3200000000002</v>
      </c>
      <c r="H38" s="27"/>
      <c r="I38" s="28"/>
    </row>
    <row r="39" spans="1:9" ht="47.25">
      <c r="A39" s="29" t="s">
        <v>49</v>
      </c>
      <c r="B39" s="2"/>
      <c r="C39" s="2"/>
      <c r="D39" s="2" t="s">
        <v>136</v>
      </c>
      <c r="E39" s="3" t="s">
        <v>74</v>
      </c>
      <c r="F39" s="4" t="s">
        <v>2</v>
      </c>
      <c r="G39" s="5">
        <v>803.63000000000011</v>
      </c>
      <c r="H39" s="6"/>
      <c r="I39" s="30"/>
    </row>
    <row r="40" spans="1:9" ht="31.5">
      <c r="A40" s="29" t="s">
        <v>24</v>
      </c>
      <c r="B40" s="2"/>
      <c r="C40" s="2"/>
      <c r="D40" s="2" t="s">
        <v>137</v>
      </c>
      <c r="E40" s="3" t="s">
        <v>75</v>
      </c>
      <c r="F40" s="4" t="s">
        <v>2</v>
      </c>
      <c r="G40" s="5">
        <v>58.040000000000191</v>
      </c>
      <c r="H40" s="6"/>
      <c r="I40" s="30"/>
    </row>
    <row r="41" spans="1:9" ht="16.5" thickBot="1">
      <c r="A41" s="29" t="s">
        <v>50</v>
      </c>
      <c r="B41" s="2"/>
      <c r="C41" s="2"/>
      <c r="D41" s="2" t="s">
        <v>138</v>
      </c>
      <c r="E41" s="3" t="s">
        <v>76</v>
      </c>
      <c r="F41" s="4" t="s">
        <v>62</v>
      </c>
      <c r="G41" s="5">
        <v>17476.599999999999</v>
      </c>
      <c r="H41" s="6"/>
      <c r="I41" s="30"/>
    </row>
    <row r="42" spans="1:9" ht="16.5" thickBot="1">
      <c r="A42" s="7" t="s">
        <v>7</v>
      </c>
      <c r="B42" s="8"/>
      <c r="C42" s="8"/>
      <c r="D42" s="8"/>
      <c r="E42" s="9"/>
      <c r="F42" s="8"/>
      <c r="G42" s="10"/>
      <c r="H42" s="11"/>
      <c r="I42" s="12"/>
    </row>
    <row r="43" spans="1:9" ht="16.5" thickBot="1">
      <c r="A43" s="17"/>
      <c r="B43" s="18"/>
      <c r="C43" s="18"/>
      <c r="D43" s="18"/>
      <c r="E43" s="19"/>
      <c r="F43" s="20"/>
      <c r="G43" s="21"/>
      <c r="H43" s="22"/>
      <c r="I43" s="17"/>
    </row>
    <row r="44" spans="1:9" ht="15" thickBot="1">
      <c r="A44" s="14">
        <v>5</v>
      </c>
      <c r="B44" s="15"/>
      <c r="C44" s="15"/>
      <c r="D44" s="15"/>
      <c r="E44" s="15" t="s">
        <v>97</v>
      </c>
      <c r="F44" s="15"/>
      <c r="G44" s="15"/>
      <c r="H44" s="15"/>
      <c r="I44" s="16"/>
    </row>
    <row r="45" spans="1:9" ht="31.5">
      <c r="A45" s="1" t="s">
        <v>25</v>
      </c>
      <c r="B45" s="23"/>
      <c r="C45" s="23"/>
      <c r="D45" s="23" t="s">
        <v>139</v>
      </c>
      <c r="E45" s="24" t="s">
        <v>77</v>
      </c>
      <c r="F45" s="25" t="s">
        <v>3</v>
      </c>
      <c r="G45" s="26">
        <v>1030</v>
      </c>
      <c r="H45" s="27"/>
      <c r="I45" s="28"/>
    </row>
    <row r="46" spans="1:9" ht="31.5">
      <c r="A46" s="29" t="s">
        <v>51</v>
      </c>
      <c r="B46" s="2"/>
      <c r="C46" s="2"/>
      <c r="D46" s="2" t="s">
        <v>140</v>
      </c>
      <c r="E46" s="3" t="s">
        <v>78</v>
      </c>
      <c r="F46" s="4" t="s">
        <v>3</v>
      </c>
      <c r="G46" s="5">
        <v>1906</v>
      </c>
      <c r="H46" s="6"/>
      <c r="I46" s="30"/>
    </row>
    <row r="47" spans="1:9" ht="31.5">
      <c r="A47" s="29" t="s">
        <v>26</v>
      </c>
      <c r="B47" s="2"/>
      <c r="C47" s="2"/>
      <c r="D47" s="2" t="s">
        <v>141</v>
      </c>
      <c r="E47" s="3" t="s">
        <v>79</v>
      </c>
      <c r="F47" s="4" t="s">
        <v>3</v>
      </c>
      <c r="G47" s="5">
        <v>1294.6500000000001</v>
      </c>
      <c r="H47" s="6"/>
      <c r="I47" s="30"/>
    </row>
    <row r="48" spans="1:9" ht="31.5">
      <c r="A48" s="29" t="s">
        <v>52</v>
      </c>
      <c r="B48" s="2"/>
      <c r="C48" s="2"/>
      <c r="D48" s="2" t="s">
        <v>142</v>
      </c>
      <c r="E48" s="3" t="s">
        <v>80</v>
      </c>
      <c r="F48" s="4" t="s">
        <v>12</v>
      </c>
      <c r="G48" s="5">
        <v>141</v>
      </c>
      <c r="H48" s="6"/>
      <c r="I48" s="30"/>
    </row>
    <row r="49" spans="1:9" ht="31.5">
      <c r="A49" s="29" t="s">
        <v>53</v>
      </c>
      <c r="B49" s="2"/>
      <c r="C49" s="2"/>
      <c r="D49" s="2" t="s">
        <v>143</v>
      </c>
      <c r="E49" s="3" t="s">
        <v>81</v>
      </c>
      <c r="F49" s="4" t="s">
        <v>12</v>
      </c>
      <c r="G49" s="5">
        <v>270</v>
      </c>
      <c r="H49" s="6"/>
      <c r="I49" s="30"/>
    </row>
    <row r="50" spans="1:9" ht="15.75">
      <c r="A50" s="29" t="s">
        <v>54</v>
      </c>
      <c r="B50" s="2"/>
      <c r="C50" s="2"/>
      <c r="D50" s="2" t="s">
        <v>144</v>
      </c>
      <c r="E50" s="3" t="s">
        <v>82</v>
      </c>
      <c r="F50" s="4" t="s">
        <v>12</v>
      </c>
      <c r="G50" s="5">
        <v>1</v>
      </c>
      <c r="H50" s="6"/>
      <c r="I50" s="30"/>
    </row>
    <row r="51" spans="1:9" ht="15.75">
      <c r="A51" s="29" t="s">
        <v>55</v>
      </c>
      <c r="B51" s="2"/>
      <c r="C51" s="2"/>
      <c r="D51" s="2" t="s">
        <v>145</v>
      </c>
      <c r="E51" s="3" t="s">
        <v>83</v>
      </c>
      <c r="F51" s="4" t="s">
        <v>12</v>
      </c>
      <c r="G51" s="5">
        <v>24</v>
      </c>
      <c r="H51" s="6"/>
      <c r="I51" s="30"/>
    </row>
    <row r="52" spans="1:9" ht="16.5" thickBot="1">
      <c r="A52" s="29" t="s">
        <v>56</v>
      </c>
      <c r="B52" s="2"/>
      <c r="C52" s="2"/>
      <c r="D52" s="2" t="s">
        <v>146</v>
      </c>
      <c r="E52" s="3" t="s">
        <v>84</v>
      </c>
      <c r="F52" s="4" t="s">
        <v>12</v>
      </c>
      <c r="G52" s="5">
        <v>45</v>
      </c>
      <c r="H52" s="6"/>
      <c r="I52" s="30"/>
    </row>
    <row r="53" spans="1:9" ht="16.5" thickBot="1">
      <c r="A53" s="7" t="s">
        <v>7</v>
      </c>
      <c r="B53" s="8"/>
      <c r="C53" s="8"/>
      <c r="D53" s="8"/>
      <c r="E53" s="9"/>
      <c r="F53" s="8"/>
      <c r="G53" s="10"/>
      <c r="H53" s="11"/>
      <c r="I53" s="12"/>
    </row>
    <row r="54" spans="1:9" ht="15.75" thickBot="1">
      <c r="A54" s="59" t="s">
        <v>100</v>
      </c>
      <c r="B54" s="60"/>
      <c r="C54" s="60"/>
      <c r="D54" s="60"/>
      <c r="E54" s="60"/>
      <c r="F54" s="60"/>
      <c r="G54" s="60"/>
      <c r="H54" s="61"/>
      <c r="I54" s="62"/>
    </row>
    <row r="55" spans="1:9" ht="15.75" thickBot="1">
      <c r="A55" s="86"/>
      <c r="B55" s="86"/>
      <c r="C55" s="86"/>
      <c r="D55" s="86"/>
      <c r="E55" s="86"/>
      <c r="F55" s="86"/>
      <c r="G55" s="86"/>
      <c r="H55" s="86"/>
      <c r="I55" s="87"/>
    </row>
    <row r="56" spans="1:9" ht="30" customHeight="1">
      <c r="A56" s="88"/>
      <c r="B56" s="89"/>
      <c r="C56" s="88"/>
      <c r="D56" s="88"/>
      <c r="E56" s="90" t="str">
        <f>+E11</f>
        <v>PAVIMENTO RIGIDO</v>
      </c>
      <c r="F56" s="91"/>
      <c r="G56" s="92"/>
      <c r="H56" s="93"/>
      <c r="I56" s="115"/>
    </row>
    <row r="57" spans="1:9" ht="30" customHeight="1">
      <c r="A57" s="88"/>
      <c r="B57" s="89"/>
      <c r="C57" s="88"/>
      <c r="D57" s="88"/>
      <c r="E57" s="94" t="str">
        <f>+E36</f>
        <v>REPOSICION DE REDES DE AGUA POTABLE</v>
      </c>
      <c r="F57" s="95"/>
      <c r="G57" s="96"/>
      <c r="H57" s="97"/>
      <c r="I57" s="116"/>
    </row>
    <row r="58" spans="1:9" ht="30" customHeight="1">
      <c r="A58" s="88"/>
      <c r="B58" s="98"/>
      <c r="C58" s="98"/>
      <c r="D58" s="98"/>
      <c r="E58" s="102" t="s">
        <v>101</v>
      </c>
      <c r="F58" s="99"/>
      <c r="G58" s="100"/>
      <c r="H58" s="101"/>
      <c r="I58" s="117"/>
    </row>
    <row r="59" spans="1:9" ht="30" customHeight="1">
      <c r="A59" s="88"/>
      <c r="B59" s="89"/>
      <c r="C59" s="88"/>
      <c r="D59" s="88"/>
      <c r="E59" s="103" t="s">
        <v>111</v>
      </c>
      <c r="F59" s="99"/>
      <c r="G59" s="100"/>
      <c r="H59" s="104"/>
      <c r="I59" s="116"/>
    </row>
    <row r="60" spans="1:9" ht="30" customHeight="1">
      <c r="A60" s="88"/>
      <c r="B60" s="89"/>
      <c r="C60" s="88"/>
      <c r="D60" s="88"/>
      <c r="E60" s="103" t="s">
        <v>112</v>
      </c>
      <c r="F60" s="99"/>
      <c r="G60" s="100"/>
      <c r="H60" s="104"/>
      <c r="I60" s="116"/>
    </row>
    <row r="61" spans="1:9" ht="30" customHeight="1" thickBot="1">
      <c r="A61" s="88"/>
      <c r="B61" s="89"/>
      <c r="C61" s="88"/>
      <c r="D61" s="105"/>
      <c r="E61" s="103" t="s">
        <v>113</v>
      </c>
      <c r="F61" s="99"/>
      <c r="G61" s="100"/>
      <c r="H61" s="104"/>
      <c r="I61" s="117"/>
    </row>
    <row r="62" spans="1:9" ht="30" customHeight="1" thickBot="1">
      <c r="A62" s="88"/>
      <c r="B62" s="89"/>
      <c r="C62" s="88"/>
      <c r="D62" s="88"/>
      <c r="E62" s="106" t="s">
        <v>20</v>
      </c>
      <c r="F62" s="107"/>
      <c r="G62" s="108"/>
      <c r="H62" s="109"/>
      <c r="I62" s="118"/>
    </row>
    <row r="63" spans="1:9" ht="30" customHeight="1" thickBot="1">
      <c r="A63" s="88"/>
      <c r="B63" s="89"/>
      <c r="C63" s="89"/>
      <c r="D63" s="89"/>
      <c r="E63" s="88"/>
      <c r="F63" s="88"/>
      <c r="G63" s="110"/>
      <c r="H63" s="111"/>
      <c r="I63" s="112"/>
    </row>
    <row r="64" spans="1:9" ht="30" customHeight="1">
      <c r="A64" s="63"/>
      <c r="B64" s="113"/>
      <c r="C64" s="113"/>
      <c r="D64" s="113"/>
      <c r="E64" s="113"/>
      <c r="F64" s="113"/>
      <c r="G64" s="113"/>
      <c r="H64" s="113"/>
      <c r="I64" s="114"/>
    </row>
    <row r="65" spans="1:9" ht="30" customHeight="1">
      <c r="A65" s="64" t="s">
        <v>102</v>
      </c>
      <c r="B65" s="65"/>
      <c r="C65" s="65"/>
      <c r="D65" s="65"/>
      <c r="E65" s="65"/>
      <c r="F65" s="66" t="s">
        <v>4</v>
      </c>
      <c r="G65" s="66"/>
      <c r="H65" s="66"/>
      <c r="I65" s="67" t="s">
        <v>103</v>
      </c>
    </row>
    <row r="66" spans="1:9" ht="30" customHeight="1">
      <c r="A66" s="64" t="s">
        <v>104</v>
      </c>
      <c r="B66" s="65"/>
      <c r="C66" s="65"/>
      <c r="D66" s="65"/>
      <c r="E66" s="65"/>
      <c r="F66" s="68" t="s">
        <v>19</v>
      </c>
      <c r="G66" s="68"/>
      <c r="H66" s="69" t="s">
        <v>105</v>
      </c>
      <c r="I66" s="70"/>
    </row>
    <row r="67" spans="1:9" ht="30" customHeight="1">
      <c r="A67" s="64" t="s">
        <v>106</v>
      </c>
      <c r="B67" s="65"/>
      <c r="C67" s="65"/>
      <c r="D67" s="65"/>
      <c r="E67" s="65"/>
      <c r="F67" s="71" t="s">
        <v>114</v>
      </c>
      <c r="G67" s="72"/>
      <c r="H67" s="69" t="s">
        <v>107</v>
      </c>
      <c r="I67" s="70"/>
    </row>
    <row r="68" spans="1:9" ht="30" customHeight="1">
      <c r="A68" s="73"/>
      <c r="B68" s="74"/>
      <c r="C68" s="75"/>
      <c r="D68" s="75"/>
      <c r="E68" s="76"/>
      <c r="F68" s="77" t="s">
        <v>9</v>
      </c>
      <c r="G68" s="68"/>
      <c r="H68" s="69" t="s">
        <v>108</v>
      </c>
      <c r="I68" s="70"/>
    </row>
    <row r="69" spans="1:9" ht="30" customHeight="1">
      <c r="A69" s="78"/>
      <c r="B69" s="79"/>
      <c r="C69" s="79"/>
      <c r="D69" s="79"/>
      <c r="E69" s="80"/>
      <c r="F69" s="68" t="s">
        <v>109</v>
      </c>
      <c r="G69" s="68"/>
      <c r="H69" s="69" t="s">
        <v>110</v>
      </c>
      <c r="I69" s="119"/>
    </row>
    <row r="70" spans="1:9" ht="30" customHeight="1" thickBot="1">
      <c r="A70" s="81"/>
      <c r="B70" s="82"/>
      <c r="C70" s="82"/>
      <c r="D70" s="82"/>
      <c r="E70" s="83"/>
      <c r="F70" s="84"/>
      <c r="G70" s="84"/>
      <c r="H70" s="84"/>
      <c r="I70" s="85"/>
    </row>
  </sheetData>
  <mergeCells count="25">
    <mergeCell ref="F68:G68"/>
    <mergeCell ref="F69:G69"/>
    <mergeCell ref="F70:I70"/>
    <mergeCell ref="A65:E65"/>
    <mergeCell ref="F65:H65"/>
    <mergeCell ref="A66:E66"/>
    <mergeCell ref="F66:G66"/>
    <mergeCell ref="A67:E67"/>
    <mergeCell ref="F67:G67"/>
    <mergeCell ref="G9:G10"/>
    <mergeCell ref="H9:H10"/>
    <mergeCell ref="I9:I10"/>
    <mergeCell ref="A54:H54"/>
    <mergeCell ref="E56:G56"/>
    <mergeCell ref="B64:I64"/>
    <mergeCell ref="A1:D1"/>
    <mergeCell ref="A3:I3"/>
    <mergeCell ref="A4:I4"/>
    <mergeCell ref="A5:I6"/>
    <mergeCell ref="A7:I7"/>
    <mergeCell ref="A9:A10"/>
    <mergeCell ref="B9:B10"/>
    <mergeCell ref="C9:D9"/>
    <mergeCell ref="E9:E10"/>
    <mergeCell ref="F9:F10"/>
  </mergeCells>
  <conditionalFormatting sqref="A9:A10">
    <cfRule type="expression" dxfId="0" priority="1">
      <formula>$B$16=3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3B262-816F-4B95-8D4B-44205CA3AAA1}">
  <dimension ref="B1:P94"/>
  <sheetViews>
    <sheetView showGridLines="0" view="pageBreakPreview" zoomScale="70" zoomScaleNormal="80" zoomScaleSheetLayoutView="70" workbookViewId="0"/>
  </sheetViews>
  <sheetFormatPr baseColWidth="10" defaultColWidth="11.42578125" defaultRowHeight="12.75"/>
  <cols>
    <col min="1" max="2" width="3.42578125" style="130" customWidth="1"/>
    <col min="3" max="3" width="12.5703125" style="130" customWidth="1"/>
    <col min="4" max="4" width="18" style="130" customWidth="1"/>
    <col min="5" max="11" width="11.42578125" style="130"/>
    <col min="12" max="12" width="17.5703125" style="130" customWidth="1"/>
    <col min="13" max="14" width="11.42578125" style="130"/>
    <col min="15" max="15" width="20" style="130" customWidth="1"/>
    <col min="16" max="17" width="3.42578125" style="130" customWidth="1"/>
    <col min="18" max="16384" width="11.42578125" style="130"/>
  </cols>
  <sheetData>
    <row r="1" spans="2:16" ht="13.5" thickBot="1"/>
    <row r="2" spans="2:16" ht="13.5" thickTop="1">
      <c r="B2" s="131"/>
      <c r="C2" s="132"/>
      <c r="D2" s="132"/>
      <c r="E2" s="132"/>
      <c r="F2" s="132"/>
      <c r="G2" s="132"/>
      <c r="H2" s="132"/>
      <c r="I2" s="132"/>
      <c r="J2" s="132"/>
      <c r="K2" s="132"/>
      <c r="L2" s="132"/>
      <c r="M2" s="132"/>
      <c r="N2" s="132"/>
      <c r="O2" s="132"/>
      <c r="P2" s="133"/>
    </row>
    <row r="3" spans="2:16" ht="36.75" customHeight="1">
      <c r="B3" s="134"/>
      <c r="C3" s="135" t="s">
        <v>85</v>
      </c>
      <c r="D3" s="135"/>
      <c r="E3" s="135"/>
      <c r="F3" s="135"/>
      <c r="P3" s="136"/>
    </row>
    <row r="4" spans="2:16">
      <c r="B4" s="134"/>
      <c r="C4" s="137" t="s">
        <v>86</v>
      </c>
      <c r="D4" s="138" t="s">
        <v>87</v>
      </c>
      <c r="E4" s="137" t="s">
        <v>88</v>
      </c>
      <c r="F4" s="138">
        <v>4</v>
      </c>
      <c r="P4" s="136"/>
    </row>
    <row r="5" spans="2:16">
      <c r="B5" s="134"/>
      <c r="C5" s="139"/>
      <c r="D5" s="140"/>
      <c r="E5" s="139"/>
      <c r="F5" s="140"/>
      <c r="P5" s="136"/>
    </row>
    <row r="6" spans="2:16" ht="48" customHeight="1">
      <c r="B6" s="134"/>
      <c r="C6" s="141" t="s">
        <v>150</v>
      </c>
      <c r="D6" s="141"/>
      <c r="E6" s="141"/>
      <c r="F6" s="141"/>
      <c r="G6" s="141"/>
      <c r="H6" s="141"/>
      <c r="I6" s="141"/>
      <c r="J6" s="141"/>
      <c r="K6" s="141"/>
      <c r="L6" s="141"/>
      <c r="M6" s="141"/>
      <c r="N6" s="141"/>
      <c r="O6" s="141"/>
      <c r="P6" s="142"/>
    </row>
    <row r="7" spans="2:16" ht="15" thickBot="1">
      <c r="B7" s="134"/>
      <c r="C7" s="143"/>
      <c r="D7" s="143"/>
      <c r="E7" s="143"/>
      <c r="F7" s="143"/>
      <c r="G7" s="143"/>
      <c r="H7" s="143"/>
      <c r="I7" s="143"/>
      <c r="J7" s="143"/>
      <c r="K7" s="143"/>
      <c r="L7" s="143"/>
      <c r="M7" s="143"/>
      <c r="N7" s="143"/>
      <c r="O7" s="143"/>
      <c r="P7" s="136"/>
    </row>
    <row r="8" spans="2:16" ht="15">
      <c r="B8" s="134"/>
      <c r="C8" s="144"/>
      <c r="D8" s="145"/>
      <c r="E8" s="146"/>
      <c r="F8" s="146"/>
      <c r="G8" s="146"/>
      <c r="H8" s="146"/>
      <c r="I8" s="146"/>
      <c r="J8" s="146"/>
      <c r="K8" s="147"/>
      <c r="L8" s="148"/>
      <c r="M8" s="149"/>
      <c r="N8" s="149"/>
      <c r="O8" s="150"/>
      <c r="P8" s="151"/>
    </row>
    <row r="9" spans="2:16" ht="15">
      <c r="B9" s="134"/>
      <c r="C9" s="152"/>
      <c r="D9" s="153" t="s">
        <v>151</v>
      </c>
      <c r="E9" s="154"/>
      <c r="F9" s="154"/>
      <c r="G9" s="154"/>
      <c r="H9" s="154"/>
      <c r="I9" s="154"/>
      <c r="J9" s="154"/>
      <c r="K9" s="155"/>
      <c r="L9" s="156"/>
      <c r="M9" s="157"/>
      <c r="N9" s="157"/>
      <c r="O9" s="158"/>
      <c r="P9" s="151"/>
    </row>
    <row r="10" spans="2:16" ht="15">
      <c r="B10" s="134"/>
      <c r="C10" s="152"/>
      <c r="D10" s="153"/>
      <c r="E10" s="154"/>
      <c r="F10" s="154"/>
      <c r="G10" s="154"/>
      <c r="H10" s="154"/>
      <c r="I10" s="154"/>
      <c r="J10" s="154"/>
      <c r="K10" s="155"/>
      <c r="L10" s="159" t="s">
        <v>152</v>
      </c>
      <c r="M10" s="160"/>
      <c r="N10" s="161"/>
      <c r="O10" s="162"/>
      <c r="P10" s="151"/>
    </row>
    <row r="11" spans="2:16" ht="15">
      <c r="B11" s="134"/>
      <c r="C11" s="152"/>
      <c r="D11" s="153" t="s">
        <v>153</v>
      </c>
      <c r="E11" s="154"/>
      <c r="F11" s="154"/>
      <c r="G11" s="154"/>
      <c r="H11" s="154"/>
      <c r="I11" s="154"/>
      <c r="J11" s="154"/>
      <c r="K11" s="155"/>
      <c r="L11" s="163"/>
      <c r="M11" s="164"/>
      <c r="N11" s="165"/>
      <c r="O11" s="166"/>
      <c r="P11" s="167"/>
    </row>
    <row r="12" spans="2:16" ht="12.75" customHeight="1">
      <c r="B12" s="134"/>
      <c r="C12" s="152"/>
      <c r="D12" s="168"/>
      <c r="E12" s="169"/>
      <c r="F12" s="169"/>
      <c r="G12" s="169"/>
      <c r="H12" s="169"/>
      <c r="I12" s="169"/>
      <c r="J12" s="169"/>
      <c r="K12" s="170"/>
      <c r="L12" s="159" t="s">
        <v>154</v>
      </c>
      <c r="M12" s="159">
        <v>1</v>
      </c>
      <c r="N12" s="159" t="s">
        <v>155</v>
      </c>
      <c r="O12" s="171">
        <v>1</v>
      </c>
      <c r="P12" s="151"/>
    </row>
    <row r="13" spans="2:16" ht="13.5">
      <c r="B13" s="134"/>
      <c r="C13" s="152"/>
      <c r="D13" s="168"/>
      <c r="E13" s="169"/>
      <c r="F13" s="169"/>
      <c r="G13" s="169"/>
      <c r="H13" s="169"/>
      <c r="I13" s="169"/>
      <c r="J13" s="169"/>
      <c r="K13" s="170"/>
      <c r="L13" s="172"/>
      <c r="M13" s="172"/>
      <c r="N13" s="172"/>
      <c r="O13" s="173"/>
      <c r="P13" s="151"/>
    </row>
    <row r="14" spans="2:16" ht="15">
      <c r="B14" s="134"/>
      <c r="C14" s="152"/>
      <c r="D14" s="153" t="s">
        <v>156</v>
      </c>
      <c r="E14" s="154"/>
      <c r="F14" s="154"/>
      <c r="G14" s="154"/>
      <c r="H14" s="154"/>
      <c r="I14" s="154"/>
      <c r="J14" s="154"/>
      <c r="K14" s="155"/>
      <c r="L14" s="172"/>
      <c r="M14" s="172"/>
      <c r="N14" s="172"/>
      <c r="O14" s="173"/>
      <c r="P14" s="151"/>
    </row>
    <row r="15" spans="2:16" ht="15.75" thickBot="1">
      <c r="B15" s="134"/>
      <c r="C15" s="174"/>
      <c r="D15" s="175"/>
      <c r="E15" s="175"/>
      <c r="F15" s="175"/>
      <c r="G15" s="175"/>
      <c r="H15" s="175"/>
      <c r="I15" s="175"/>
      <c r="J15" s="175"/>
      <c r="K15" s="175"/>
      <c r="L15" s="175"/>
      <c r="M15" s="176"/>
      <c r="N15" s="176"/>
      <c r="O15" s="177"/>
      <c r="P15" s="178"/>
    </row>
    <row r="16" spans="2:16" ht="15">
      <c r="B16" s="134"/>
      <c r="C16" s="179"/>
      <c r="D16" s="180"/>
      <c r="E16" s="180"/>
      <c r="F16" s="180"/>
      <c r="G16" s="180"/>
      <c r="H16" s="180"/>
      <c r="I16" s="180"/>
      <c r="J16" s="180"/>
      <c r="K16" s="180"/>
      <c r="L16" s="181" t="s">
        <v>157</v>
      </c>
      <c r="M16" s="182" t="s">
        <v>158</v>
      </c>
      <c r="N16" s="182" t="s">
        <v>159</v>
      </c>
      <c r="O16" s="183" t="s">
        <v>160</v>
      </c>
      <c r="P16" s="167"/>
    </row>
    <row r="17" spans="2:16" ht="15">
      <c r="B17" s="134"/>
      <c r="C17" s="184"/>
      <c r="D17" s="185"/>
      <c r="E17" s="185"/>
      <c r="F17" s="185"/>
      <c r="G17" s="185"/>
      <c r="H17" s="185"/>
      <c r="I17" s="185"/>
      <c r="J17" s="185"/>
      <c r="K17" s="185"/>
      <c r="L17" s="186"/>
      <c r="M17" s="187"/>
      <c r="N17" s="187"/>
      <c r="O17" s="188"/>
      <c r="P17" s="189"/>
    </row>
    <row r="18" spans="2:16" ht="18" customHeight="1">
      <c r="B18" s="134"/>
      <c r="C18" s="190" t="s">
        <v>161</v>
      </c>
      <c r="D18" s="191"/>
      <c r="E18" s="191"/>
      <c r="F18" s="191"/>
      <c r="G18" s="185"/>
      <c r="H18" s="185"/>
      <c r="I18" s="185" t="s">
        <v>162</v>
      </c>
      <c r="J18" s="143"/>
      <c r="K18" s="185"/>
      <c r="L18" s="186"/>
      <c r="M18" s="143"/>
      <c r="N18" s="143"/>
      <c r="O18" s="192"/>
      <c r="P18" s="189"/>
    </row>
    <row r="19" spans="2:16" ht="15">
      <c r="B19" s="134"/>
      <c r="C19" s="193"/>
      <c r="D19" s="194"/>
      <c r="E19" s="194"/>
      <c r="F19" s="194"/>
      <c r="G19" s="194"/>
      <c r="H19" s="194"/>
      <c r="I19" s="194"/>
      <c r="J19" s="194"/>
      <c r="K19" s="194"/>
      <c r="L19" s="194"/>
      <c r="M19" s="194"/>
      <c r="N19" s="194"/>
      <c r="O19" s="195"/>
      <c r="P19" s="196"/>
    </row>
    <row r="20" spans="2:16" ht="15" thickBot="1">
      <c r="B20" s="134"/>
      <c r="C20" s="197"/>
      <c r="D20" s="198"/>
      <c r="E20" s="198"/>
      <c r="F20" s="198"/>
      <c r="G20" s="198"/>
      <c r="H20" s="198"/>
      <c r="I20" s="198"/>
      <c r="J20" s="198"/>
      <c r="K20" s="198"/>
      <c r="L20" s="198"/>
      <c r="M20" s="198"/>
      <c r="N20" s="198"/>
      <c r="O20" s="199"/>
      <c r="P20" s="136"/>
    </row>
    <row r="21" spans="2:16" ht="15" thickBot="1">
      <c r="B21" s="134"/>
      <c r="C21" s="200"/>
      <c r="D21" s="201"/>
      <c r="E21" s="201"/>
      <c r="F21" s="201"/>
      <c r="G21" s="201"/>
      <c r="H21" s="201"/>
      <c r="I21" s="143"/>
      <c r="J21" s="143"/>
      <c r="K21" s="201"/>
      <c r="L21" s="201"/>
      <c r="M21" s="201"/>
      <c r="N21" s="201"/>
      <c r="O21" s="202"/>
      <c r="P21" s="136"/>
    </row>
    <row r="22" spans="2:16" ht="15">
      <c r="B22" s="134"/>
      <c r="C22" s="203" t="s">
        <v>163</v>
      </c>
      <c r="D22" s="204"/>
      <c r="E22" s="204"/>
      <c r="F22" s="204"/>
      <c r="G22" s="204"/>
      <c r="H22" s="204"/>
      <c r="I22" s="204"/>
      <c r="J22" s="204"/>
      <c r="K22" s="204"/>
      <c r="L22" s="204"/>
      <c r="M22" s="204"/>
      <c r="N22" s="204"/>
      <c r="O22" s="205"/>
      <c r="P22" s="206"/>
    </row>
    <row r="23" spans="2:16" ht="15" thickBot="1">
      <c r="B23" s="134"/>
      <c r="C23" s="207"/>
      <c r="D23" s="143"/>
      <c r="E23" s="143"/>
      <c r="F23" s="143"/>
      <c r="G23" s="143"/>
      <c r="H23" s="143"/>
      <c r="I23" s="143"/>
      <c r="J23" s="143"/>
      <c r="K23" s="143"/>
      <c r="L23" s="143"/>
      <c r="M23" s="143"/>
      <c r="N23" s="143"/>
      <c r="O23" s="208"/>
      <c r="P23" s="136"/>
    </row>
    <row r="24" spans="2:16" ht="15">
      <c r="B24" s="134"/>
      <c r="C24" s="209" t="s">
        <v>15</v>
      </c>
      <c r="D24" s="210" t="s">
        <v>14</v>
      </c>
      <c r="E24" s="211"/>
      <c r="F24" s="211"/>
      <c r="G24" s="211"/>
      <c r="H24" s="211"/>
      <c r="I24" s="211"/>
      <c r="J24" s="211"/>
      <c r="K24" s="211"/>
      <c r="L24" s="212"/>
      <c r="M24" s="213" t="s">
        <v>0</v>
      </c>
      <c r="N24" s="214"/>
      <c r="O24" s="209" t="s">
        <v>16</v>
      </c>
      <c r="P24" s="215"/>
    </row>
    <row r="25" spans="2:16" ht="15" thickBot="1">
      <c r="B25" s="134"/>
      <c r="C25" s="216"/>
      <c r="D25" s="217"/>
      <c r="E25" s="218"/>
      <c r="F25" s="218"/>
      <c r="G25" s="218"/>
      <c r="H25" s="218"/>
      <c r="I25" s="218"/>
      <c r="J25" s="218"/>
      <c r="K25" s="218"/>
      <c r="L25" s="219"/>
      <c r="M25" s="217"/>
      <c r="N25" s="219"/>
      <c r="O25" s="220"/>
      <c r="P25" s="221"/>
    </row>
    <row r="26" spans="2:16">
      <c r="B26" s="134"/>
      <c r="C26" s="222" t="s">
        <v>164</v>
      </c>
      <c r="D26" s="223"/>
      <c r="E26" s="223"/>
      <c r="F26" s="223"/>
      <c r="G26" s="223"/>
      <c r="H26" s="223"/>
      <c r="I26" s="223"/>
      <c r="J26" s="223"/>
      <c r="K26" s="223"/>
      <c r="L26" s="223"/>
      <c r="M26" s="223"/>
      <c r="N26" s="223"/>
      <c r="O26" s="224"/>
      <c r="P26" s="225"/>
    </row>
    <row r="27" spans="2:16">
      <c r="B27" s="134"/>
      <c r="C27" s="226"/>
      <c r="D27" s="227"/>
      <c r="E27" s="227"/>
      <c r="F27" s="227"/>
      <c r="G27" s="227"/>
      <c r="H27" s="227"/>
      <c r="I27" s="227"/>
      <c r="J27" s="227"/>
      <c r="K27" s="227"/>
      <c r="L27" s="227"/>
      <c r="M27" s="227"/>
      <c r="N27" s="227"/>
      <c r="O27" s="228"/>
      <c r="P27" s="225"/>
    </row>
    <row r="28" spans="2:16" ht="13.5" thickBot="1">
      <c r="B28" s="134"/>
      <c r="C28" s="229"/>
      <c r="D28" s="230"/>
      <c r="E28" s="230"/>
      <c r="F28" s="230"/>
      <c r="G28" s="230"/>
      <c r="H28" s="230"/>
      <c r="I28" s="230"/>
      <c r="J28" s="230"/>
      <c r="K28" s="230"/>
      <c r="L28" s="230"/>
      <c r="M28" s="230"/>
      <c r="N28" s="230"/>
      <c r="O28" s="231"/>
      <c r="P28" s="225"/>
    </row>
    <row r="29" spans="2:16" ht="15">
      <c r="B29" s="134"/>
      <c r="C29" s="232" t="s">
        <v>14</v>
      </c>
      <c r="D29" s="233"/>
      <c r="E29" s="233"/>
      <c r="F29" s="233"/>
      <c r="G29" s="234"/>
      <c r="H29" s="235" t="s">
        <v>165</v>
      </c>
      <c r="I29" s="233"/>
      <c r="J29" s="236" t="s">
        <v>10</v>
      </c>
      <c r="K29" s="237"/>
      <c r="L29" s="238" t="s">
        <v>166</v>
      </c>
      <c r="M29" s="235" t="s">
        <v>167</v>
      </c>
      <c r="N29" s="239"/>
      <c r="O29" s="240" t="s">
        <v>168</v>
      </c>
      <c r="P29" s="241"/>
    </row>
    <row r="30" spans="2:16" ht="14.25">
      <c r="B30" s="134"/>
      <c r="C30" s="242"/>
      <c r="D30" s="243"/>
      <c r="E30" s="243"/>
      <c r="F30" s="243"/>
      <c r="G30" s="244"/>
      <c r="H30" s="245"/>
      <c r="I30" s="244"/>
      <c r="J30" s="245"/>
      <c r="K30" s="244"/>
      <c r="L30" s="246"/>
      <c r="M30" s="247"/>
      <c r="N30" s="248"/>
      <c r="O30" s="249"/>
      <c r="P30" s="250"/>
    </row>
    <row r="31" spans="2:16" ht="14.25">
      <c r="B31" s="134"/>
      <c r="C31" s="251"/>
      <c r="D31" s="252"/>
      <c r="E31" s="252"/>
      <c r="F31" s="252"/>
      <c r="G31" s="253"/>
      <c r="H31" s="254"/>
      <c r="I31" s="253"/>
      <c r="J31" s="254"/>
      <c r="K31" s="253"/>
      <c r="L31" s="246"/>
      <c r="M31" s="247"/>
      <c r="N31" s="248"/>
      <c r="O31" s="249"/>
      <c r="P31" s="250"/>
    </row>
    <row r="32" spans="2:16" ht="15" thickBot="1">
      <c r="B32" s="134"/>
      <c r="C32" s="255"/>
      <c r="D32" s="256"/>
      <c r="E32" s="256"/>
      <c r="F32" s="256"/>
      <c r="G32" s="257"/>
      <c r="H32" s="258"/>
      <c r="I32" s="257"/>
      <c r="J32" s="258"/>
      <c r="K32" s="257"/>
      <c r="L32" s="259"/>
      <c r="M32" s="260"/>
      <c r="N32" s="261"/>
      <c r="O32" s="249"/>
      <c r="P32" s="250"/>
    </row>
    <row r="33" spans="2:16" ht="15.75" thickBot="1">
      <c r="B33" s="134"/>
      <c r="C33" s="262" t="s">
        <v>169</v>
      </c>
      <c r="D33" s="263"/>
      <c r="E33" s="263"/>
      <c r="F33" s="263"/>
      <c r="G33" s="263"/>
      <c r="H33" s="263"/>
      <c r="I33" s="263"/>
      <c r="J33" s="263"/>
      <c r="K33" s="263"/>
      <c r="L33" s="263"/>
      <c r="M33" s="263"/>
      <c r="N33" s="264"/>
      <c r="O33" s="265"/>
      <c r="P33" s="266"/>
    </row>
    <row r="34" spans="2:16" ht="13.5" customHeight="1">
      <c r="B34" s="134"/>
      <c r="C34" s="222" t="s">
        <v>170</v>
      </c>
      <c r="D34" s="223"/>
      <c r="E34" s="223"/>
      <c r="F34" s="223"/>
      <c r="G34" s="223"/>
      <c r="H34" s="223"/>
      <c r="I34" s="223"/>
      <c r="J34" s="223"/>
      <c r="K34" s="223"/>
      <c r="L34" s="223"/>
      <c r="M34" s="223"/>
      <c r="N34" s="223"/>
      <c r="O34" s="224"/>
      <c r="P34" s="225"/>
    </row>
    <row r="35" spans="2:16">
      <c r="B35" s="134"/>
      <c r="C35" s="226"/>
      <c r="D35" s="227"/>
      <c r="E35" s="227"/>
      <c r="F35" s="227"/>
      <c r="G35" s="227"/>
      <c r="H35" s="227"/>
      <c r="I35" s="227"/>
      <c r="J35" s="227"/>
      <c r="K35" s="227"/>
      <c r="L35" s="227"/>
      <c r="M35" s="227"/>
      <c r="N35" s="227"/>
      <c r="O35" s="228"/>
      <c r="P35" s="225"/>
    </row>
    <row r="36" spans="2:16" ht="13.5" thickBot="1">
      <c r="B36" s="134"/>
      <c r="C36" s="229"/>
      <c r="D36" s="230"/>
      <c r="E36" s="230"/>
      <c r="F36" s="230"/>
      <c r="G36" s="230"/>
      <c r="H36" s="230"/>
      <c r="I36" s="230"/>
      <c r="J36" s="230"/>
      <c r="K36" s="230"/>
      <c r="L36" s="230"/>
      <c r="M36" s="230"/>
      <c r="N36" s="230"/>
      <c r="O36" s="267"/>
      <c r="P36" s="225"/>
    </row>
    <row r="37" spans="2:16" ht="15">
      <c r="B37" s="134"/>
      <c r="C37" s="232" t="s">
        <v>14</v>
      </c>
      <c r="D37" s="268"/>
      <c r="E37" s="268"/>
      <c r="F37" s="268"/>
      <c r="G37" s="268"/>
      <c r="H37" s="268"/>
      <c r="I37" s="268"/>
      <c r="J37" s="239"/>
      <c r="K37" s="269" t="s">
        <v>0</v>
      </c>
      <c r="L37" s="238" t="s">
        <v>16</v>
      </c>
      <c r="M37" s="235" t="s">
        <v>171</v>
      </c>
      <c r="N37" s="239"/>
      <c r="O37" s="240" t="s">
        <v>168</v>
      </c>
      <c r="P37" s="241"/>
    </row>
    <row r="38" spans="2:16" ht="14.25">
      <c r="B38" s="134"/>
      <c r="C38" s="242"/>
      <c r="D38" s="243"/>
      <c r="E38" s="243"/>
      <c r="F38" s="243"/>
      <c r="G38" s="243"/>
      <c r="H38" s="243"/>
      <c r="I38" s="243"/>
      <c r="J38" s="244"/>
      <c r="K38" s="270"/>
      <c r="L38" s="271"/>
      <c r="M38" s="272"/>
      <c r="N38" s="273"/>
      <c r="O38" s="249"/>
      <c r="P38" s="250"/>
    </row>
    <row r="39" spans="2:16" ht="15" thickBot="1">
      <c r="B39" s="134"/>
      <c r="C39" s="255"/>
      <c r="D39" s="256"/>
      <c r="E39" s="256"/>
      <c r="F39" s="256"/>
      <c r="G39" s="256"/>
      <c r="H39" s="256"/>
      <c r="I39" s="256"/>
      <c r="J39" s="257"/>
      <c r="K39" s="252"/>
      <c r="L39" s="274"/>
      <c r="M39" s="275"/>
      <c r="N39" s="276"/>
      <c r="O39" s="277"/>
      <c r="P39" s="250"/>
    </row>
    <row r="40" spans="2:16" ht="15.75" thickBot="1">
      <c r="B40" s="134"/>
      <c r="C40" s="262" t="s">
        <v>169</v>
      </c>
      <c r="D40" s="263"/>
      <c r="E40" s="263"/>
      <c r="F40" s="263"/>
      <c r="G40" s="263"/>
      <c r="H40" s="263"/>
      <c r="I40" s="263"/>
      <c r="J40" s="263"/>
      <c r="K40" s="263"/>
      <c r="L40" s="263"/>
      <c r="M40" s="263"/>
      <c r="N40" s="264"/>
      <c r="O40" s="278">
        <v>0</v>
      </c>
      <c r="P40" s="250"/>
    </row>
    <row r="41" spans="2:16">
      <c r="B41" s="134"/>
      <c r="C41" s="222" t="s">
        <v>172</v>
      </c>
      <c r="D41" s="223"/>
      <c r="E41" s="223"/>
      <c r="F41" s="223"/>
      <c r="G41" s="223"/>
      <c r="H41" s="223"/>
      <c r="I41" s="223"/>
      <c r="J41" s="223"/>
      <c r="K41" s="223"/>
      <c r="L41" s="223"/>
      <c r="M41" s="223"/>
      <c r="N41" s="223"/>
      <c r="O41" s="224"/>
      <c r="P41" s="225"/>
    </row>
    <row r="42" spans="2:16">
      <c r="B42" s="134"/>
      <c r="C42" s="226"/>
      <c r="D42" s="227"/>
      <c r="E42" s="227"/>
      <c r="F42" s="227"/>
      <c r="G42" s="227"/>
      <c r="H42" s="227"/>
      <c r="I42" s="227"/>
      <c r="J42" s="227"/>
      <c r="K42" s="227"/>
      <c r="L42" s="227"/>
      <c r="M42" s="227"/>
      <c r="N42" s="227"/>
      <c r="O42" s="228"/>
      <c r="P42" s="225"/>
    </row>
    <row r="43" spans="2:16" ht="13.5" thickBot="1">
      <c r="B43" s="134"/>
      <c r="C43" s="229"/>
      <c r="D43" s="230"/>
      <c r="E43" s="230"/>
      <c r="F43" s="230"/>
      <c r="G43" s="230"/>
      <c r="H43" s="230"/>
      <c r="I43" s="230"/>
      <c r="J43" s="230"/>
      <c r="K43" s="230"/>
      <c r="L43" s="230"/>
      <c r="M43" s="230"/>
      <c r="N43" s="230"/>
      <c r="O43" s="267"/>
      <c r="P43" s="225"/>
    </row>
    <row r="44" spans="2:16" ht="17.25">
      <c r="B44" s="134"/>
      <c r="C44" s="232" t="s">
        <v>173</v>
      </c>
      <c r="D44" s="268"/>
      <c r="E44" s="268"/>
      <c r="F44" s="268"/>
      <c r="G44" s="268"/>
      <c r="H44" s="268"/>
      <c r="I44" s="268"/>
      <c r="J44" s="238" t="s">
        <v>174</v>
      </c>
      <c r="K44" s="279" t="s">
        <v>175</v>
      </c>
      <c r="L44" s="280" t="s">
        <v>176</v>
      </c>
      <c r="M44" s="235" t="s">
        <v>21</v>
      </c>
      <c r="N44" s="239"/>
      <c r="O44" s="240" t="s">
        <v>168</v>
      </c>
      <c r="P44" s="241"/>
    </row>
    <row r="45" spans="2:16" ht="14.25">
      <c r="B45" s="134"/>
      <c r="C45" s="242"/>
      <c r="D45" s="243"/>
      <c r="E45" s="243"/>
      <c r="F45" s="243"/>
      <c r="G45" s="243"/>
      <c r="H45" s="243"/>
      <c r="I45" s="243"/>
      <c r="J45" s="281"/>
      <c r="K45" s="282"/>
      <c r="L45" s="281"/>
      <c r="M45" s="283"/>
      <c r="N45" s="284"/>
      <c r="O45" s="249"/>
      <c r="P45" s="250"/>
    </row>
    <row r="46" spans="2:16" ht="15" thickBot="1">
      <c r="B46" s="134"/>
      <c r="C46" s="255"/>
      <c r="D46" s="256"/>
      <c r="E46" s="256"/>
      <c r="F46" s="256"/>
      <c r="G46" s="256"/>
      <c r="H46" s="256"/>
      <c r="I46" s="256"/>
      <c r="J46" s="285"/>
      <c r="K46" s="286"/>
      <c r="L46" s="285"/>
      <c r="M46" s="275"/>
      <c r="N46" s="276"/>
      <c r="O46" s="287"/>
      <c r="P46" s="250"/>
    </row>
    <row r="47" spans="2:16" ht="15.75" thickBot="1">
      <c r="B47" s="134"/>
      <c r="C47" s="262" t="s">
        <v>169</v>
      </c>
      <c r="D47" s="263"/>
      <c r="E47" s="263"/>
      <c r="F47" s="263"/>
      <c r="G47" s="263"/>
      <c r="H47" s="263"/>
      <c r="I47" s="263"/>
      <c r="J47" s="263"/>
      <c r="K47" s="263"/>
      <c r="L47" s="263"/>
      <c r="M47" s="263"/>
      <c r="N47" s="264"/>
      <c r="O47" s="265"/>
      <c r="P47" s="266"/>
    </row>
    <row r="48" spans="2:16">
      <c r="B48" s="134"/>
      <c r="C48" s="222" t="s">
        <v>177</v>
      </c>
      <c r="D48" s="223"/>
      <c r="E48" s="223"/>
      <c r="F48" s="223"/>
      <c r="G48" s="223"/>
      <c r="H48" s="223"/>
      <c r="I48" s="223"/>
      <c r="J48" s="223"/>
      <c r="K48" s="223"/>
      <c r="L48" s="223"/>
      <c r="M48" s="223"/>
      <c r="N48" s="223"/>
      <c r="O48" s="224"/>
      <c r="P48" s="225"/>
    </row>
    <row r="49" spans="2:16">
      <c r="B49" s="134"/>
      <c r="C49" s="226"/>
      <c r="D49" s="227"/>
      <c r="E49" s="227"/>
      <c r="F49" s="227"/>
      <c r="G49" s="227"/>
      <c r="H49" s="227"/>
      <c r="I49" s="227"/>
      <c r="J49" s="227"/>
      <c r="K49" s="227"/>
      <c r="L49" s="227"/>
      <c r="M49" s="227"/>
      <c r="N49" s="227"/>
      <c r="O49" s="228"/>
      <c r="P49" s="225"/>
    </row>
    <row r="50" spans="2:16" ht="13.5" thickBot="1">
      <c r="B50" s="134"/>
      <c r="C50" s="229"/>
      <c r="D50" s="230"/>
      <c r="E50" s="230"/>
      <c r="F50" s="230"/>
      <c r="G50" s="230"/>
      <c r="H50" s="230"/>
      <c r="I50" s="230"/>
      <c r="J50" s="230"/>
      <c r="K50" s="230"/>
      <c r="L50" s="230"/>
      <c r="M50" s="230"/>
      <c r="N50" s="230"/>
      <c r="O50" s="267"/>
      <c r="P50" s="225"/>
    </row>
    <row r="51" spans="2:16" ht="30">
      <c r="B51" s="134"/>
      <c r="C51" s="232" t="s">
        <v>178</v>
      </c>
      <c r="D51" s="268"/>
      <c r="E51" s="268"/>
      <c r="F51" s="268"/>
      <c r="G51" s="268"/>
      <c r="H51" s="268"/>
      <c r="I51" s="268"/>
      <c r="J51" s="238" t="s">
        <v>8</v>
      </c>
      <c r="K51" s="288" t="s">
        <v>13</v>
      </c>
      <c r="L51" s="289" t="s">
        <v>179</v>
      </c>
      <c r="M51" s="290" t="s">
        <v>167</v>
      </c>
      <c r="N51" s="291"/>
      <c r="O51" s="292" t="s">
        <v>168</v>
      </c>
      <c r="P51" s="293"/>
    </row>
    <row r="52" spans="2:16" ht="14.25">
      <c r="B52" s="134"/>
      <c r="C52" s="294"/>
      <c r="D52" s="295"/>
      <c r="E52" s="295"/>
      <c r="F52" s="295"/>
      <c r="G52" s="295"/>
      <c r="H52" s="295"/>
      <c r="I52" s="295"/>
      <c r="J52" s="296"/>
      <c r="K52" s="297"/>
      <c r="L52" s="298"/>
      <c r="M52" s="299"/>
      <c r="N52" s="300"/>
      <c r="O52" s="301"/>
      <c r="P52" s="302"/>
    </row>
    <row r="53" spans="2:16" ht="14.25">
      <c r="B53" s="134"/>
      <c r="C53" s="294"/>
      <c r="D53" s="295"/>
      <c r="E53" s="295"/>
      <c r="F53" s="295"/>
      <c r="G53" s="295"/>
      <c r="H53" s="295"/>
      <c r="I53" s="295"/>
      <c r="J53" s="296"/>
      <c r="K53" s="297"/>
      <c r="L53" s="298"/>
      <c r="M53" s="299"/>
      <c r="N53" s="300"/>
      <c r="O53" s="301"/>
      <c r="P53" s="302"/>
    </row>
    <row r="54" spans="2:16" ht="14.25">
      <c r="B54" s="134"/>
      <c r="C54" s="294"/>
      <c r="D54" s="295"/>
      <c r="E54" s="295"/>
      <c r="F54" s="295"/>
      <c r="G54" s="295"/>
      <c r="H54" s="295"/>
      <c r="I54" s="295"/>
      <c r="J54" s="296"/>
      <c r="K54" s="297"/>
      <c r="L54" s="298"/>
      <c r="M54" s="283"/>
      <c r="N54" s="284"/>
      <c r="O54" s="301"/>
      <c r="P54" s="302"/>
    </row>
    <row r="55" spans="2:16" ht="15" thickBot="1">
      <c r="B55" s="134"/>
      <c r="C55" s="255"/>
      <c r="D55" s="256"/>
      <c r="E55" s="256"/>
      <c r="F55" s="256"/>
      <c r="G55" s="256"/>
      <c r="H55" s="256"/>
      <c r="I55" s="256"/>
      <c r="J55" s="285"/>
      <c r="K55" s="286"/>
      <c r="L55" s="285"/>
      <c r="M55" s="275"/>
      <c r="N55" s="276"/>
      <c r="O55" s="287"/>
      <c r="P55" s="250"/>
    </row>
    <row r="56" spans="2:16" ht="15.75" thickBot="1">
      <c r="B56" s="134"/>
      <c r="C56" s="262" t="s">
        <v>169</v>
      </c>
      <c r="D56" s="263"/>
      <c r="E56" s="263"/>
      <c r="F56" s="263"/>
      <c r="G56" s="263"/>
      <c r="H56" s="263"/>
      <c r="I56" s="263"/>
      <c r="J56" s="263"/>
      <c r="K56" s="263"/>
      <c r="L56" s="263"/>
      <c r="M56" s="263"/>
      <c r="N56" s="264"/>
      <c r="O56" s="278"/>
      <c r="P56" s="250"/>
    </row>
    <row r="57" spans="2:16" ht="15" thickBot="1">
      <c r="B57" s="134"/>
      <c r="C57" s="207"/>
      <c r="D57" s="143"/>
      <c r="E57" s="143"/>
      <c r="F57" s="143"/>
      <c r="G57" s="143"/>
      <c r="H57" s="143"/>
      <c r="I57" s="143"/>
      <c r="J57" s="143"/>
      <c r="K57" s="143"/>
      <c r="L57" s="143"/>
      <c r="M57" s="143"/>
      <c r="N57" s="143"/>
      <c r="O57" s="208"/>
      <c r="P57" s="136"/>
    </row>
    <row r="58" spans="2:16" ht="15.75" thickBot="1">
      <c r="B58" s="134"/>
      <c r="C58" s="303" t="s">
        <v>180</v>
      </c>
      <c r="D58" s="304"/>
      <c r="E58" s="304"/>
      <c r="F58" s="304"/>
      <c r="G58" s="304"/>
      <c r="H58" s="304"/>
      <c r="I58" s="304"/>
      <c r="J58" s="304"/>
      <c r="K58" s="304"/>
      <c r="L58" s="304"/>
      <c r="M58" s="304"/>
      <c r="N58" s="305"/>
      <c r="O58" s="306"/>
      <c r="P58" s="307"/>
    </row>
    <row r="59" spans="2:16">
      <c r="B59" s="134"/>
      <c r="C59" s="222" t="s">
        <v>181</v>
      </c>
      <c r="D59" s="223"/>
      <c r="E59" s="223"/>
      <c r="F59" s="223"/>
      <c r="G59" s="223"/>
      <c r="H59" s="223"/>
      <c r="I59" s="223"/>
      <c r="J59" s="223"/>
      <c r="K59" s="223"/>
      <c r="L59" s="223"/>
      <c r="M59" s="223"/>
      <c r="N59" s="223"/>
      <c r="O59" s="224"/>
      <c r="P59" s="225"/>
    </row>
    <row r="60" spans="2:16">
      <c r="B60" s="134"/>
      <c r="C60" s="226"/>
      <c r="D60" s="227"/>
      <c r="E60" s="227"/>
      <c r="F60" s="227"/>
      <c r="G60" s="227"/>
      <c r="H60" s="227"/>
      <c r="I60" s="227"/>
      <c r="J60" s="227"/>
      <c r="K60" s="227"/>
      <c r="L60" s="227"/>
      <c r="M60" s="227"/>
      <c r="N60" s="227"/>
      <c r="O60" s="228"/>
      <c r="P60" s="225"/>
    </row>
    <row r="61" spans="2:16" ht="13.5" thickBot="1">
      <c r="B61" s="134"/>
      <c r="C61" s="229"/>
      <c r="D61" s="230"/>
      <c r="E61" s="230"/>
      <c r="F61" s="230"/>
      <c r="G61" s="230"/>
      <c r="H61" s="230"/>
      <c r="I61" s="230"/>
      <c r="J61" s="230"/>
      <c r="K61" s="230"/>
      <c r="L61" s="230"/>
      <c r="M61" s="230"/>
      <c r="N61" s="230"/>
      <c r="O61" s="267"/>
      <c r="P61" s="225"/>
    </row>
    <row r="62" spans="2:16" ht="15">
      <c r="B62" s="134"/>
      <c r="C62" s="232" t="s">
        <v>6</v>
      </c>
      <c r="D62" s="268"/>
      <c r="E62" s="268"/>
      <c r="F62" s="268"/>
      <c r="G62" s="268"/>
      <c r="H62" s="268"/>
      <c r="I62" s="268"/>
      <c r="J62" s="279"/>
      <c r="K62" s="308"/>
      <c r="L62" s="289" t="s">
        <v>182</v>
      </c>
      <c r="M62" s="290" t="s">
        <v>183</v>
      </c>
      <c r="N62" s="291"/>
      <c r="O62" s="292"/>
      <c r="P62" s="293"/>
    </row>
    <row r="63" spans="2:16" ht="14.25">
      <c r="B63" s="134"/>
      <c r="C63" s="242" t="s">
        <v>11</v>
      </c>
      <c r="D63" s="243"/>
      <c r="E63" s="243"/>
      <c r="F63" s="243"/>
      <c r="G63" s="243"/>
      <c r="H63" s="243"/>
      <c r="I63" s="243"/>
      <c r="J63" s="309"/>
      <c r="K63" s="310"/>
      <c r="L63" s="311"/>
      <c r="M63" s="312"/>
      <c r="N63" s="313"/>
      <c r="O63" s="314"/>
      <c r="P63" s="315"/>
    </row>
    <row r="64" spans="2:16" ht="14.25">
      <c r="B64" s="134"/>
      <c r="C64" s="251" t="s">
        <v>184</v>
      </c>
      <c r="D64" s="252"/>
      <c r="E64" s="252"/>
      <c r="F64" s="252"/>
      <c r="G64" s="252"/>
      <c r="H64" s="252"/>
      <c r="I64" s="252"/>
      <c r="J64" s="309"/>
      <c r="K64" s="310"/>
      <c r="L64" s="311"/>
      <c r="M64" s="312"/>
      <c r="N64" s="313"/>
      <c r="O64" s="314"/>
      <c r="P64" s="315"/>
    </row>
    <row r="65" spans="2:16" ht="15" thickBot="1">
      <c r="B65" s="134"/>
      <c r="C65" s="197" t="s">
        <v>9</v>
      </c>
      <c r="D65" s="198"/>
      <c r="E65" s="198"/>
      <c r="F65" s="198"/>
      <c r="G65" s="198"/>
      <c r="H65" s="198"/>
      <c r="I65" s="198"/>
      <c r="J65" s="316"/>
      <c r="K65" s="317"/>
      <c r="L65" s="311"/>
      <c r="M65" s="318"/>
      <c r="N65" s="319"/>
      <c r="O65" s="314"/>
      <c r="P65" s="315"/>
    </row>
    <row r="66" spans="2:16" ht="15.75" thickBot="1">
      <c r="B66" s="134"/>
      <c r="C66" s="262" t="s">
        <v>169</v>
      </c>
      <c r="D66" s="263"/>
      <c r="E66" s="263"/>
      <c r="F66" s="263"/>
      <c r="G66" s="263"/>
      <c r="H66" s="263"/>
      <c r="I66" s="263"/>
      <c r="J66" s="263"/>
      <c r="K66" s="263"/>
      <c r="L66" s="263"/>
      <c r="M66" s="263"/>
      <c r="N66" s="264"/>
      <c r="O66" s="320"/>
      <c r="P66" s="321"/>
    </row>
    <row r="67" spans="2:16" ht="15" thickBot="1">
      <c r="B67" s="134"/>
      <c r="C67" s="207"/>
      <c r="D67" s="143"/>
      <c r="E67" s="143"/>
      <c r="F67" s="143"/>
      <c r="G67" s="143"/>
      <c r="H67" s="143"/>
      <c r="I67" s="143"/>
      <c r="J67" s="143"/>
      <c r="K67" s="143"/>
      <c r="L67" s="143"/>
      <c r="M67" s="143"/>
      <c r="N67" s="143"/>
      <c r="O67" s="208"/>
      <c r="P67" s="136"/>
    </row>
    <row r="68" spans="2:16" ht="15.75" thickBot="1">
      <c r="B68" s="134"/>
      <c r="C68" s="303" t="s">
        <v>185</v>
      </c>
      <c r="D68" s="304"/>
      <c r="E68" s="304"/>
      <c r="F68" s="304"/>
      <c r="G68" s="304"/>
      <c r="H68" s="304"/>
      <c r="I68" s="304"/>
      <c r="J68" s="304"/>
      <c r="K68" s="304"/>
      <c r="L68" s="304"/>
      <c r="M68" s="304"/>
      <c r="N68" s="305"/>
      <c r="O68" s="322"/>
      <c r="P68" s="321"/>
    </row>
    <row r="69" spans="2:16" ht="14.25">
      <c r="B69" s="134"/>
      <c r="C69" s="200"/>
      <c r="D69" s="201"/>
      <c r="E69" s="201"/>
      <c r="F69" s="201"/>
      <c r="G69" s="201"/>
      <c r="H69" s="201"/>
      <c r="I69" s="201"/>
      <c r="J69" s="201"/>
      <c r="K69" s="201"/>
      <c r="L69" s="201"/>
      <c r="M69" s="201"/>
      <c r="N69" s="201"/>
      <c r="O69" s="202"/>
      <c r="P69" s="136"/>
    </row>
    <row r="70" spans="2:16" ht="14.25">
      <c r="B70" s="134"/>
      <c r="C70" s="207"/>
      <c r="D70" s="143"/>
      <c r="E70" s="143"/>
      <c r="F70" s="143"/>
      <c r="G70" s="143"/>
      <c r="H70" s="143"/>
      <c r="I70" s="143"/>
      <c r="J70" s="143"/>
      <c r="K70" s="143"/>
      <c r="L70" s="143"/>
      <c r="M70" s="143"/>
      <c r="N70" s="143"/>
      <c r="O70" s="208"/>
      <c r="P70" s="136"/>
    </row>
    <row r="71" spans="2:16" ht="14.25">
      <c r="B71" s="134"/>
      <c r="C71" s="207"/>
      <c r="D71" s="143"/>
      <c r="E71" s="143"/>
      <c r="F71" s="143"/>
      <c r="G71" s="143"/>
      <c r="H71" s="143"/>
      <c r="I71" s="143"/>
      <c r="J71" s="143"/>
      <c r="K71" s="143"/>
      <c r="L71" s="143"/>
      <c r="M71" s="143"/>
      <c r="N71" s="143"/>
      <c r="O71" s="208"/>
      <c r="P71" s="136"/>
    </row>
    <row r="72" spans="2:16" ht="14.25">
      <c r="B72" s="134"/>
      <c r="C72" s="207"/>
      <c r="D72" s="143"/>
      <c r="E72" s="143"/>
      <c r="F72" s="143"/>
      <c r="G72" s="143"/>
      <c r="H72" s="323" t="s">
        <v>186</v>
      </c>
      <c r="I72" s="323"/>
      <c r="J72" s="323"/>
      <c r="K72" s="323"/>
      <c r="L72" s="143"/>
      <c r="M72" s="143"/>
      <c r="N72" s="143"/>
      <c r="O72" s="208"/>
      <c r="P72" s="136"/>
    </row>
    <row r="73" spans="2:16" ht="15">
      <c r="B73" s="134"/>
      <c r="C73" s="207"/>
      <c r="D73" s="143"/>
      <c r="E73" s="143"/>
      <c r="F73" s="143"/>
      <c r="G73" s="143"/>
      <c r="H73" s="323" t="s">
        <v>187</v>
      </c>
      <c r="I73" s="143"/>
      <c r="J73" s="143"/>
      <c r="K73" s="143"/>
      <c r="L73" s="143"/>
      <c r="M73" s="143"/>
      <c r="N73" s="143"/>
      <c r="O73" s="208"/>
      <c r="P73" s="324"/>
    </row>
    <row r="74" spans="2:16" ht="15">
      <c r="B74" s="134"/>
      <c r="C74" s="207"/>
      <c r="D74" s="143"/>
      <c r="E74" s="143"/>
      <c r="F74" s="143"/>
      <c r="G74" s="143"/>
      <c r="H74" s="323" t="s">
        <v>188</v>
      </c>
      <c r="I74" s="143"/>
      <c r="J74" s="143"/>
      <c r="K74" s="143"/>
      <c r="L74" s="143"/>
      <c r="M74" s="143"/>
      <c r="N74" s="143"/>
      <c r="O74" s="208"/>
      <c r="P74" s="324"/>
    </row>
    <row r="75" spans="2:16" ht="14.25">
      <c r="B75" s="134"/>
      <c r="C75" s="184"/>
      <c r="D75" s="325"/>
      <c r="E75" s="325"/>
      <c r="F75" s="325"/>
      <c r="G75" s="325"/>
      <c r="H75" s="323" t="s">
        <v>189</v>
      </c>
      <c r="I75" s="325"/>
      <c r="J75" s="325"/>
      <c r="K75" s="325"/>
      <c r="L75" s="325"/>
      <c r="M75" s="325"/>
      <c r="N75" s="325"/>
      <c r="O75" s="326"/>
      <c r="P75" s="327"/>
    </row>
    <row r="76" spans="2:16" ht="14.25">
      <c r="B76" s="134"/>
      <c r="C76" s="207"/>
      <c r="D76" s="143"/>
      <c r="E76" s="143"/>
      <c r="F76" s="143"/>
      <c r="G76" s="143"/>
      <c r="H76" s="143" t="s">
        <v>22</v>
      </c>
      <c r="I76" s="143"/>
      <c r="J76" s="143"/>
      <c r="K76" s="143"/>
      <c r="L76" s="143"/>
      <c r="M76" s="143"/>
      <c r="N76" s="143"/>
      <c r="O76" s="208"/>
      <c r="P76" s="136"/>
    </row>
    <row r="77" spans="2:16" ht="15">
      <c r="B77" s="134"/>
      <c r="C77" s="328" t="s">
        <v>190</v>
      </c>
      <c r="D77" s="329"/>
      <c r="E77" s="329"/>
      <c r="F77" s="329"/>
      <c r="G77" s="329"/>
      <c r="H77" s="329"/>
      <c r="I77" s="329"/>
      <c r="J77" s="329"/>
      <c r="K77" s="329"/>
      <c r="L77" s="329"/>
      <c r="M77" s="329"/>
      <c r="N77" s="329"/>
      <c r="O77" s="330"/>
      <c r="P77" s="136"/>
    </row>
    <row r="78" spans="2:16" ht="14.25">
      <c r="B78" s="134"/>
      <c r="C78" s="331"/>
      <c r="D78" s="332"/>
      <c r="E78" s="332"/>
      <c r="F78" s="332"/>
      <c r="G78" s="332"/>
      <c r="H78" s="332"/>
      <c r="I78" s="332"/>
      <c r="J78" s="332"/>
      <c r="K78" s="332"/>
      <c r="L78" s="332"/>
      <c r="M78" s="332"/>
      <c r="N78" s="332"/>
      <c r="O78" s="333"/>
      <c r="P78" s="327"/>
    </row>
    <row r="79" spans="2:16" ht="14.25">
      <c r="B79" s="134"/>
      <c r="C79" s="331"/>
      <c r="D79" s="332"/>
      <c r="E79" s="332"/>
      <c r="F79" s="332"/>
      <c r="G79" s="332"/>
      <c r="H79" s="332"/>
      <c r="I79" s="332"/>
      <c r="J79" s="332"/>
      <c r="K79" s="332"/>
      <c r="L79" s="332"/>
      <c r="M79" s="332"/>
      <c r="N79" s="332"/>
      <c r="O79" s="333"/>
      <c r="P79" s="327"/>
    </row>
    <row r="80" spans="2:16" ht="14.25">
      <c r="B80" s="134"/>
      <c r="C80" s="184"/>
      <c r="D80" s="325"/>
      <c r="E80" s="325"/>
      <c r="F80" s="325"/>
      <c r="G80" s="325"/>
      <c r="H80" s="325"/>
      <c r="I80" s="325"/>
      <c r="J80" s="325"/>
      <c r="K80" s="325"/>
      <c r="L80" s="325"/>
      <c r="M80" s="325"/>
      <c r="N80" s="325"/>
      <c r="O80" s="326"/>
      <c r="P80" s="327"/>
    </row>
    <row r="81" spans="2:16" ht="15">
      <c r="B81" s="134"/>
      <c r="C81" s="334" t="s">
        <v>191</v>
      </c>
      <c r="D81" s="325"/>
      <c r="E81" s="325"/>
      <c r="F81" s="325"/>
      <c r="G81" s="325"/>
      <c r="H81" s="325"/>
      <c r="I81" s="325"/>
      <c r="J81" s="325"/>
      <c r="K81" s="325"/>
      <c r="L81" s="325"/>
      <c r="M81" s="325"/>
      <c r="N81" s="325"/>
      <c r="O81" s="326"/>
      <c r="P81" s="327"/>
    </row>
    <row r="82" spans="2:16" ht="12.75" customHeight="1">
      <c r="B82" s="134"/>
      <c r="C82" s="335" t="s">
        <v>192</v>
      </c>
      <c r="D82" s="336"/>
      <c r="E82" s="336"/>
      <c r="F82" s="336"/>
      <c r="G82" s="336"/>
      <c r="H82" s="336"/>
      <c r="I82" s="336"/>
      <c r="J82" s="336"/>
      <c r="K82" s="336"/>
      <c r="L82" s="336"/>
      <c r="M82" s="336"/>
      <c r="N82" s="336"/>
      <c r="O82" s="337"/>
      <c r="P82" s="338"/>
    </row>
    <row r="83" spans="2:16">
      <c r="B83" s="134"/>
      <c r="C83" s="335"/>
      <c r="D83" s="336"/>
      <c r="E83" s="336"/>
      <c r="F83" s="336"/>
      <c r="G83" s="336"/>
      <c r="H83" s="336"/>
      <c r="I83" s="336"/>
      <c r="J83" s="336"/>
      <c r="K83" s="336"/>
      <c r="L83" s="336"/>
      <c r="M83" s="336"/>
      <c r="N83" s="336"/>
      <c r="O83" s="337"/>
      <c r="P83" s="338"/>
    </row>
    <row r="84" spans="2:16" ht="12.95" customHeight="1">
      <c r="B84" s="134"/>
      <c r="C84" s="335" t="s">
        <v>193</v>
      </c>
      <c r="D84" s="336"/>
      <c r="E84" s="336"/>
      <c r="F84" s="336"/>
      <c r="G84" s="336"/>
      <c r="H84" s="336"/>
      <c r="I84" s="336"/>
      <c r="J84" s="336"/>
      <c r="K84" s="336"/>
      <c r="L84" s="336"/>
      <c r="M84" s="336"/>
      <c r="N84" s="336"/>
      <c r="O84" s="337"/>
      <c r="P84" s="338"/>
    </row>
    <row r="85" spans="2:16">
      <c r="B85" s="134"/>
      <c r="C85" s="335"/>
      <c r="D85" s="336"/>
      <c r="E85" s="336"/>
      <c r="F85" s="336"/>
      <c r="G85" s="336"/>
      <c r="H85" s="336"/>
      <c r="I85" s="336"/>
      <c r="J85" s="336"/>
      <c r="K85" s="336"/>
      <c r="L85" s="336"/>
      <c r="M85" s="336"/>
      <c r="N85" s="336"/>
      <c r="O85" s="337"/>
      <c r="P85" s="338"/>
    </row>
    <row r="86" spans="2:16" ht="14.25">
      <c r="B86" s="134"/>
      <c r="C86" s="184"/>
      <c r="D86" s="325"/>
      <c r="E86" s="325"/>
      <c r="F86" s="325"/>
      <c r="G86" s="325"/>
      <c r="H86" s="325"/>
      <c r="I86" s="325"/>
      <c r="J86" s="325"/>
      <c r="K86" s="325"/>
      <c r="L86" s="325"/>
      <c r="M86" s="325"/>
      <c r="N86" s="325"/>
      <c r="O86" s="326"/>
      <c r="P86" s="327"/>
    </row>
    <row r="87" spans="2:16" ht="14.25">
      <c r="B87" s="134"/>
      <c r="C87" s="207"/>
      <c r="D87" s="143"/>
      <c r="E87" s="143"/>
      <c r="F87" s="143"/>
      <c r="G87" s="143"/>
      <c r="H87" s="323" t="s">
        <v>186</v>
      </c>
      <c r="I87" s="143"/>
      <c r="J87" s="143"/>
      <c r="K87" s="143"/>
      <c r="L87" s="143"/>
      <c r="M87" s="143"/>
      <c r="N87" s="143"/>
      <c r="O87" s="208"/>
      <c r="P87" s="136"/>
    </row>
    <row r="88" spans="2:16" ht="14.25">
      <c r="B88" s="134"/>
      <c r="C88" s="207"/>
      <c r="D88" s="143"/>
      <c r="E88" s="143"/>
      <c r="F88" s="143"/>
      <c r="G88" s="143"/>
      <c r="H88" s="143" t="s">
        <v>187</v>
      </c>
      <c r="I88" s="252"/>
      <c r="J88" s="252"/>
      <c r="K88" s="252"/>
      <c r="L88" s="143"/>
      <c r="M88" s="143"/>
      <c r="N88" s="143"/>
      <c r="O88" s="208"/>
      <c r="P88" s="136"/>
    </row>
    <row r="89" spans="2:16" ht="14.25">
      <c r="B89" s="134"/>
      <c r="C89" s="207"/>
      <c r="D89" s="143"/>
      <c r="E89" s="143"/>
      <c r="F89" s="143"/>
      <c r="G89" s="143"/>
      <c r="H89" s="143" t="s">
        <v>194</v>
      </c>
      <c r="I89" s="339"/>
      <c r="J89" s="339"/>
      <c r="K89" s="339"/>
      <c r="L89" s="143"/>
      <c r="M89" s="143"/>
      <c r="N89" s="143"/>
      <c r="O89" s="208"/>
      <c r="P89" s="136"/>
    </row>
    <row r="90" spans="2:16" ht="14.25">
      <c r="B90" s="134"/>
      <c r="C90" s="340"/>
      <c r="D90" s="325"/>
      <c r="E90" s="325"/>
      <c r="F90" s="325"/>
      <c r="G90" s="325"/>
      <c r="H90" s="143" t="s">
        <v>189</v>
      </c>
      <c r="I90" s="143"/>
      <c r="J90" s="143"/>
      <c r="K90" s="143"/>
      <c r="L90" s="325"/>
      <c r="M90" s="325"/>
      <c r="N90" s="325"/>
      <c r="O90" s="326"/>
      <c r="P90" s="327"/>
    </row>
    <row r="91" spans="2:16" ht="17.25" customHeight="1">
      <c r="B91" s="134"/>
      <c r="C91" s="340"/>
      <c r="D91" s="339"/>
      <c r="E91" s="339"/>
      <c r="F91" s="143"/>
      <c r="G91" s="143"/>
      <c r="H91" s="143"/>
      <c r="I91" s="143"/>
      <c r="J91" s="143"/>
      <c r="K91" s="341"/>
      <c r="L91" s="341"/>
      <c r="M91" s="341"/>
      <c r="N91" s="341"/>
      <c r="O91" s="342"/>
      <c r="P91" s="343"/>
    </row>
    <row r="92" spans="2:16" ht="18.75" customHeight="1" thickBot="1">
      <c r="B92" s="134"/>
      <c r="C92" s="344"/>
      <c r="D92" s="345"/>
      <c r="E92" s="345"/>
      <c r="F92" s="286"/>
      <c r="G92" s="286"/>
      <c r="H92" s="286"/>
      <c r="I92" s="286"/>
      <c r="J92" s="286"/>
      <c r="K92" s="346"/>
      <c r="L92" s="346"/>
      <c r="M92" s="346"/>
      <c r="N92" s="346"/>
      <c r="O92" s="347"/>
      <c r="P92" s="343"/>
    </row>
    <row r="93" spans="2:16" ht="13.5" thickBot="1">
      <c r="B93" s="348"/>
      <c r="C93" s="349"/>
      <c r="D93" s="349"/>
      <c r="E93" s="349"/>
      <c r="F93" s="349"/>
      <c r="G93" s="349"/>
      <c r="H93" s="349"/>
      <c r="I93" s="349"/>
      <c r="J93" s="349"/>
      <c r="K93" s="349"/>
      <c r="L93" s="349"/>
      <c r="M93" s="349"/>
      <c r="N93" s="349"/>
      <c r="O93" s="349"/>
      <c r="P93" s="350"/>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BENJAMIN VISBAL BOLAÑO</cp:lastModifiedBy>
  <cp:lastPrinted>2022-07-21T12:33:01Z</cp:lastPrinted>
  <dcterms:created xsi:type="dcterms:W3CDTF">1996-11-27T10:00:04Z</dcterms:created>
  <dcterms:modified xsi:type="dcterms:W3CDTF">2026-08-03T22:57:56Z</dcterms:modified>
</cp:coreProperties>
</file>