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Admin\Desktop\DOCUMENTOS PROCESOS AIA ARQUITECTURA\"/>
    </mc:Choice>
  </mc:AlternateContent>
  <xr:revisionPtr revIDLastSave="0" documentId="8_{600C5924-352C-4CCF-AC92-547756CFAEA9}" xr6:coauthVersionLast="47" xr6:coauthVersionMax="47" xr10:uidLastSave="{00000000-0000-0000-0000-000000000000}"/>
  <bookViews>
    <workbookView xWindow="-120" yWindow="-120" windowWidth="20730" windowHeight="1116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I145" i="1" l="1"/>
  <c r="H145" i="1"/>
  <c r="G145" i="1"/>
  <c r="H5" i="1"/>
  <c r="I5" i="1" s="1"/>
  <c r="H6" i="1"/>
  <c r="I6" i="1" s="1"/>
  <c r="H7" i="1"/>
  <c r="I7" i="1" s="1"/>
  <c r="H8" i="1"/>
  <c r="I8" i="1"/>
  <c r="H9" i="1"/>
  <c r="I9" i="1" s="1"/>
  <c r="H10" i="1"/>
  <c r="I10" i="1"/>
  <c r="H11" i="1"/>
  <c r="I11" i="1" s="1"/>
  <c r="H12" i="1"/>
  <c r="I12" i="1"/>
  <c r="H13" i="1"/>
  <c r="I13" i="1" s="1"/>
  <c r="H14" i="1"/>
  <c r="I14" i="1"/>
  <c r="H15" i="1"/>
  <c r="I15" i="1" s="1"/>
  <c r="H16" i="1"/>
  <c r="I16" i="1"/>
  <c r="H17" i="1"/>
  <c r="I17" i="1" s="1"/>
  <c r="H18" i="1"/>
  <c r="I18" i="1"/>
  <c r="H19" i="1"/>
  <c r="I19" i="1" s="1"/>
  <c r="H20" i="1"/>
  <c r="I20" i="1"/>
  <c r="H21" i="1"/>
  <c r="I21" i="1" s="1"/>
  <c r="H22" i="1"/>
  <c r="I22" i="1"/>
  <c r="H23" i="1"/>
  <c r="I23" i="1" s="1"/>
  <c r="H24" i="1"/>
  <c r="I24" i="1"/>
  <c r="H25" i="1"/>
  <c r="I25" i="1" s="1"/>
  <c r="H26" i="1"/>
  <c r="I26" i="1"/>
  <c r="H27" i="1"/>
  <c r="I27" i="1" s="1"/>
  <c r="H28" i="1"/>
  <c r="I28" i="1"/>
  <c r="H29" i="1"/>
  <c r="I29" i="1" s="1"/>
  <c r="H30" i="1"/>
  <c r="I30" i="1"/>
  <c r="H31" i="1"/>
  <c r="I31" i="1" s="1"/>
  <c r="H32" i="1"/>
  <c r="I32" i="1"/>
  <c r="H33" i="1"/>
  <c r="I33" i="1" s="1"/>
  <c r="H34" i="1"/>
  <c r="I34" i="1"/>
  <c r="H35" i="1"/>
  <c r="I35" i="1" s="1"/>
  <c r="H36" i="1"/>
  <c r="I36" i="1"/>
  <c r="H37" i="1"/>
  <c r="I37" i="1" s="1"/>
  <c r="H38" i="1"/>
  <c r="I38" i="1"/>
  <c r="H39" i="1"/>
  <c r="I39" i="1" s="1"/>
  <c r="H40" i="1"/>
  <c r="I40" i="1"/>
  <c r="H41" i="1"/>
  <c r="I41" i="1" s="1"/>
  <c r="H42" i="1"/>
  <c r="I42" i="1"/>
  <c r="H43" i="1"/>
  <c r="I43" i="1" s="1"/>
  <c r="H44" i="1"/>
  <c r="I44" i="1"/>
  <c r="H45" i="1"/>
  <c r="I45" i="1" s="1"/>
  <c r="H46" i="1"/>
  <c r="I46" i="1"/>
  <c r="H47" i="1"/>
  <c r="I47" i="1" s="1"/>
  <c r="H48" i="1"/>
  <c r="I48" i="1"/>
  <c r="H49" i="1"/>
  <c r="I49" i="1" s="1"/>
  <c r="H50" i="1"/>
  <c r="I50" i="1"/>
  <c r="H51" i="1"/>
  <c r="I51" i="1" s="1"/>
  <c r="H52" i="1"/>
  <c r="I52" i="1"/>
  <c r="H53" i="1"/>
  <c r="I53" i="1" s="1"/>
  <c r="H54" i="1"/>
  <c r="I54" i="1"/>
  <c r="H55" i="1"/>
  <c r="I55" i="1" s="1"/>
  <c r="H56" i="1"/>
  <c r="I56" i="1"/>
  <c r="H57" i="1"/>
  <c r="I57" i="1" s="1"/>
  <c r="H58" i="1"/>
  <c r="I58" i="1"/>
  <c r="H59" i="1"/>
  <c r="I59" i="1" s="1"/>
  <c r="H60" i="1"/>
  <c r="I60" i="1"/>
  <c r="H61" i="1"/>
  <c r="I61" i="1" s="1"/>
  <c r="H62" i="1"/>
  <c r="I62" i="1"/>
  <c r="H63" i="1"/>
  <c r="I63" i="1" s="1"/>
  <c r="H64" i="1"/>
  <c r="I64" i="1"/>
  <c r="H65" i="1"/>
  <c r="I65" i="1" s="1"/>
  <c r="H66" i="1"/>
  <c r="I66" i="1"/>
  <c r="H67" i="1"/>
  <c r="I67" i="1" s="1"/>
  <c r="H68" i="1"/>
  <c r="I68" i="1"/>
  <c r="H69" i="1"/>
  <c r="I69" i="1" s="1"/>
  <c r="H70" i="1"/>
  <c r="I70" i="1"/>
  <c r="H71" i="1"/>
  <c r="I71" i="1" s="1"/>
  <c r="H72" i="1"/>
  <c r="I72" i="1"/>
  <c r="H73" i="1"/>
  <c r="I73" i="1" s="1"/>
  <c r="H74" i="1"/>
  <c r="I74" i="1"/>
  <c r="H75" i="1"/>
  <c r="I75" i="1" s="1"/>
  <c r="H76" i="1"/>
  <c r="I76" i="1"/>
  <c r="H77" i="1"/>
  <c r="I77" i="1" s="1"/>
  <c r="H78" i="1"/>
  <c r="I78" i="1"/>
  <c r="H79" i="1"/>
  <c r="I79" i="1" s="1"/>
  <c r="H80" i="1"/>
  <c r="I80" i="1"/>
  <c r="H81" i="1"/>
  <c r="I81" i="1" s="1"/>
  <c r="H82" i="1"/>
  <c r="I82" i="1"/>
  <c r="H83" i="1"/>
  <c r="I83" i="1" s="1"/>
  <c r="H84" i="1"/>
  <c r="I84" i="1"/>
  <c r="H85" i="1"/>
  <c r="I85" i="1" s="1"/>
  <c r="H86" i="1"/>
  <c r="I86" i="1"/>
  <c r="H87" i="1"/>
  <c r="I87" i="1" s="1"/>
  <c r="H88" i="1"/>
  <c r="I88" i="1"/>
  <c r="H89" i="1"/>
  <c r="I89" i="1" s="1"/>
  <c r="H90" i="1"/>
  <c r="I90" i="1"/>
  <c r="H91" i="1"/>
  <c r="I91" i="1" s="1"/>
  <c r="H92" i="1"/>
  <c r="I92" i="1"/>
  <c r="H93" i="1"/>
  <c r="I93" i="1" s="1"/>
  <c r="H94" i="1"/>
  <c r="I94" i="1"/>
  <c r="H95" i="1"/>
  <c r="I95" i="1" s="1"/>
  <c r="H96" i="1"/>
  <c r="I96" i="1"/>
  <c r="H97" i="1"/>
  <c r="I97" i="1" s="1"/>
  <c r="H98" i="1"/>
  <c r="I98" i="1"/>
  <c r="H99" i="1"/>
  <c r="I99" i="1" s="1"/>
  <c r="H100" i="1"/>
  <c r="I100" i="1"/>
  <c r="H101" i="1"/>
  <c r="I101" i="1" s="1"/>
  <c r="H102" i="1"/>
  <c r="I102" i="1"/>
  <c r="H103" i="1"/>
  <c r="I103" i="1" s="1"/>
  <c r="H104" i="1"/>
  <c r="I104" i="1"/>
  <c r="H105" i="1"/>
  <c r="I105" i="1" s="1"/>
  <c r="H106" i="1"/>
  <c r="I106" i="1"/>
  <c r="H107" i="1"/>
  <c r="I107" i="1" s="1"/>
  <c r="H108" i="1"/>
  <c r="I108" i="1"/>
  <c r="H109" i="1"/>
  <c r="I109" i="1" s="1"/>
  <c r="H110" i="1"/>
  <c r="I110" i="1"/>
  <c r="H111" i="1"/>
  <c r="I111" i="1" s="1"/>
  <c r="H112" i="1"/>
  <c r="I112" i="1"/>
  <c r="H113" i="1"/>
  <c r="I113" i="1" s="1"/>
  <c r="H114" i="1"/>
  <c r="I114" i="1"/>
  <c r="H115" i="1"/>
  <c r="I115" i="1" s="1"/>
  <c r="H116" i="1"/>
  <c r="I116" i="1"/>
  <c r="H117" i="1"/>
  <c r="I117" i="1" s="1"/>
  <c r="H118" i="1"/>
  <c r="I118" i="1"/>
  <c r="H119" i="1"/>
  <c r="I119" i="1"/>
  <c r="H120" i="1"/>
  <c r="I120" i="1"/>
  <c r="H121" i="1"/>
  <c r="I121" i="1"/>
  <c r="H122" i="1"/>
  <c r="I122" i="1"/>
  <c r="H123" i="1"/>
  <c r="I123" i="1"/>
  <c r="H124" i="1"/>
  <c r="I124" i="1"/>
  <c r="H125" i="1"/>
  <c r="I125" i="1"/>
  <c r="H126" i="1"/>
  <c r="I126" i="1"/>
  <c r="H127" i="1"/>
  <c r="I127" i="1"/>
  <c r="H128" i="1"/>
  <c r="I128" i="1"/>
  <c r="H129" i="1"/>
  <c r="I129" i="1"/>
  <c r="H130" i="1"/>
  <c r="I130" i="1"/>
  <c r="H131" i="1"/>
  <c r="I131" i="1"/>
  <c r="H132" i="1"/>
  <c r="I132" i="1"/>
  <c r="H133" i="1"/>
  <c r="I133" i="1"/>
  <c r="H134" i="1"/>
  <c r="I134" i="1"/>
  <c r="H135" i="1"/>
  <c r="I135" i="1"/>
  <c r="H136" i="1"/>
  <c r="I136" i="1"/>
  <c r="H137" i="1"/>
  <c r="I137" i="1"/>
  <c r="H138" i="1"/>
  <c r="I138" i="1"/>
  <c r="H139" i="1"/>
  <c r="I139" i="1"/>
  <c r="H140" i="1"/>
  <c r="I140" i="1"/>
  <c r="H141" i="1"/>
  <c r="I141" i="1"/>
  <c r="H142" i="1"/>
  <c r="I142" i="1"/>
  <c r="H143" i="1"/>
  <c r="I143" i="1"/>
  <c r="H144" i="1"/>
  <c r="I144" i="1"/>
  <c r="I4" i="1"/>
  <c r="H4" i="1"/>
</calcChain>
</file>

<file path=xl/sharedStrings.xml><?xml version="1.0" encoding="utf-8"?>
<sst xmlns="http://schemas.openxmlformats.org/spreadsheetml/2006/main" count="436" uniqueCount="291">
  <si>
    <t>ITEMS</t>
  </si>
  <si>
    <t>CÓDIGO UNSPSC</t>
  </si>
  <si>
    <t>CANTIDAD SOLICITADA</t>
  </si>
  <si>
    <t>UNIDAD DE MEDIDA</t>
  </si>
  <si>
    <t>DENOMINACIÓN  GENERAL DEL BIEN O SERVICIO</t>
  </si>
  <si>
    <t>DENOMINACIÓN Y/O DESCRIPCIÓN TÉCNICA DEL BIEN O SERVICIO</t>
  </si>
  <si>
    <t>UNIDAD</t>
  </si>
  <si>
    <t>TUBO EMT ¾”</t>
  </si>
  <si>
    <t>ROLLO</t>
  </si>
  <si>
    <t>ROLLO DE ALAMBRE CALIBRE 10AWG ROJO</t>
  </si>
  <si>
    <t>ROLLO DE ALAMBRE CALIBRES 10AWG BLANCO</t>
  </si>
  <si>
    <t>ROLLO DE ALAMBRE CALIBRE 12AWG ROJO</t>
  </si>
  <si>
    <t>ROLLO DE ALAMBRE CALIBRE 12AWG BLANCO</t>
  </si>
  <si>
    <t>ROLLO DE ALAMBRE CALIBRE 12AWG VERDE</t>
  </si>
  <si>
    <t>CAJAS 2X4 IMC POR ¾”</t>
  </si>
  <si>
    <t>Caja metálica tipo IMC 2x4 para tubería de 3/4”, fabricada en aluminio inyectado con certificación RETIE, resistente a la corrosión y apta para instalaciones eléctricas interiores y exteriores.</t>
  </si>
  <si>
    <t>ADAPTADORES MACHO ¾”</t>
  </si>
  <si>
    <t>TOMACORRIENTES</t>
  </si>
  <si>
    <t>UNIONES ¾”</t>
  </si>
  <si>
    <t>PROTECCIONES DE 30A</t>
  </si>
  <si>
    <t>PROTECCIONES DE 20A</t>
  </si>
  <si>
    <t>CURVAS ¾” EMT</t>
  </si>
  <si>
    <t>Curva EMT de 3/4” en acero galvanizado, diseñada para cambios de dirección en canalizaciones eléctricas, resistente a la corrosión y certificada RETIE.</t>
  </si>
  <si>
    <t>INTERRUPTOR TRIPLE</t>
  </si>
  <si>
    <t>Interruptor triple conmutable color blanco, capacidad de 10A y voltaje de 127/250V, fabricado en policarbonato resistente para instalaciones residenciales y comerciales.</t>
  </si>
  <si>
    <t>ABRAZADERAS</t>
  </si>
  <si>
    <t>TORNILLO PARA DRYWALL 1 ½”</t>
  </si>
  <si>
    <t>CONECTORES EMT ¾”</t>
  </si>
  <si>
    <t>CLAVIJAS 220V 3P+T 32A</t>
  </si>
  <si>
    <t>TOMA INCRUSTAR 220V 3P+T 32A</t>
  </si>
  <si>
    <t>METRO</t>
  </si>
  <si>
    <t>CONDUCTOR CALIBRE 1/0AWG</t>
  </si>
  <si>
    <t>CONDUCTOR CALIBRE 8AWG</t>
  </si>
  <si>
    <t>PANELES LED 60X60</t>
  </si>
  <si>
    <t>Tablero eléctrico trifásico tipo enchufable de 14 o 16 circuitos, capacidad de 150A, incluye barraje de tierra y neutro, espacio para totalizador y cumplimiento RETIE.</t>
  </si>
  <si>
    <t>TOTALIZADOR 100A</t>
  </si>
  <si>
    <t>Interruptor totalizador de 100A para protección y seccionamiento general de tableros eléctricos trifásicos, con alta capacidad de interrupción y montaje seguro.</t>
  </si>
  <si>
    <t>TERMINALES DE COBRE CALIBRE 1/0AWG</t>
  </si>
  <si>
    <t>Terminal de cobre estañado calibre 1/0 AWG tipo compresión, diseñado para conexiones eléctricas de alta conductividad y resistencia a la corrosión.</t>
  </si>
  <si>
    <t>CORAZA 2”</t>
  </si>
  <si>
    <t>GRAPAS 2”</t>
  </si>
  <si>
    <t>CINTA AISLANTE COLOR ROJO</t>
  </si>
  <si>
    <t>CINTA AISLANTE COLOR NEGRO</t>
  </si>
  <si>
    <t>CINTA ADHESIVA AISLANTE SUPER 33. COLOR NEGRO 19mm x20m.</t>
  </si>
  <si>
    <t>CINTA AISLANTE COLOR AMARILLO</t>
  </si>
  <si>
    <t>CINTA AISLANTE COLOR BLANCO</t>
  </si>
  <si>
    <t>MDF - 3 mm</t>
  </si>
  <si>
    <t>MDF - 5 mm</t>
  </si>
  <si>
    <t>Lámina de MDF de 5 mm de 1,83 × 2,44 m (183 × 244 cm) en cortes de  piezas de 61 × 81 cm</t>
  </si>
  <si>
    <t>MDF - 12 mm</t>
  </si>
  <si>
    <t>Lámina de MDF de 12 mm de 1,83 × 2,44 m (183 × 244 cm) en cortes de  piezas de 61 × 81 cm</t>
  </si>
  <si>
    <t>Policabonato - 2mm</t>
  </si>
  <si>
    <t>Policabonato - 3mm</t>
  </si>
  <si>
    <t>Policabonato - 4mm</t>
  </si>
  <si>
    <t>Lamianas de acrilico  3mm colores negro, blanco, rojo, amarillo, verde y azul</t>
  </si>
  <si>
    <t>Lamianas de acrilico  5mm colores negro, blanco, rojo, amarillo, verde y azul</t>
  </si>
  <si>
    <t>Lamianas de acrilico 8mm colores negro, blanco, rojo, amarillo, verde y azul</t>
  </si>
  <si>
    <t>LAMINA INOXIDABLE CALIBRE 26</t>
  </si>
  <si>
    <t>Láminas calidad AISI-304 y AISI 304L, las dimensiones 61 cm x 81 cm</t>
  </si>
  <si>
    <t>LAMINA INOXIDABLE CALIBRE 24</t>
  </si>
  <si>
    <t>LAMINA INOXIDABLE CALIBRE 22</t>
  </si>
  <si>
    <t>Resina de impresión 3D Phrozen:</t>
  </si>
  <si>
    <t>Resina de impresión 3D ONYX Impact Plus</t>
  </si>
  <si>
    <t>Resina ONYX Impact Plusresina phrozen de un kilogramo</t>
  </si>
  <si>
    <t>Resina de impresión 3D Phrozen Aqua 8K</t>
  </si>
  <si>
    <t>resina phrozen de un kilogramo</t>
  </si>
  <si>
    <t>Filamento PLA</t>
  </si>
  <si>
    <t>Flashforge PLA Galaxy Filamento 1.75mm en bobina de 1KG</t>
  </si>
  <si>
    <t>Filamento FLASH</t>
  </si>
  <si>
    <t>Flashforge Filamento Flexible 1.75mm Bobina de 1KG</t>
  </si>
  <si>
    <t>Filamento ABS Pro</t>
  </si>
  <si>
    <t>Filamento PA</t>
  </si>
  <si>
    <t>Filamento PA-CF 1,75 mm de diámetro x 1KG</t>
  </si>
  <si>
    <t>Filamento PLA-GF 1,75 mm de diámetro x 1KG</t>
  </si>
  <si>
    <t>Cartón corrugado</t>
  </si>
  <si>
    <t>ancho 100 cm x largo 200 cm x C540</t>
  </si>
  <si>
    <t>Cartón Kraft</t>
  </si>
  <si>
    <t>ancho 70 cm x largo 100 cm, calibre 1mm</t>
  </si>
  <si>
    <t>Tubo cuadrado Cold Rolled 22</t>
  </si>
  <si>
    <t>6 m / 1"  / Calibre 22</t>
  </si>
  <si>
    <t>Tubo cuadrado Cold Rolled 20</t>
  </si>
  <si>
    <t>6 m / 1 1/2"  / Calibre 20</t>
  </si>
  <si>
    <t>Tubo redondo Cold Rolled 20</t>
  </si>
  <si>
    <t>Tubo cuadrado de aluminio 18</t>
  </si>
  <si>
    <t>6 m / 1 1/2"  / Calibre 18</t>
  </si>
  <si>
    <t>Tubo redondo de aluminio18</t>
  </si>
  <si>
    <t>6 m / 1"  / Calibre 18</t>
  </si>
  <si>
    <t>6 m / 2"  / Calibre 18</t>
  </si>
  <si>
    <t>Vinilo Adhesivo colores</t>
  </si>
  <si>
    <t>Lámina de papel adhesivo varios colores 100cm X 100 cm colores</t>
  </si>
  <si>
    <t>Discos de corte</t>
  </si>
  <si>
    <t>disco de corte 781   4.5" x 3/64" x 7/8"</t>
  </si>
  <si>
    <t>Discos de pulir</t>
  </si>
  <si>
    <t>disco de de desbaste 6,4mm diametro  cuatro pulgas y media</t>
  </si>
  <si>
    <t>Disco de grata</t>
  </si>
  <si>
    <t>grata 5/8 copa lisa diametro 4 pulgadas</t>
  </si>
  <si>
    <t>Disco de lija 5"</t>
  </si>
  <si>
    <t>disco esmeril lija cuatro y media pulgadas</t>
  </si>
  <si>
    <t>Guantes de n itrilo</t>
  </si>
  <si>
    <t>Guantes Color Negro Caja X 100 Unidades talla L</t>
  </si>
  <si>
    <t>Guantes Color Negro Caja X 100 Unidades Talla M</t>
  </si>
  <si>
    <t>protector facial trasparente</t>
  </si>
  <si>
    <t>careta en policarbonato</t>
  </si>
  <si>
    <t>Ácido sulfúrico 95-98 %</t>
  </si>
  <si>
    <t>KjTabs™ VS - Comprimidos antiespumantes</t>
  </si>
  <si>
    <t>Tabletas de Kjeldahl exentas de selenio y mercurio</t>
  </si>
  <si>
    <t>Indicador Mixto 4,8 (Rojo de Metilo-Verde de Bromocresol) para análisis volumétrico</t>
  </si>
  <si>
    <t>Ácido Bórico solución 4%</t>
  </si>
  <si>
    <t>Mercurio(II) óxido</t>
  </si>
  <si>
    <t>D(+)-Sacarosa</t>
  </si>
  <si>
    <t>Ácido bórico para análisis</t>
  </si>
  <si>
    <t>Ácido glutámico puro</t>
  </si>
  <si>
    <t>Cloruro de calcio anhidro</t>
  </si>
  <si>
    <t>Estándar Carbonato de sodio anhidro para volumetría</t>
  </si>
  <si>
    <t>Agar MacConkey</t>
  </si>
  <si>
    <t>Caldo P-A</t>
  </si>
  <si>
    <t>Agar MI Agar</t>
  </si>
  <si>
    <t>Etanol cetona</t>
  </si>
  <si>
    <t>Agar de recuento en placa (PCA)</t>
  </si>
  <si>
    <t>Agujas guía de disolvente de repuesto para colector Visiprep ™ SPE</t>
  </si>
  <si>
    <t>Fisherbrand™ Vial con cuello de rosca, rosca 13-425, vidrio, 4 ml</t>
  </si>
  <si>
    <t>Microtubos en polipropileno con tapa unida de 0,5 ml</t>
  </si>
  <si>
    <t>Microtubos en polipropileno de 1,5 ml</t>
  </si>
  <si>
    <t>Columna HPLC Kromasil®C18</t>
  </si>
  <si>
    <t>Filtros HPLC Polipropileno Con Membrana De Acetato De Celulosa  0,45 um D.13mm</t>
  </si>
  <si>
    <t>Filtros HPLC Polipropileno Con Membrana De Acetato De Celulosa  0,20 um D.13mm</t>
  </si>
  <si>
    <t>Azul de bromotimol</t>
  </si>
  <si>
    <t>Carbonato de postasio anhidro</t>
  </si>
  <si>
    <t>Tubo de digestión</t>
  </si>
  <si>
    <t>Vidrio de borosilicato 3.3. Con juntas conicas. Junta inferior 24/40, Junta superior 45/50. Capacidad 85 mL. Altura 303 mm, longitud de la cámara ID 38x130 mm.</t>
  </si>
  <si>
    <t>Manguera de salida y entrada agua</t>
  </si>
  <si>
    <t>mangeuera estandar para condensadores transparente 10 metros RESISTENTE A VAPORES Y GASES PARA EQUIPO DE SH420F Kjeldahl Digestor .</t>
  </si>
  <si>
    <t>Abrazaderas plásticas</t>
  </si>
  <si>
    <t>Piedra de ebullición</t>
  </si>
  <si>
    <t>Agar Rosa Bengala + Cloranfenicol + Dicloran (Agar DRBC) ISO</t>
  </si>
  <si>
    <t>Sulfato de zinc heptahidratado</t>
  </si>
  <si>
    <t>Manganeso(II) cloruro monohidrato</t>
  </si>
  <si>
    <t>Sodio molibdato dihidrato</t>
  </si>
  <si>
    <t>Cobre(II) sulfato</t>
  </si>
  <si>
    <t>Cloruro de hierro(III)</t>
  </si>
  <si>
    <t>EDTA Solución de sal disódica</t>
  </si>
  <si>
    <t>Vitamina B12 (Cianocobalamina)</t>
  </si>
  <si>
    <t>D(+)-Biotina ROTI®Star</t>
  </si>
  <si>
    <t>discos duros</t>
  </si>
  <si>
    <t>unidad de blu-ray</t>
  </si>
  <si>
    <t>tarjeta aceleradora de gráficos o video</t>
  </si>
  <si>
    <t>cable de redes</t>
  </si>
  <si>
    <t>cable de acero o guaya</t>
  </si>
  <si>
    <t>ganchos</t>
  </si>
  <si>
    <t>sacos o bolsas para empacar</t>
  </si>
  <si>
    <t>memorias ram dimm</t>
  </si>
  <si>
    <t>discos de estado sólido m.2 nvme</t>
  </si>
  <si>
    <t>discos de estado sólido sata</t>
  </si>
  <si>
    <t>memorias ram dimm ddr4 ecc</t>
  </si>
  <si>
    <t>receptores hdmi inalámbricos</t>
  </si>
  <si>
    <t>tinta para plotter</t>
  </si>
  <si>
    <t>cartuchos para impresora</t>
  </si>
  <si>
    <t>cartuchos de tinta hp 850mp</t>
  </si>
  <si>
    <t>lápices ópticos para tablet lenovo</t>
  </si>
  <si>
    <t>memorias ram sodimm</t>
  </si>
  <si>
    <t>kit de desarmadores inalámbrico</t>
  </si>
  <si>
    <t>memoria ram sodimm ddr5</t>
  </si>
  <si>
    <t>PAQUETE</t>
  </si>
  <si>
    <t>amarres plásticos para cableado</t>
  </si>
  <si>
    <t>tarjeta de video para servidor</t>
  </si>
  <si>
    <t>baterías recargables tipo aa</t>
  </si>
  <si>
    <t>baterías recargables tipo aaa</t>
  </si>
  <si>
    <t>cargadores de batería tipo aa</t>
  </si>
  <si>
    <t>cargadores de batería tipo aaa</t>
  </si>
  <si>
    <t>gancho de acero para pared</t>
  </si>
  <si>
    <t>cable utp categoría 8</t>
  </si>
  <si>
    <t>ponchadora</t>
  </si>
  <si>
    <t>Conectores rj45 modulares</t>
  </si>
  <si>
    <r>
      <rPr>
        <sz val="8"/>
        <rFont val="Calibri"/>
        <family val="2"/>
      </rPr>
      <t>Tipo: Canalización Dimensiones: Longitud 3.05m, Diámetro exterior 25.4mm, Espesor 1.07 mm Tipo de Producto RETIE: Sistemas de bandejas portacables y Sistemas de canalizaciones con sus accesorios y soportes Largo: 3050 mm Diámetro: 25.4 mm
Material: Acero Galvanizado</t>
    </r>
  </si>
  <si>
    <r>
      <rPr>
        <sz val="8"/>
        <rFont val="Calibri"/>
        <family val="2"/>
      </rPr>
      <t>Tipo: Alambre #10 Rollo 100 Metros Rojo Material del conductor: Cobre Tipo de Cable o Designación: Cables aislados de baja tensión Material de aislamiento: PVC Temperatura máxima: 90 °C Tipo de Producto RETIE: Conductores y cables Tipo de cable: THHN
Uso: Distribución de energía eléctrica en baja tensión. Material: Cobre Largo del cable: 100 m Color: Rojo Número de cables: 1 Calibre cable: 10AWG/6MM2
Voltaje: 600 V Calidad del cable: 100% Rango de temperatura: 90°C para sitios secos, húmedos y mojados. Certificación: N°01864 Garantía: 1 año
Características: Flexibilidad del conductor Solid</t>
    </r>
  </si>
  <si>
    <r>
      <rPr>
        <sz val="8"/>
        <rFont val="Calibri"/>
        <family val="2"/>
      </rPr>
      <t>Tipo: Alambre #10 Rollo 100 Metros Blanco Material del conductor: Cobre Tipo de Cable o Designación: Cables aislados de baja tensión Material de aislamiento: PVC Temperatura máxima: 90 °C Tipo de Producto RETIE: Conductores y cables
Tipo de cable: THHN Uso: Distribución de energía eléctrica en baja tensión. Material: Cobre  Largo del cable: 100 m  Color: Blanco Número de cables: 1 Calibre cable: 10AWG/6MM2 Voltaje: 600 V  Calidad del cable: 100% Rango de temperatura: 90°C para sitios secos, húmedos y mojados. Certificación: N°01864 Garantía: 1 año
Características: Flexibilidad del conductor Solid</t>
    </r>
  </si>
  <si>
    <r>
      <rPr>
        <sz val="8"/>
        <rFont val="Calibri"/>
        <family val="2"/>
      </rPr>
      <t>Tipo: Alambre #12 100 Metros Rojo Material del conductor: Cobre Tipo de Cable o Designación: Cables aislados de baja tensión Material de
aislamiento: PVC Temperatura máxima: 90 °C Tipo de Producto RETIE: Conductores y cables
Tipo de cable: THHN Uso: Se usa en instalaciones eléctricas de fuerza, control y alumbrados en interiores o exteriores de tipo residencial, comercial e industrial Material: Cobre Largo del cable: 100 m Color: Rojo
Número de cables: 1 Calibre cable: 12AWG/4MM2 Voltaje: 600 V Calidad del cable: 100 % Certificación: 04925 Garantía: 2 años</t>
    </r>
  </si>
  <si>
    <r>
      <rPr>
        <sz val="8"/>
        <rFont val="Calibri"/>
        <family val="2"/>
      </rPr>
      <t>Tipo: Alambre #12 100 Metros Blanco Material del conductor: Cobre  Tipo de Cable o Designación: Cables aislados de baja tensión Material de aislamiento: PVC Temperatura máxima: 90 °C Tipo de Producto RETIE: Conductores y cables
Tipo de cable: THHN Uso: Se usa en instalaciones eléctricas de fuerza, control y alumbrados en interiores o exteriores de tipo residencial, comercial e industrial Material: Cobre Largo del cable: 100 m Color: Blanco Número de cables: 1 Calibre cable: 12AWG/4MM2 Voltaje: 600 V Calidad del cable: 100 % Certificación: 04925 Garantía: 2 años</t>
    </r>
  </si>
  <si>
    <r>
      <rPr>
        <sz val="8"/>
        <rFont val="Calibri"/>
        <family val="2"/>
      </rPr>
      <t>Tipo: Alambre #12 100 Metros Verde Material del conductor: Cobre Tipo de Cable o Designación: Cables aislados de baja tensión Material de aislamiento: PVC Temperatura máxima: 90 °C Tipo de Producto RETIE: Conductores y cables
Tipo de cable: THHN Uso: Se usa en instalaciones eléctricas de fuerza, control y alumbrados en interiores o exteriores de tipo residencial, comercial e industrial Material: Cobre Largo del cable: 100 m Color: Verde Número de cables: 1 Calibre cable: 12AWG/4MM2 Voltaje: 600 V Calidad del cable: 100 % Certificación: 04925 Garantía: 2 años</t>
    </r>
  </si>
  <si>
    <r>
      <rPr>
        <sz val="8"/>
        <rFont val="Calibri"/>
        <family val="2"/>
      </rPr>
      <t>Adaptador macho EMT de 3/4”, fabricado en acero galvanizado para conexión segura de tubería EMT a cajas o gabinetes eléctricos. Compatible con instalaciones
eléctricas certificadas RETIE.</t>
    </r>
  </si>
  <si>
    <r>
      <rPr>
        <sz val="8"/>
        <rFont val="Calibri"/>
        <family val="2"/>
      </rPr>
      <t>Tomacorriente doble polarizado con puesta a tierra, uso residencial y comercial, fabricado en material termoplástico de alta resistencia y compatible con sistemas
eléctricos de 120V.</t>
    </r>
  </si>
  <si>
    <r>
      <rPr>
        <sz val="8"/>
        <rFont val="Calibri"/>
        <family val="2"/>
      </rPr>
      <t>Unión EMT de 3/4”, elaborada en acero galvanizado para empalme y continuidad
de tuberías EMT en instalaciones eléctricas.</t>
    </r>
  </si>
  <si>
    <r>
      <rPr>
        <sz val="8"/>
        <rFont val="Calibri"/>
        <family val="2"/>
      </rPr>
      <t>Tipo: Breaker Capacidad de interrupción de cortocircuito: 10KA
Tipo de Producto RETIE: Equipos de corte y seccionamiento de baja y media tensión
Ancho: 2.5 cm Alto: 8 cm Largo: 7 cm Tipo de corriente: Corriente alterna  Uso: Se instala fácilmente en tableros eléctricos, brindando protección contra sobrecargas y cortocircuitos en sistemas residenciales y comerciales.
Cantidad de polos: 1 unidad(es) Amperaje: 30 AVoltaje: 120 V, 240 V Garantía: 1
año</t>
    </r>
  </si>
  <si>
    <r>
      <rPr>
        <sz val="8"/>
        <rFont val="Calibri"/>
        <family val="2"/>
      </rPr>
      <t>Tipo: Breaker Capacidad de interrupción de cortocircuito: 10KA
Tipo de Producto RETIE: Equipos de corte y seccionamiento de baja y media tensión
Ancho: 2.5 cm Alto: 6.5 cm Largo: 7.6 cm Tipo de corriente: Corriente alterna Uso: Se instala fácilmente en tableros eléctricos, brindando protección contra sobrecargas y cortocircuitos en sistemas residenciales y comerciales.
Cantidad de polos: 1 unidad(es) Amperaje: 20 A Voltaje: 120 V, 240 V Garantía: 1 año</t>
    </r>
  </si>
  <si>
    <r>
      <rPr>
        <sz val="8"/>
        <rFont val="Calibri"/>
        <family val="2"/>
      </rPr>
      <t>Abrazadera metálica galvanizada para fijación y soporte de tuberías o conductores
eléctricos, resistente a la corrosión y de fácil instalación.</t>
    </r>
  </si>
  <si>
    <r>
      <rPr>
        <sz val="8"/>
        <rFont val="Calibri"/>
        <family val="2"/>
      </rPr>
      <t>Tornillo para drywall de 1 1/2”, fabricado en acero endurecido con acabado
fosfatado, ideal para fijación de paneles de yeso y estructuras livianas.</t>
    </r>
  </si>
  <si>
    <r>
      <rPr>
        <sz val="8"/>
        <rFont val="Calibri"/>
        <family val="2"/>
      </rPr>
      <t>Tipo: Conector De Acero Para Tubo Emt 3/4-Pulg Tipo de Producto RETIE: Elementos de conexión (conectores, terminales, empalmes y bornes para conductores eléctricos)
Tipo de canalización: Sistemas de Tuberia Nivel de protección: IP 44 Material: Acero Galvanizado Tipo de tuberia: acero galvanizado y recubierta con PVC antillama y filtro UV, Y MEGALON Ancho: 2.8 cm Alto: 4 cm Largo: 3.8 cm
Diámetro: 3/4 pulgadas Uso: TUBO EMT ACERO Material: Acero Galvanizado
Garantía: 6 meses</t>
    </r>
  </si>
  <si>
    <r>
      <rPr>
        <sz val="8"/>
        <rFont val="Calibri"/>
        <family val="2"/>
      </rPr>
      <t>Tipo: Clavijas  Tipo de Producto RETIE: Clavijas y tomacorrientes Ancho: 7 cm Largo: 15 cm Material: Poliamida Color: Azul Cantidad de polos: 4 Cantidad de entradas: 1 Amperaje: 32 Potencia nominal: 12.73 kW Garantía: 1 año Características: Clavija Industrial, 32 Amperios, Protección IP44, Color Azul, 3 polos
+ Tierra, Tierra a las 9 horas, 220 VAC Clavija industrial, Protección IP44, resistente a solidos hasta ø 1mm y salpicaduras de agua desde cualquier dirección. ideales para ambientes extremos y trabajo pesado, manteniendo la seguridad. fabricadas en Austria bajo los más altos estandares de calidad.Caracteristicas de tamaño,  color y posicion de la tierra bajo norma IEC 60609 para garantizar compatibilidad con otras marcas.</t>
    </r>
  </si>
  <si>
    <r>
      <rPr>
        <sz val="8"/>
        <rFont val="Calibri"/>
        <family val="2"/>
      </rPr>
      <t>Tipo: Volantes  Tipo de Producto RETIE: Clavijas y tomacorrientes
Ancho: 10 cm Largo: 17 cm Material: Poliamida Color: AZUL Cantidad de polos: 4 Cantidad de entradas: 1 Amperaje: 32 Potencia nominal: 12.73 kW
Garantía: 1 año Características: Toma Industrial para tablero, 32 Amperios, Protección IP67, Color Azul, 3 polos + Tierra, Tierra a las 9 horas, 220 VAC Toma industrial de incrusatar Protección IP67, resistente a polvos e inmersión temporal en agua. ideales para ambientes extremos y trabajo pesado, manteniendo la seguridad. fabricadas en Austria bajo los más altos estandares de calidad.Caracteristicas de tamaño, color y posicion de la tierra bajo norma IEC 60609 para garantizar compatibilidad con otras marcas.</t>
    </r>
  </si>
  <si>
    <r>
      <rPr>
        <sz val="8"/>
        <rFont val="Calibri"/>
        <family val="2"/>
      </rPr>
      <t>Tipo: Cables Eléctricos
Uso: Los cables de cobre desnudos se usan para la construcción de sistemas de puesta a tierra como electrodo (M), como conductor del electrodo (CE) y como conductor de puesta a tierra de equipos (PTE). De acuerdo a lo expresado en artículo 15 del anexo general del reglamento técnico de instalaciones eléctricas RETIE y la sección 250 de la NTC 2050.
Características: Conductor de cobre blando sólido o cableado concéntrico, formado por un alambre central rodeado por una o más capas de alambres cableados helicoidalmente. Otras construcciones como temple duro se harán bajo
fabricación especial</t>
    </r>
  </si>
  <si>
    <r>
      <rPr>
        <sz val="8"/>
        <rFont val="Calibri"/>
        <family val="2"/>
      </rPr>
      <t>Tipo: Cable N8 Material del conductor: Cobre Tipo de Cable o Designación: Cables aislados de baja tensión Material de aislamiento: PVC  Temperatura máxima: 90 °C Tipo de Producto RETIE: Conductores y cables Tipo de cable: THHN
Uso: Distribución de energía eléctrica en baja tensión. Material: Cobre Largo del cable: 100 m Color: Negro Número de cables. 1  Calibre cable: 8AWG/10MM2
Voltaje: 600 V Calidad del cable: 100% Rango de temperatura: 90°C para sitios
secos, húmedos y mojados. Certificación: N°01864 Garantía: 1 año  Características: Flexibilidad del conductor Clase B</t>
    </r>
  </si>
  <si>
    <r>
      <rPr>
        <sz val="8"/>
        <rFont val="Calibri"/>
        <family val="2"/>
      </rPr>
      <t>Tipo: Panel LED gran formato Potencia nominal: 48 W Índice de reproducción cromática (CRI): 80 Tipo de uso: Uso exclusivo Interior Tipo de Producto de Iluminación: Paneles Led Temperatura de color: 6500 K Color de la base/cuerpo de la lámpara: Blanco Alto del cuerpo de la lámpara: 60 cm Tipo de lámpara fija: Techo Material de la base: Aluminio Color de luz: Día, Fría Incluye: DRIVER DE CONEXIÓN Unidades por empaque: 1 unidad(es) Voltaje: 100 V, 240 V Amperaje:
0.48 A Rosca: Led integrado Vida útil: 35000 horas Tecnología ampolleta: Led Nivel de protección: IP 20 Flujo luminoso: 4800 Lúmenes Garantía: 1 año Características:
Tipo de Luz: Blanca / 6500K Voltaje: 100-240V AC/ Vida Util: 35.000H Angulo de Apertura: 120° IP 20 Chasis color Blanco Tipo de instalación: Techo</t>
    </r>
  </si>
  <si>
    <r>
      <rPr>
        <sz val="8"/>
        <rFont val="Calibri"/>
        <family val="2"/>
      </rPr>
      <t>TABLERO ELECTRICO TRIFASICO TIPO ENCHUFABLE DE 14 O 16 CIRCUITOS 150 A.
CON BARRAJE DE TIERRA Y NEUTRO + PUESTO</t>
    </r>
  </si>
  <si>
    <r>
      <rPr>
        <sz val="8"/>
        <rFont val="Calibri"/>
        <family val="2"/>
      </rPr>
      <t>Coraza flexible metálica de 2” para protección mecánica de conductores eléctricos
en instalaciones industriales y comerciales.</t>
    </r>
  </si>
  <si>
    <r>
      <rPr>
        <sz val="8"/>
        <rFont val="Calibri"/>
        <family val="2"/>
      </rPr>
      <t>Grapa metálica de 2” para fijación de coraza o tubería eléctrica, fabricada en acero
galvanizado de alta resistencia.</t>
    </r>
  </si>
  <si>
    <r>
      <rPr>
        <sz val="8"/>
        <rFont val="Calibri"/>
        <family val="2"/>
      </rPr>
      <t>CINTA ADHESIVA AISLANTE TEMFLEX 165. COLOR ROJO 19mm x18.3m X
0.15mm.</t>
    </r>
  </si>
  <si>
    <r>
      <rPr>
        <sz val="8"/>
        <rFont val="Calibri"/>
        <family val="2"/>
      </rPr>
      <t>CINTA ADHESIVA AISLANTE TEMFLEX 165. COLOR AMARILLO 19mm x18.3m X
0.15mm.</t>
    </r>
  </si>
  <si>
    <r>
      <rPr>
        <sz val="8"/>
        <rFont val="Calibri"/>
        <family val="2"/>
      </rPr>
      <t>CINTA ADHESIVA AISLANTE TEMFLEX 165. COLOR BLANCO 19mm x18.3m X
0.15mm.</t>
    </r>
  </si>
  <si>
    <r>
      <rPr>
        <sz val="8"/>
        <rFont val="Calibri"/>
        <family val="2"/>
      </rPr>
      <t>Lámina de MDF de 3 mm de 1,83 × 2,44 m (183 × 244 cm) en cortes de  piezas de
61 × 81 cm</t>
    </r>
  </si>
  <si>
    <r>
      <rPr>
        <sz val="8"/>
        <rFont val="Calibri"/>
        <family val="2"/>
      </rPr>
      <t>Lamina de policarcbonato 2 mm de 1,22 m × 2,44 m con suministro en cortes de 50, 8cm x largo 45,7 cm.  Material de peso inferior al vidrio, con alta resistencia al impacto, elevada transmisión de luz y aprovechamiento de la iluminación natural.
Resistente a la intemperie, flexible y de fácil instalación, con propiedades de aislamiento térmico y eléctrico, comportamiento autoextinguible y alta durabilidad.</t>
    </r>
  </si>
  <si>
    <r>
      <rPr>
        <sz val="8"/>
        <rFont val="Calibri"/>
        <family val="2"/>
      </rPr>
      <t>Lamina de policarcbonato de 3mm de 1,22 m × 2,44 m con suministro en cortes de 50, 8cm x largo 45,7 cm.  Material de peso inferior al vidrio, con alta resistencia al impacto, elevada transmisión de luz y aprovechamiento de la iluminación natural.
Resistente a la intemperie, flexible y de fácil instalación, con propiedades de
aislamiento térmico y eléctrico, comportamiento autoextinguible y alta durabilidad.</t>
    </r>
  </si>
  <si>
    <r>
      <rPr>
        <sz val="8"/>
        <rFont val="Calibri"/>
        <family val="2"/>
      </rPr>
      <t>Lamina de policarcbonato de 4mm de  1,22 m × 2,44 m con suministro en cortes de 50, 8cm x largo 45,7 cm.  Material de peso inferior al vidrio, con alta resistencia al impacto, elevada transmisión de luz y aprovechamiento de la iluminación natural.
Resistente a la intemperie, flexible y de fácil instalación, con propiedades de aislamiento térmico y eléctrico, comportamiento autoextinguible y alta durabilidad.</t>
    </r>
  </si>
  <si>
    <r>
      <rPr>
        <sz val="8"/>
        <rFont val="Calibri"/>
        <family val="2"/>
      </rPr>
      <t>Lámina de acrílico 3mm de 120 cm × 180 cm en cortes de 60 cm × 45 cm, colores negro, blanco, rojo, amarillo, verde y azul  Transparencia
Material liviano Buena resistencia mecánica Transmisión de luz Resistencia a la lluvia ácida Resistencia a la intemperie
Fácil de termoformar (moldeable) Apto para uso en contacto con alimentos Cumple o excede normal nacionales ICONTEC 1282
e internacionales ASTM 4802-88</t>
    </r>
  </si>
  <si>
    <r>
      <rPr>
        <sz val="8"/>
        <rFont val="Calibri"/>
        <family val="2"/>
      </rPr>
      <t>Lámina de acrílico 5mm de 120 cm × 180 cm en cortes de 60 cm × 45 cm, colores negro, blanco, rojo, amarillo, verde y azul  Transparencia
Material liviano Buena resistencia mecánica Transmisión de luz Resistencia a la lluvia ácida Resistencia a la intemperie
Fácil de termoformar (moldeable) Apto para uso en contacto con alimentos Cumple o excede normal nacionales ICONTEC 1282
e internacionales ASTM 4802-89</t>
    </r>
  </si>
  <si>
    <r>
      <rPr>
        <sz val="8"/>
        <rFont val="Calibri"/>
        <family val="2"/>
      </rPr>
      <t>Lámina de acrílico 8mm  de 120 cm × 180 cm en cortes de 60 cm × 45 cm, colores negro, blanco, rojo, amarillo, verde y azul  Transparencia
Material liviano Buena resistencia mecánica Transmisión de luz Resistencia a la lluvia ácida Resistencia a la intemperie
Fácil de termoformar (moldeable) Apto para uso en contacto con alimentos Cumple o excede normal nacionales ICONTEC 1282
e internacionales ASTM 4802-90</t>
    </r>
  </si>
  <si>
    <r>
      <rPr>
        <sz val="8"/>
        <rFont val="Calibri"/>
        <family val="2"/>
      </rPr>
      <t>Resina resistente de color verde nailon  phrozen de un kilogramo perfecta para
piezas funcionales impresas en 3D</t>
    </r>
  </si>
  <si>
    <r>
      <rPr>
        <sz val="8"/>
        <rFont val="Calibri"/>
        <family val="2"/>
      </rPr>
      <t>Resina de impresión 3D de alta temperatura
TR250LV</t>
    </r>
  </si>
  <si>
    <r>
      <rPr>
        <sz val="8"/>
        <rFont val="Calibri"/>
        <family val="2"/>
      </rPr>
      <t>Resina de impresión 3D de alta temperatura TR250LV resina phrozen de un
kilogramo</t>
    </r>
  </si>
  <si>
    <r>
      <rPr>
        <sz val="8"/>
        <rFont val="Calibri"/>
        <family val="2"/>
      </rPr>
      <t>Filamento ABS Pro x 1 KG , 1,75 mm de diámetro;
Alta resistencia a la tracción: ideal para imprimir objetos funcionales para tolerar una alta presión de impacto y altas temperaturas.
Temperatura de impresión Temperatura del extrusor: 220°C - 240°C
Temperatura de la plataforma: 80°C - 100°C</t>
    </r>
  </si>
  <si>
    <r>
      <rPr>
        <sz val="8"/>
        <rFont val="Calibri"/>
        <family val="2"/>
      </rPr>
      <t>NOMBRE: Ácido sulfúrico 95-98% CLASE: Reactivo GRADO: Analítico ACS
CARACTERISTICAS: liquido, transparente. Presentacion botella de vidrio ambar de 2,5 litros con tapa y sello de fábrica.
OTROS DATOS: Certificado de análisis. Aportar FDS del producto segun SGA en
la oferta.  Vida útil: mayor a 24 meses.</t>
    </r>
  </si>
  <si>
    <r>
      <rPr>
        <sz val="8"/>
        <rFont val="Calibri"/>
        <family val="2"/>
      </rPr>
      <t>NOMBRE: Comprimidos antiespumantes CLASE: Reactivo GRADO: Analítico ACS
CARACTERISTICAS: Antiespumante utilizado para la reducción de la espuma.
Presentación frasco plástico por 250 table</t>
    </r>
    <r>
      <rPr>
        <vertAlign val="subscript"/>
        <sz val="8"/>
        <rFont val="Calibri"/>
        <family val="2"/>
      </rPr>
      <t>₂</t>
    </r>
    <r>
      <rPr>
        <sz val="8"/>
        <rFont val="Calibri"/>
        <family val="2"/>
      </rPr>
      <t>tas c</t>
    </r>
    <r>
      <rPr>
        <vertAlign val="subscript"/>
        <sz val="8"/>
        <rFont val="Calibri"/>
        <family val="2"/>
      </rPr>
      <t xml:space="preserve">₄ </t>
    </r>
    <r>
      <rPr>
        <sz val="8"/>
        <rFont val="Calibri"/>
        <family val="2"/>
      </rPr>
      <t>on tapa y sello de seguridad de fábrica.
COMPOSICIÓN: C0,97 g K  SO   + 0,03 g Silicona</t>
    </r>
  </si>
  <si>
    <r>
      <rPr>
        <sz val="8"/>
        <rFont val="Calibri"/>
        <family val="2"/>
      </rPr>
      <t>NOMBRE:  Tabletas de Kjeldahl exentas de selenio y mercurio. CAS 7758-98-7 CLASE: Reactivo GRADO: Analítico
CARACTERISTICAS: Catalizador libre de selenio y mercurio. Formula o composición: Na2SO4: 47.7%, K2SO4: 47.7% TiO2: 2.8% CuSO4: 1.8%.
Presentación frasco plástico por 250 tabletas con tapa y sello de seguridad de fábrica.
OTROS DATOS: Certificado de análisis. Aportar FDS del producto segun SGA en
la oferta.  Vida útil: mayor a 24 meses.</t>
    </r>
  </si>
  <si>
    <r>
      <rPr>
        <sz val="8"/>
        <rFont val="Calibri"/>
        <family val="2"/>
      </rPr>
      <t>NOMBRE: Indicador Mixto 4,8 *(Rojo de Metilo-Verde de Bromocresol)
CARACTERISTICAS: Presentación frasco ambar vidrio de 250 g, con tapa y sello de seguridad de fábrica.
COMPOSICIÓN: Rojo de Metilo: 41 mg Verde de Bromocresol: 60 mg Etanol absoluto c.s.p: 100 ml Identidad: Conforme ensayo
Intervalo de viraje de pH: rosa liláceo: 4,8
Intervalo de viraje de pH: verde esmeralda: 5,5</t>
    </r>
  </si>
  <si>
    <r>
      <rPr>
        <sz val="8"/>
        <rFont val="Calibri"/>
        <family val="2"/>
      </rPr>
      <t>NOMBRE:  Ácido Bórico solución 4% para análisis volumétrico CLASE: Reactivo GRADO: Titulaciones de amoníaco
CARACTERISTICAS: Producto liquido, color blanco. Empacado de origen por el fabricante. Riqueza (Acidim.): 3,9-4,1 %, pH a 20°C: 3,8 - 4,0
Presentación frasco vidrio ambar de 4 L, con tapa y sello de seguridad de fábrica.
Riqueza mínima 98%.
OTROS DATOS: Certificado de análisis. Aportar FDS del producto segun SGA en la oferta.  Vida útil: mayor a 24 meses.</t>
    </r>
  </si>
  <si>
    <r>
      <rPr>
        <sz val="8"/>
        <rFont val="Calibri"/>
        <family val="2"/>
      </rPr>
      <t>IDENTIFICACION PRECISA: Mercurio(II) óxido para análisis CLASE: Reactivo GRADO: Analítico ACS
CARACTERISTICAS: Producto solido, color rojizo. Empacado de origen por el fabricante. Presentación Frasco, plástico de 50 g, con tapa y sello de seguridad de fábrica.
OTROS DATOS: Certificado de análisis. Aportar FDS del producto segun SGA en
la oferta.  Vida útil: mayor a 24 meses.</t>
    </r>
  </si>
  <si>
    <r>
      <rPr>
        <sz val="8"/>
        <rFont val="Calibri"/>
        <family val="2"/>
      </rPr>
      <t>IDENTIFICACION PRECISA: D(+)-Sacarosa para análisis, ACS CLASE: Reactivo GRADO: Analítico ACS
CARACTERISTICAS: Producto solido, incoloro, aromático. Empacado de origen por el fabricante. Presentación frasco de vidrio ámbar de 4 L, con tapa y sello de seguridad de fábrica.
OTROS DATOS: Certificado de análisis. Aportar FDS del producto segun SGA en
la oferta.  Vida útil: mayor a 24 meses.</t>
    </r>
  </si>
  <si>
    <r>
      <rPr>
        <sz val="8"/>
        <rFont val="Calibri"/>
        <family val="2"/>
      </rPr>
      <t>NOMBRE:   Ácido bórico para análisis CLASE: Reactivo GRADO: Analítico ACS
CARACTERISTICAS: Producto sólido, color blanco. Fórmula molecular: H3BO3.
Riqueza mínima: 99,8% Presentación 500 g con tapa y sello de fábrica.
OTROS DATOS: Certificado de análisis. Aportar FDS del producto segun SGA en la oferta.  Vida útil: mayor a 24 meses.</t>
    </r>
  </si>
  <si>
    <r>
      <rPr>
        <sz val="8"/>
        <rFont val="Calibri"/>
        <family val="2"/>
      </rPr>
      <t>NOMBRE:   Ácido glutámico puro CLASE: Reactivo GRADO: Analítico USP
CARACTERISTICAS: Producto sólido, color blanquecino. Fórmula molecular: C5H9NO4. Riqueza mínima: 98,5% Presentación 250 g con tapa y sello de fábrica. OTROS DATOS: Certificado de análisis. Aportar FDS del producto segun SGA en
la oferta.  Vida útil: mayor a 24 meses.</t>
    </r>
  </si>
  <si>
    <r>
      <rPr>
        <sz val="8"/>
        <rFont val="Calibri"/>
        <family val="2"/>
      </rPr>
      <t xml:space="preserve">NOMBRE:   Cloruro de calcio anhidro                                 </t>
    </r>
    <r>
      <rPr>
        <vertAlign val="subscript"/>
        <sz val="8"/>
        <rFont val="Calibri"/>
        <family val="2"/>
      </rPr>
      <t xml:space="preserve">₂
</t>
    </r>
    <r>
      <rPr>
        <sz val="8"/>
        <rFont val="Calibri"/>
        <family val="2"/>
      </rPr>
      <t>CLASE: Reactivo GRADO: Analítico
CARACTERISTICAS: Producto sólido, color blanco. Fórmula molecular: CaCl  .
Presentación 500 g con tapa y sello de fábrica.
OTROS DATOS: Certificado de análisis. Aportar FDS del producto segun SGA en la oferta.  Vida útil: mayor a 24 meses.</t>
    </r>
  </si>
  <si>
    <r>
      <rPr>
        <sz val="8"/>
        <rFont val="Calibri"/>
        <family val="2"/>
      </rPr>
      <t>NOMBRE:   Estándar Carbonato de sodio anhidro para volumetría (Estándar primario)
CLASE: Reactivo GRADO: Analítico ACS  CARACTERISTICAS: Producto sólido, color blanco. Fórmula molecular: Na2CO3.
Riqueza mínima 99,9%. Empacado de origen por el fabricante. Presentación frasco vidrio ámbar 100 g, con tapa y sello de seguridad de fábrica.
OTROS DATOS:  Certificado de análisis. Aportar FDS del producto segun SGA en
la oferta.  Vida útil: mayor a 24 meses.</t>
    </r>
  </si>
  <si>
    <r>
      <rPr>
        <sz val="8"/>
        <rFont val="Calibri"/>
        <family val="2"/>
      </rPr>
      <t>NOMBRE:   Agar MacConkey
CLASE: Medio de cultivo GRADO: Analítico- Microbiología CARACTERISTICAS: Producto sólido, color rojo.  Segun método SM 9221B.
Empacado de origen por el fabricante. Presentación frasco plástico de 500 g, con tapa y sello de seguridad de fábrica.
OTROS DATOS: Certificado de análisis. Aportar Ficha Tecnica del producto en la
oferta.  Vida útil mayor a 24 meses.</t>
    </r>
  </si>
  <si>
    <r>
      <rPr>
        <sz val="8"/>
        <rFont val="Calibri"/>
        <family val="2"/>
      </rPr>
      <t>NOMBRE:   Caldo P-A
CLASE: Medio de cultivo GRADO: Analítico- Microbiología CARACTERISTICAS: Producto sólido, color característico.  Segun método SM
9221D. Empacado de origen por el fabricante. Presentación frasco plástico de 500 g, con tapa y sello de seguridad de fábrica.
OTROS DATOS: Certificado de análisis. Aportar Ficha Tecnica del producto en la
oferta.  Vida útil mayor a 24 meses.</t>
    </r>
  </si>
  <si>
    <r>
      <rPr>
        <sz val="8"/>
        <rFont val="Calibri"/>
        <family val="2"/>
      </rPr>
      <t>NOMBRE:  Agar Agar MI Agar
CLASE: Medio de cultivo GRADO: Analítico para microbiología CARACTERISTICAS: Producto solido, color característico.  Segun método SM 9222 I. con Sumplemento ampollas de  5ml de Cefsulodin 1mg/L x 20 Unidades. Empacado de origen por el fabricante. Presentación frasco plástico de 500g, con tapa y sello de seguridad de fábrica.
OTROS DATOS: Certificado de análisis. Aportar Ficha Tecnica del producto en la
oferta.  Vida útil mayor a 24 meses.</t>
    </r>
  </si>
  <si>
    <r>
      <rPr>
        <sz val="8"/>
        <rFont val="Calibri"/>
        <family val="2"/>
      </rPr>
      <t>NOMBRE:  Etanol cetona CLASE: Reactivo
GRADO: Analítico para microbiología
CARACTERISTICAS: Decolorante en la tinción de gram. Producto líquido, incoloro. Empacado de origen por el fabricante. Presentación frasco plástico de 500 ml, con tapa y sello de seguridad de fábrica.
Aportar ficha técnica real del producto ofertado y certificado de lote. Vida útil: mayor a 24 meses.
OTROS DATOS: Con certificado de análisis.</t>
    </r>
  </si>
  <si>
    <r>
      <rPr>
        <sz val="8"/>
        <rFont val="Calibri"/>
        <family val="2"/>
      </rPr>
      <t>NOMBRE:   Agar de recuento en placa (PCA) CLASE: Reactivo
GRADO: Analítico para microbiología CARACTERISTICAS: Producto sólido, color beige, olor péptico. Empacado de
origen por el fabricante.
Presentación frasco plástico de 500 g, con tapa y sello de seguridad de fábrica. Aportar ficha técnica real del producto ofertado y certificado de lote. Vida útil: mayor a 24 meses.
OTROS DATOS: Con certificado de análisis.</t>
    </r>
  </si>
  <si>
    <r>
      <rPr>
        <sz val="8"/>
        <rFont val="Calibri"/>
        <family val="2"/>
      </rPr>
      <t>NOMBRE: Colector de vacío para matraces de 5 puertos Visiprep Material:
Línea de productos Visiprep ™
Técnica(s): Extracción en fase sólida (SPE). Paquete x 12 Aplicación: Alimentos y bebidas.
Compatibilidad: Para usar con modelos estándar de 12 y 24 puertos (incluidos con
los modelos 57030-U y 57250-U).</t>
    </r>
  </si>
  <si>
    <r>
      <rPr>
        <sz val="8"/>
        <rFont val="Calibri"/>
        <family val="2"/>
      </rPr>
      <t>NOMBRE: Microtubos en polipropileno, 0,5 ml, con tapa unida, transparente CLASE: Material GRADO:  Técnico
DESCRIPCIÓN: Microtubos, polipropileno, 0,5 ml, con tapa unida, transparente presentación paquete  X 100 unidades.
OTROS DATOS: Empacado de origen del fabricante, con certificado de calidad.
Aportar ficha técnica del producto en la oferta.</t>
    </r>
  </si>
  <si>
    <r>
      <rPr>
        <sz val="8"/>
        <rFont val="Calibri"/>
        <family val="2"/>
      </rPr>
      <t>NOMBRE: Microtubos en polipropileno, 1,5 ml, con tapa unida, transparente CLASE: Material GRADO:  Técnico
DESCRIPCIÓN: Microtubos, polipropileno, 1,5 ml, con tapa unida, transparente presentación paquete  X 100 unidades.
OTROS DATOS: Empacado de origen del fabricante, con certificado de calidad.
Aportar ficha técnica del producto en la oferta.</t>
    </r>
  </si>
  <si>
    <r>
      <rPr>
        <sz val="8"/>
        <rFont val="Calibri"/>
        <family val="2"/>
      </rPr>
      <t>NOMBRE: Filtros S-Pak, poro 0,45 µm, diámetro 47 mm, color blanco, superficie lisa, estériles
CLASE: fase C18 (octadecilo)
DESCRIPCIÓN: Tamaño de partícula de 5 μm, tamaño de poro de 100 Å, L × ID
250 mm × 4,6 mm.
OTROS DATOS:  Empacado de origen del fabricante, con certificado de calidad.
Aportar ficha técnica del producto en la oferta.</t>
    </r>
  </si>
  <si>
    <r>
      <rPr>
        <sz val="8"/>
        <rFont val="Calibri"/>
        <family val="2"/>
      </rPr>
      <t>NOMBRE: Filtros HPLC 0,45 micrometros CLASE: Material GRADO: analítico
DESCRIPCIÓN: Filtros HPLC de Polipropileno Con Membrana De Acetato De Celulosa con  0,45 um D.13mm. Presentación caja.100 unidades
CLASE: Material GRADO: Tecnico,  Presentación Paquete x 10 unidad OTROS DATOS:  Empacado de origen del fabricante. Aportar ficha técnica del
producto en la oferta</t>
    </r>
  </si>
  <si>
    <r>
      <rPr>
        <sz val="8"/>
        <rFont val="Calibri"/>
        <family val="2"/>
      </rPr>
      <t>NOMBRE: Filtros HPLC 0,20 micrometros CLASE: Material GRADO: analítico
DESCRIPCIÓN: Filtros HPLC Polipropileno Con Membrana De Acetato De Celulosa
, de  0,20 um D.13mm. Presentación caja.100 unidades CLASE: Material GRADO: Tecnico,  Presentación Paquete x 10 unidad
OTROS DATOS:  Empacado de origen del fabricante. Aportar ficha técnica del
producto en la oferta</t>
    </r>
  </si>
  <si>
    <r>
      <rPr>
        <sz val="8"/>
        <rFont val="Calibri"/>
        <family val="2"/>
      </rPr>
      <t>NOMBRE: Azul de bromotimol
CLASE: Reactivo GRADO: indicador ACS,Reag. Ph Eur- Analítico CARACTERISTICAS: Producto solido, color azul. Empacado de origen por el fabricante.
Presentación frasco vidrio de 50 mL, con tapa y sello de seguridad de fábrica.
OTROS DATOS: Certificado de análisis. Aportar FDS del producto segun SGA en la oferta.  Vida útil: mayor a 24 meses.</t>
    </r>
  </si>
  <si>
    <r>
      <rPr>
        <sz val="8"/>
        <rFont val="Calibri"/>
        <family val="2"/>
      </rPr>
      <t>NOMBRE: Carbonato de postasio anhidro
CLASE: Reactivo GRADO: indicador ACS,Reag. Ph Eur- Analítico CARACTERISTICAS: Producto solido granuloso fino, color blanco, sin olor.
Empacado de origen por el fabricante.
Presentación frasco plastico de 500 g, con tapa y sello de seguridad de fábrica. OTROS DATOS: Certificado de análisis. Aportar FDS del producto segun SGA en la oferta.  Vida útil: mayor a 24 meses.</t>
    </r>
  </si>
  <si>
    <r>
      <rPr>
        <sz val="8"/>
        <rFont val="Calibri"/>
        <family val="2"/>
      </rPr>
      <t>Abrazaderas plásticas para juntas cónicas de vidrio. Fabricado en Poliéster. Se usan para evitar que una unión se separa durante un proceso de reacción. No raya
el material de vidio. Soporta temperaturas de 120 °C.</t>
    </r>
  </si>
  <si>
    <r>
      <rPr>
        <sz val="8"/>
        <rFont val="Calibri"/>
        <family val="2"/>
      </rPr>
      <t>Piedras de ebullición de 2.5 mm, fabricadas en soda y cal transparente. Bola de
calentamiento de laboratorio.</t>
    </r>
  </si>
  <si>
    <r>
      <rPr>
        <sz val="8"/>
        <rFont val="Calibri"/>
        <family val="2"/>
      </rPr>
      <t>NOMBRE:   Agar Rosa Bengala + Cloranfenicol + Dicloran (Agar DRBC) ISO CLASE: Reactivo
GRADO: Analítico para microbiología CARACTERISTICAS: Producto sólido, color beige, olor péptico. Empacado de
origen por el fabricante.
Presentación frasco plástico de 500 g, con tapa y sello de seguridad de fábrica. Aportar ficha técnica real del producto ofertado y certificado de lote. Vida útil: mayor a 24 meses.
OTROS DATOS: Con certificado de análisis.</t>
    </r>
  </si>
  <si>
    <r>
      <rPr>
        <sz val="8"/>
        <rFont val="Calibri"/>
        <family val="2"/>
      </rPr>
      <t>Sodio alginato Algín grado alimenticio 91.00% 9005-38-3 (C6H7O6Na)n * 500 g Pallav
Chemicals &amp; Solvents</t>
    </r>
  </si>
  <si>
    <r>
      <rPr>
        <sz val="8"/>
        <rFont val="Calibri"/>
        <family val="2"/>
      </rPr>
      <t>Color: Crema Olor: Inodoro Valor: Ph: 5.5-8 Punto de fusión: &gt;300°C Solubilidad: Soluble en agua Densidad: 1.60 g/cm³ Especificación:
Grado Alimenticio  Notas: Cumple con NF□
Sinonimos: Alginato de sodio, Polimanuronato de sodio, Algina, Sal sódica del ácido algínico Grado: grado alimenticio Pureza: 91.00%</t>
    </r>
  </si>
  <si>
    <r>
      <rPr>
        <sz val="8"/>
        <rFont val="Calibri"/>
        <family val="2"/>
      </rPr>
      <t>NOMBRE:   Identificación de la sustancia Sulfato de zinc heptahidratado    99 %, Ph.Eur., USP, BP
CLASE: Reactivo DESCRIPCION:Sólido
GRADO: Analítico</t>
    </r>
  </si>
  <si>
    <r>
      <rPr>
        <sz val="8"/>
        <rFont val="Calibri"/>
        <family val="2"/>
      </rPr>
      <t>≥
Nitrato de sodio    99 %, p.a., ACS, ISO</t>
    </r>
  </si>
  <si>
    <r>
      <rPr>
        <sz val="8"/>
        <rFont val="Calibri"/>
        <family val="2"/>
      </rPr>
      <t xml:space="preserve">NOMBRE:   Sodio nitrato anhidro                                     </t>
    </r>
    <r>
      <rPr>
        <vertAlign val="subscript"/>
        <sz val="8"/>
        <rFont val="Calibri"/>
        <family val="2"/>
      </rPr>
      <t xml:space="preserve">₃
</t>
    </r>
    <r>
      <rPr>
        <sz val="8"/>
        <rFont val="Calibri"/>
        <family val="2"/>
      </rPr>
      <t>CLASE: Reactivo GRADO: Analítico
CARACTERISTICAS: Producto sólido, color blanco. Fórmula molecular: NaNO  . Presentación 500 g con tapa y sello de fábrica.
OTROS DATOS: Certificado de análisis. Aportar FDS del producto segun SGA en
la oferta.  Vida útil: mayor a 24 meses.</t>
    </r>
  </si>
  <si>
    <r>
      <rPr>
        <sz val="8"/>
        <rFont val="Calibri"/>
        <family val="2"/>
      </rPr>
      <t>≥
Dihidrogenofosfato de sodio monohidrato    98 % (Fosfato monosódico)</t>
    </r>
  </si>
  <si>
    <r>
      <rPr>
        <sz val="8"/>
        <rFont val="Calibri"/>
        <family val="2"/>
      </rPr>
      <t xml:space="preserve">NOMBRE:  Fosfato monosódico                                 </t>
    </r>
    <r>
      <rPr>
        <vertAlign val="subscript"/>
        <sz val="8"/>
        <rFont val="Calibri"/>
        <family val="2"/>
      </rPr>
      <t xml:space="preserve">₂       ₄ ⋅
₂             </t>
    </r>
    <r>
      <rPr>
        <sz val="8"/>
        <rFont val="Calibri"/>
        <family val="2"/>
      </rPr>
      <t>CLASE: Reactivo GRADO: Analítico  CARACTERISTICAS: Producto sólido, color blanco. Fórmula molecular: NaH  PO
H  O. Presentación 500 g con tapa y sello de fábrica.
OTROS DATOS: Certificado de análisis. Aportar FDS del producto segun SGA en la oferta.  Vida útil: mayor a 24 meses.</t>
    </r>
  </si>
  <si>
    <r>
      <rPr>
        <sz val="8"/>
        <rFont val="Calibri"/>
        <family val="2"/>
      </rPr>
      <t>≥
Cobalto(II) sulfato heptahidrato    97,5 %</t>
    </r>
  </si>
  <si>
    <r>
      <rPr>
        <sz val="8"/>
        <rFont val="Calibri"/>
        <family val="2"/>
      </rPr>
      <t xml:space="preserve">NOMBRE:  Cobalto(II) sulfato heptahidrato    97,5 %                   </t>
    </r>
    <r>
      <rPr>
        <vertAlign val="subscript"/>
        <sz val="8"/>
        <rFont val="Calibri"/>
        <family val="2"/>
      </rPr>
      <t xml:space="preserve">₄ ⋅
₂            </t>
    </r>
    <r>
      <rPr>
        <sz val="8"/>
        <rFont val="Calibri"/>
        <family val="2"/>
      </rPr>
      <t>CLASE: Reactivo GRADO: Analítico CARACTERISTICAS: Producto sólido, color rosa. Fórmula molecular: CoSO
7H  O. Presentación 500 g con tapa y sello de fábrica.
OTROS DATOS: Certificado de análisis. Aportar FDS del producto segun SGA en la oferta.  Vida útil: mayor a 24 meses.</t>
    </r>
  </si>
  <si>
    <r>
      <rPr>
        <sz val="8"/>
        <rFont val="Calibri"/>
        <family val="2"/>
      </rPr>
      <t xml:space="preserve">NOMBRE:   Manganeso(II) cloruro monohidrato    99 %,                 </t>
    </r>
    <r>
      <rPr>
        <vertAlign val="subscript"/>
        <sz val="8"/>
        <rFont val="Calibri"/>
        <family val="2"/>
      </rPr>
      <t xml:space="preserve">₂ ⋅
₂            </t>
    </r>
    <r>
      <rPr>
        <sz val="8"/>
        <rFont val="Calibri"/>
        <family val="2"/>
      </rPr>
      <t>CLASE: Reactivo GRADO: Analítico CARACTERISTICAS: Producto sólido, color blanco. Fórmula molecular: MnCl
4H  O. Presentación 500 g con tapa y sello de fábrica.
OTROS DATOS: Certificado de análisis. Aportar FDS del producto segun SGA en la oferta.  Vida útil: mayor a 24 meses.</t>
    </r>
  </si>
  <si>
    <r>
      <rPr>
        <sz val="8"/>
        <rFont val="Calibri"/>
        <family val="2"/>
      </rPr>
      <t xml:space="preserve">NOMBRE:   Manganeso(II) Sodio molibdato dihidrato    99,5 %,    </t>
    </r>
    <r>
      <rPr>
        <vertAlign val="subscript"/>
        <sz val="8"/>
        <rFont val="Calibri"/>
        <family val="2"/>
      </rPr>
      <t xml:space="preserve">₂           ₄ ⋅
₂            </t>
    </r>
    <r>
      <rPr>
        <sz val="8"/>
        <rFont val="Calibri"/>
        <family val="2"/>
      </rPr>
      <t>CLASE: Reactivo GRADO: Analítico  CARACTERISTICAS: Producto sólido, color blanco. Fórmula molecular: Na  MoO
2H  O. Presentación 500 g con tapa y sello de fábrica.
OTROS DATOS: Certificado de análisis. Aportar FDS del producto segun SGA en la oferta.  Vida útil: mayor a 24 meses.</t>
    </r>
  </si>
  <si>
    <r>
      <rPr>
        <sz val="8"/>
        <rFont val="Calibri"/>
        <family val="2"/>
      </rPr>
      <t xml:space="preserve">NOMBRE: Cobre(II) sulfato    99 %,                                 </t>
    </r>
    <r>
      <rPr>
        <vertAlign val="subscript"/>
        <sz val="8"/>
        <rFont val="Calibri"/>
        <family val="2"/>
      </rPr>
      <t xml:space="preserve">₄ ⋅
₂            </t>
    </r>
    <r>
      <rPr>
        <sz val="8"/>
        <rFont val="Calibri"/>
        <family val="2"/>
      </rPr>
      <t>CLASE: Reactivo GRADO: Analítico CARACTERISTICAS: Producto sólido, color azul. Fórmula molecular: CuSO
5H  O. Presentación 500 g con tapa y sello de fábrica.
OTROS DATOS: Certificado de análisis. Aportar FDS del producto segun SGA en la oferta.  Vida útil: mayor a 24 meses.</t>
    </r>
  </si>
  <si>
    <r>
      <rPr>
        <sz val="8"/>
        <rFont val="Calibri"/>
        <family val="2"/>
      </rPr>
      <t xml:space="preserve">NOMBRE: Cloruro de hierro(III)    98,5 %, extra puro,                    </t>
    </r>
    <r>
      <rPr>
        <vertAlign val="subscript"/>
        <sz val="8"/>
        <rFont val="Calibri"/>
        <family val="2"/>
      </rPr>
      <t xml:space="preserve">₃ ⋅
₂            </t>
    </r>
    <r>
      <rPr>
        <sz val="8"/>
        <rFont val="Calibri"/>
        <family val="2"/>
      </rPr>
      <t>CLASE: Reactivo GRADO: Analítico CARACTERISTICAS: Producto sólido, color verdoso. Fórmula molecular: FeCl
6H  O. Presentación 500 g con tapa y sello de fábrica.
OTROS DATOS: Certificado de análisis. Aportar FDS del producto segun SGA en la oferta.  Vida útil: mayor a 24 meses.</t>
    </r>
  </si>
  <si>
    <r>
      <rPr>
        <sz val="8"/>
        <rFont val="Calibri"/>
        <family val="2"/>
      </rPr>
      <t>NOMBRE:  EDTA Sal Disódica 2-hidrato CLASE: Reactivo GRADO: Analítico
CARACTERISTICAS: Producto sólido, color blanco. Fórmula molecular: C10H14N2Na2O8 · 2H2O. Presentación 500 g con tapa y sello de fábrica.
OTROS DATOS: Certificado de análisis. Aportar FDS del producto segun SGA en
la oferta.  Vida útil: mayor a 24 meses.</t>
    </r>
  </si>
  <si>
    <r>
      <rPr>
        <sz val="8"/>
        <rFont val="Calibri"/>
        <family val="2"/>
      </rPr>
      <t>≥
Tiamina clorhidrato    98,5 %</t>
    </r>
  </si>
  <si>
    <r>
      <rPr>
        <sz val="8"/>
        <rFont val="Calibri"/>
        <family val="2"/>
      </rPr>
      <t xml:space="preserve">NOMBRE: Tiamina clorhidrato    98,5 %                                   </t>
    </r>
    <r>
      <rPr>
        <vertAlign val="subscript"/>
        <sz val="8"/>
        <rFont val="Calibri"/>
        <family val="2"/>
      </rPr>
      <t xml:space="preserve">₁
</t>
    </r>
    <r>
      <rPr>
        <sz val="8"/>
        <rFont val="Calibri"/>
        <family val="2"/>
      </rPr>
      <t>CLASE: Reactivo GRADO: Analítico y laboratorio
CARACTERISTICAS: Producto sólido, color blanco. Fórmula molecular: Vitamin B  . Presentación 500 g con tapa y sello de fábrica.
OTROS DATOS: Certificado de análisis. Aportar FDS del producto segun SGA en
la oferta.  Vida útil: mayor a 24 meses.</t>
    </r>
  </si>
  <si>
    <r>
      <rPr>
        <sz val="8"/>
        <rFont val="Calibri"/>
        <family val="2"/>
      </rPr>
      <t>NOMBRE: Vitamina B       96 %
C</t>
    </r>
    <r>
      <rPr>
        <vertAlign val="subscript"/>
        <sz val="8"/>
        <rFont val="Calibri"/>
        <family val="2"/>
      </rPr>
      <t>₁₂</t>
    </r>
    <r>
      <rPr>
        <sz val="8"/>
        <rFont val="Calibri"/>
        <family val="2"/>
      </rPr>
      <t>LASE: Reactivo GRADO: Analítico y laboratorio CARACTERISTICAS: Producto sólido, color blanco. Fórmula molecular: Vitamina
B   . Presentación 500 g con tapa y sello de fábrica.
OTROS DATOS: Certificado de análisis. Aportar FDS del producto segun SGA en la oferta.  Vida útil: mayor a 24 meses.</t>
    </r>
  </si>
  <si>
    <r>
      <rPr>
        <sz val="8"/>
        <rFont val="Calibri"/>
        <family val="2"/>
      </rPr>
      <t>NOMBRE: D(+)-Biotina ROTI®Star    99 % CLASE: Reactivo GRADO: Analítico y laboratorio
CARACTERISTICAS: Producto sólido, color blanco. Fórmula molecular: Biotina.
Presentación 500 g con tapa y sello de fábrica.
OTROS DATOS: Certificado de análisis. Aportar FDS del producto segun SGA en la oferta.  Vida útil: mayor a 24 meses.</t>
    </r>
  </si>
  <si>
    <r>
      <rPr>
        <sz val="8"/>
        <rFont val="Calibri"/>
        <family val="2"/>
      </rPr>
      <t>Capacidad: 20 TB – 40 TB Interfaz: SATA III 6 Gb/s
Factor de forma: 3.5 in (escritorio) Velocidad de rotación: 5400 – 7200 RPM
Compatibilidad: equipos de cómputo de escritorio y portátiles
Uso: almacenamiento de información y respaldo</t>
    </r>
  </si>
  <si>
    <r>
      <rPr>
        <sz val="8"/>
        <rFont val="Calibri"/>
        <family val="2"/>
      </rPr>
      <t>Tipo: unidad lectora/grabadora de Blu-ray
Formatos soportados: BD-ROM, BD-R, BD-RE, DVD±R/RW, CD-R/RW Interfaz: USB 3.0 (externa) o SATA (interna)
Velocidad de lectura: hasta 6x BD Compatibilidad: equipo de escritorio o portátil
Incluye software de reproducción/grabación</t>
    </r>
  </si>
  <si>
    <r>
      <rPr>
        <sz val="8"/>
        <rFont val="Calibri"/>
        <family val="2"/>
      </rPr>
      <t>Tipo: tarjeta aceleradora de gráficos/video (GPU) Interfaz: PCI Express x16
Memoria de video: 12 GB – 24 GB GDDR Salidas de video: HDMI / DisplayPort
Uso: estaciones de trabajo para diseño, edición o renderizado
Compatibilidad: equipo de escritorio con fuente y slot PCIe disponibles</t>
    </r>
  </si>
  <si>
    <r>
      <rPr>
        <sz val="8"/>
        <rFont val="Calibri"/>
        <family val="2"/>
      </rPr>
      <t>Tipo: cable de red UTP Categoría: Cat6 (mínimo)
Conector: RJ-45 en ambos extremos
Uso: cableado estructurado y conexión de equipos de red Longitud: según requerimiento del punto a instalar</t>
    </r>
  </si>
  <si>
    <r>
      <rPr>
        <sz val="8"/>
        <rFont val="Calibri"/>
        <family val="2"/>
      </rPr>
      <t>Tipo: cable de acero (guaya) Diámetro: según necesidad de carga a soportar Recubrimiento: galvanizado o forrado en PVC
Uso: sujeción, anclaje o izaje de elementos
Resistencia: alta resistencia a la tracción y la corrosión</t>
    </r>
  </si>
  <si>
    <r>
      <rPr>
        <sz val="8"/>
        <rFont val="Calibri"/>
        <family val="2"/>
      </rPr>
      <t>Tipo: gancho de uso general
Material: metálico (no se encontró commodity específico para acero dentro de esta clase UNSPSC)
Uso: sujeción, colgado o fijación de elementos
Tamaño: según necesidad de carga a soportar</t>
    </r>
  </si>
  <si>
    <r>
      <rPr>
        <sz val="8"/>
        <rFont val="Calibri"/>
        <family val="2"/>
      </rPr>
      <t>Tipo: saco o bolsa para empaque Material: polipropileno, rafia o papel según uso
Uso: embalaje y transporte de materiales o equipos
Capacidad: según volumen del material a empacar</t>
    </r>
  </si>
  <si>
    <r>
      <rPr>
        <sz val="8"/>
        <rFont val="Calibri"/>
        <family val="2"/>
      </rPr>
      <t>Tipo: módulo de memoria RAM DIMM Capacidad: 16 GB
Velocidad: 3200 MHz Tecnología: DDR4
Compatibilidad: equipos de escritorio con slots DIMM disponibles</t>
    </r>
  </si>
  <si>
    <r>
      <rPr>
        <sz val="8"/>
        <rFont val="Calibri"/>
        <family val="2"/>
      </rPr>
      <t>Tipo: unidad de estado sólido (SSD) NVMe Capacidad: 2 TB
Factor de forma: M.2 Interfaz: PCIe NVMe
Uso: almacenamiento de alto rendimiento</t>
    </r>
  </si>
  <si>
    <r>
      <rPr>
        <sz val="8"/>
        <rFont val="Calibri"/>
        <family val="2"/>
      </rPr>
      <t>Tipo: unidad de estado sólido (SSD) SATA Capacidad: 4 TB
Factor de forma: 2.5 in Interfaz: SATA III 6 Gb/s
Uso: almacenamiento de alta capacidad</t>
    </r>
  </si>
  <si>
    <r>
      <rPr>
        <sz val="8"/>
        <rFont val="Calibri"/>
        <family val="2"/>
      </rPr>
      <t>Tipo: módulo de memoria RAM DIMM con corrección de errores (ECC) Capacidad: 32 GB
Tecnología: DDR4
Uso: equipos servidor o estación de trabajo que requieran ECC Compatibilidad: verificar soporte ECC en la placa madre</t>
    </r>
  </si>
  <si>
    <r>
      <rPr>
        <sz val="8"/>
        <rFont val="Calibri"/>
        <family val="2"/>
      </rPr>
      <t>Tipo: kit transmisor/receptor de video HDMI inalámbrico Resolución soportada: 1080p o 4K según modelo Alcance: según especificación del fabricante
Uso: extensión de video sin cableado HDMI físico</t>
    </r>
  </si>
  <si>
    <r>
      <rPr>
        <sz val="8"/>
        <rFont val="Calibri"/>
        <family val="2"/>
      </rPr>
      <t>Tipo: tinta o cartucho de tinta para plotter de gran formato Compatibilidad:plotter model 2180-gx5
Colores: según necesidad (negro, cian, magenta, amarillo)</t>
    </r>
  </si>
  <si>
    <r>
      <rPr>
        <sz val="8"/>
        <rFont val="Calibri"/>
        <family val="2"/>
      </rPr>
      <t>Tipo: cartucho de tinta original o compatible HP Referencia: Canon g7010
Compatibilidad: impresoras HP compatibles con esta referencia</t>
    </r>
  </si>
  <si>
    <r>
      <rPr>
        <sz val="8"/>
        <rFont val="Calibri"/>
        <family val="2"/>
      </rPr>
      <t>Tipo: cartucho de tinta original o compatible HP Referencia: HP DesingJet T850
Compatibilidad: impresoras HP compatibles con esta referencia</t>
    </r>
  </si>
  <si>
    <r>
      <rPr>
        <sz val="8"/>
        <rFont val="Calibri"/>
        <family val="2"/>
      </rPr>
      <t>Tipo: lápiz óptico (stylus) Compatibilidad: tablets Lenovo modelo TB125FU
Conectividad: pasivo o activo según especificación del equipo
Incluye: punta(s) de repuesto</t>
    </r>
  </si>
  <si>
    <r>
      <rPr>
        <sz val="8"/>
        <rFont val="Calibri"/>
        <family val="2"/>
      </rPr>
      <t>Tipo: módulo de memoria RAM SODIMM Capacidad: 32 GB Tecnología: DDR4
Uso: equipos portátiles o mini-PC con slot SODIMM</t>
    </r>
  </si>
  <si>
    <r>
      <rPr>
        <sz val="8"/>
        <rFont val="Calibri"/>
        <family val="2"/>
      </rPr>
      <t>Tipo: destornillador/desarmador eléctrico inalámbrico (kit) Alimentación: batería recargable
Incluye: puntas intercambiables
Uso: mantenimiento y ensamblaje de equipos</t>
    </r>
  </si>
  <si>
    <r>
      <rPr>
        <sz val="8"/>
        <rFont val="Calibri"/>
        <family val="2"/>
      </rPr>
      <t>Tipo: módulo de memoria RAM SODIMM
Capacidad: 32 GB
Velocidad: 5600 MHz Tecnología: DDR5
Uso: equipos portátiles compatibles con DDR5 SODIMM</t>
    </r>
  </si>
  <si>
    <r>
      <rPr>
        <sz val="8"/>
        <rFont val="Calibri"/>
        <family val="2"/>
      </rPr>
      <t>Tipo: módulo de memoria RAM SODIMM Capacidad: 64 GB
Velocidad: 5600 MHz Tecnología: DDR5
Uso: equipos portátiles compatibles con DDR5 SODIMM</t>
    </r>
  </si>
  <si>
    <r>
      <rPr>
        <sz val="8"/>
        <rFont val="Calibri"/>
        <family val="2"/>
      </rPr>
      <t>Tipo: amarre/cincho plástico para cableado (cable tie) Tamaños: surtido de todos los tamaños
Material: nylon
Uso: organización y sujeción de cables</t>
    </r>
  </si>
  <si>
    <r>
      <rPr>
        <sz val="8"/>
        <rFont val="Calibri"/>
        <family val="2"/>
      </rPr>
      <t>Tipo: tarjeta de video/gráfica para servidor Interfaz: PCI Express
Uso: salida de video y gestión remota en servidores Compatibilidad: verificar slot disponible en cada servidor
Cantidad: 1 tarjeta por servidor (3 servidores)</t>
    </r>
  </si>
  <si>
    <r>
      <rPr>
        <sz val="8"/>
        <rFont val="Calibri"/>
        <family val="2"/>
      </rPr>
      <t>Tipo: batería recargable AA
Tecnología: NiMH (o según disponibilidad comercial) Uso: dispositivos electrónicos portátiles
Nota: verificar compatibilidad con cargador a adquirir</t>
    </r>
  </si>
  <si>
    <r>
      <rPr>
        <sz val="8"/>
        <rFont val="Calibri"/>
        <family val="2"/>
      </rPr>
      <t>Tipo: batería recargable AAA  Tecnología: NiMH (o según disponibilidad comercial)
Uso: dispositivos electrónicos portátiles
Nota: verificar compatibilidad con cargador a adquirir</t>
    </r>
  </si>
  <si>
    <r>
      <rPr>
        <sz val="8"/>
        <rFont val="Calibri"/>
        <family val="2"/>
      </rPr>
      <t>Tipo: cargador de baterías recargables AA Entrada: 110-220V
Uso: recarga de baterías AA
Nota: verificar compatibilidad con la tecnología de batería adquirida</t>
    </r>
  </si>
  <si>
    <r>
      <rPr>
        <sz val="8"/>
        <rFont val="Calibri"/>
        <family val="2"/>
      </rPr>
      <t>Tipo: cargador de baterías recargables AAA Entrada: 110-220V
Uso: recarga de baterías AAA
Nota: verificar compatibilidad con la tecnología de batería adquirida</t>
    </r>
  </si>
  <si>
    <r>
      <rPr>
        <sz val="8"/>
        <rFont val="Calibri"/>
        <family val="2"/>
      </rPr>
      <t>Tipo: gancho para fijación en pared
Material: acero (no se encontró commodity específico para acero dentro de esta clase UNSPSC)
Uso: sujeción o colgado de elementos en pared
Capacidad de carga: según necesidad</t>
    </r>
  </si>
  <si>
    <r>
      <rPr>
        <sz val="8"/>
        <rFont val="Calibri"/>
        <family val="2"/>
      </rPr>
      <t>Tipo: cable de red UTP
Categoría: Cat8
Conector: RJ-45 en ambos extremos (si aplica) Uso: cableado estructurado de alta velocidad Longitud: según requerimiento del punto a instalar</t>
    </r>
  </si>
  <si>
    <r>
      <rPr>
        <sz val="8"/>
        <rFont val="Calibri"/>
        <family val="2"/>
      </rPr>
      <t>Tipo: herramienta ponchadora (punch down tool) para cableado de red Uso: terminación de cables UTP en patch panels, jacks y bloques de conexión
Incluye: cuchillas intercambiables según estándar (110/66) si aplica</t>
    </r>
  </si>
  <si>
    <r>
      <rPr>
        <sz val="8"/>
        <rFont val="Calibri"/>
        <family val="2"/>
      </rPr>
      <t>Tipo: conector modular RJ45 (plug/cabeza para crimpado) Estándar: 8P8C
Categoría de cable compatible: Cat6 (mínimo) Contactos: bañados en oro (15 µm mínimo) Material cuerpo: policarbonato transparente
Compatibilidad: cable UTP sólido o trenzado 23-24 AWG Uso: terminación de cables de red mediante crimpado</t>
    </r>
  </si>
  <si>
    <t>TOTAL</t>
  </si>
  <si>
    <t>OFERTA ECONOMICA MATERIALES DE FORMACION TECNOPARQUE NODO BOLIVAR 2026</t>
  </si>
  <si>
    <t xml:space="preserve">VALOR </t>
  </si>
  <si>
    <t>IVA</t>
  </si>
  <si>
    <t>VALOR TOTAL INCLUIDO IVA</t>
  </si>
  <si>
    <t xml:space="preserve">El valor de la presente oferta se presenta en moneda legal colombiana e incluye todos los costos directos, indirectos, imprevistos, utilidades, impuestos, tasas y contribuciones y cualquier otra erogación necesaria para la ejecución del Contrato y la prestación del servicio en los sitios señalados en la presente invitación. La presente oferta económica tiene una validez mínima de 90 días. </t>
  </si>
  <si>
    <t xml:space="preserve">
FABIAM MAZA ANGULO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</si>
</sst>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0"/>
      <color rgb="FF000000"/>
      <name val="Times New Roman"/>
      <charset val="204"/>
    </font>
    <font>
      <b/>
      <sz val="8"/>
      <name val="Calibri"/>
      <family val="2"/>
    </font>
    <font>
      <sz val="8"/>
      <color rgb="FF000000"/>
      <name val="Calibri"/>
      <family val="2"/>
    </font>
    <font>
      <sz val="8"/>
      <name val="Calibri"/>
      <family val="2"/>
    </font>
    <font>
      <vertAlign val="subscript"/>
      <sz val="8"/>
      <name val="Calibri"/>
      <family val="2"/>
    </font>
    <font>
      <sz val="10"/>
      <color rgb="FF000000"/>
      <name val="Times New Roman"/>
      <family val="1"/>
    </font>
    <font>
      <b/>
      <sz val="8"/>
      <color theme="0"/>
      <name val="Calibri"/>
      <family val="2"/>
      <scheme val="minor"/>
    </font>
    <font>
      <b/>
      <sz val="12"/>
      <name val="Calibri"/>
      <family val="2"/>
    </font>
    <font>
      <sz val="10"/>
      <color rgb="FF000000"/>
      <name val="Times New Roman"/>
      <family val="1"/>
    </font>
    <font>
      <b/>
      <sz val="8"/>
      <color rgb="FF000000"/>
      <name val="Calibri"/>
      <family val="2"/>
    </font>
    <font>
      <sz val="8"/>
      <color rgb="FF000000"/>
      <name val="Times New Roman"/>
      <family val="1"/>
    </font>
  </fonts>
  <fills count="5">
    <fill>
      <patternFill patternType="none"/>
    </fill>
    <fill>
      <patternFill patternType="gray125"/>
    </fill>
    <fill>
      <patternFill patternType="solid">
        <fgColor rgb="FFC5D9F0"/>
      </patternFill>
    </fill>
    <fill>
      <patternFill patternType="solid">
        <fgColor rgb="FFFFFF0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s>
  <cellStyleXfs count="2">
    <xf numFmtId="0" fontId="0" fillId="0" borderId="0"/>
    <xf numFmtId="44" fontId="5" fillId="0" borderId="0" applyFont="0" applyFill="0" applyBorder="0" applyAlignment="0" applyProtection="0"/>
  </cellStyleXfs>
  <cellXfs count="34">
    <xf numFmtId="0" fontId="0" fillId="0" borderId="0" xfId="0" applyAlignment="1">
      <alignment horizontal="left" vertical="top"/>
    </xf>
    <xf numFmtId="0" fontId="1" fillId="2" borderId="1" xfId="0" applyFont="1" applyFill="1" applyBorder="1" applyAlignment="1">
      <alignment horizontal="center" vertical="center" wrapText="1"/>
    </xf>
    <xf numFmtId="1" fontId="2" fillId="0" borderId="1" xfId="0" applyNumberFormat="1" applyFont="1" applyBorder="1" applyAlignment="1">
      <alignment horizontal="center" vertical="center" shrinkToFit="1"/>
    </xf>
    <xf numFmtId="0" fontId="3" fillId="0" borderId="1" xfId="0" applyFont="1" applyBorder="1" applyAlignment="1">
      <alignment horizontal="center" vertical="center" wrapText="1"/>
    </xf>
    <xf numFmtId="0" fontId="2" fillId="0" borderId="1" xfId="0" applyFont="1" applyBorder="1" applyAlignment="1">
      <alignment horizontal="center" vertical="top" wrapText="1"/>
    </xf>
    <xf numFmtId="0" fontId="2" fillId="0" borderId="1" xfId="0" applyFont="1" applyBorder="1" applyAlignment="1">
      <alignment horizontal="left" vertical="top" wrapText="1"/>
    </xf>
    <xf numFmtId="0" fontId="3" fillId="0" borderId="1" xfId="0" applyFont="1" applyBorder="1" applyAlignment="1">
      <alignment horizontal="left" vertical="center" wrapText="1" indent="1"/>
    </xf>
    <xf numFmtId="0" fontId="3" fillId="0" borderId="1" xfId="0" applyFont="1" applyBorder="1" applyAlignment="1">
      <alignment horizontal="center" vertical="top" wrapText="1"/>
    </xf>
    <xf numFmtId="1" fontId="2" fillId="0" borderId="1" xfId="0" applyNumberFormat="1" applyFont="1" applyBorder="1" applyAlignment="1">
      <alignment horizontal="center" vertical="top" shrinkToFit="1"/>
    </xf>
    <xf numFmtId="0" fontId="3" fillId="0" borderId="1" xfId="0" applyFont="1" applyBorder="1" applyAlignment="1">
      <alignment horizontal="left" vertical="top" wrapText="1"/>
    </xf>
    <xf numFmtId="1" fontId="2" fillId="0" borderId="1" xfId="0" applyNumberFormat="1" applyFont="1" applyBorder="1" applyAlignment="1">
      <alignment horizontal="center" shrinkToFit="1"/>
    </xf>
    <xf numFmtId="0" fontId="3" fillId="0" borderId="1" xfId="0" applyFont="1" applyBorder="1" applyAlignment="1">
      <alignment horizontal="center" wrapText="1"/>
    </xf>
    <xf numFmtId="0" fontId="3" fillId="0" borderId="1" xfId="0" applyFont="1" applyBorder="1" applyAlignment="1">
      <alignment horizontal="left" vertical="top" wrapText="1" indent="1"/>
    </xf>
    <xf numFmtId="0" fontId="3" fillId="0" borderId="1" xfId="0" applyFont="1" applyBorder="1" applyAlignment="1">
      <alignment horizontal="left" vertical="center" wrapText="1"/>
    </xf>
    <xf numFmtId="0" fontId="3" fillId="0" borderId="1" xfId="0" applyFont="1" applyBorder="1" applyAlignment="1">
      <alignment horizontal="left" vertical="center" wrapText="1" indent="2"/>
    </xf>
    <xf numFmtId="0" fontId="2" fillId="0" borderId="1" xfId="0" applyFont="1" applyBorder="1" applyAlignment="1">
      <alignment horizontal="left" vertical="top" wrapText="1" indent="3"/>
    </xf>
    <xf numFmtId="0" fontId="2" fillId="0" borderId="1" xfId="0" applyFont="1" applyBorder="1" applyAlignment="1">
      <alignment horizontal="left" vertical="top" wrapText="1" indent="4"/>
    </xf>
    <xf numFmtId="44" fontId="2" fillId="0" borderId="1" xfId="1" applyFont="1" applyBorder="1" applyAlignment="1">
      <alignment horizontal="center" vertical="top" wrapText="1"/>
    </xf>
    <xf numFmtId="44" fontId="3" fillId="0" borderId="1" xfId="1" applyFont="1" applyBorder="1" applyAlignment="1">
      <alignment horizontal="center" vertical="top" wrapText="1"/>
    </xf>
    <xf numFmtId="44" fontId="3" fillId="0" borderId="1" xfId="1" applyFont="1" applyBorder="1" applyAlignment="1">
      <alignment horizontal="left" vertical="top" wrapText="1"/>
    </xf>
    <xf numFmtId="44" fontId="2" fillId="0" borderId="1" xfId="1" applyFont="1" applyBorder="1" applyAlignment="1">
      <alignment horizontal="left" vertical="top" wrapText="1"/>
    </xf>
    <xf numFmtId="44" fontId="3" fillId="0" borderId="1" xfId="1" applyFont="1" applyBorder="1" applyAlignment="1">
      <alignment horizontal="left" vertical="top" wrapText="1" indent="1"/>
    </xf>
    <xf numFmtId="44" fontId="3" fillId="0" borderId="1" xfId="1" applyFont="1" applyBorder="1" applyAlignment="1">
      <alignment horizontal="left" vertical="center" wrapText="1" indent="2"/>
    </xf>
    <xf numFmtId="44" fontId="2" fillId="0" borderId="1" xfId="1" applyFont="1" applyBorder="1" applyAlignment="1">
      <alignment horizontal="left" vertical="top" wrapText="1" indent="4"/>
    </xf>
    <xf numFmtId="44" fontId="2" fillId="0" borderId="1" xfId="1" applyFont="1" applyBorder="1" applyAlignment="1">
      <alignment horizontal="left" vertical="top" wrapText="1" indent="3"/>
    </xf>
    <xf numFmtId="44" fontId="0" fillId="0" borderId="0" xfId="1" applyFont="1" applyAlignment="1">
      <alignment horizontal="left" vertical="top"/>
    </xf>
    <xf numFmtId="0" fontId="8" fillId="3" borderId="0" xfId="0" applyFont="1" applyFill="1" applyAlignment="1">
      <alignment horizontal="left" vertical="top"/>
    </xf>
    <xf numFmtId="0" fontId="8" fillId="0" borderId="0" xfId="0" applyFont="1" applyAlignment="1">
      <alignment horizontal="left" vertical="top"/>
    </xf>
    <xf numFmtId="44" fontId="6" fillId="4" borderId="2" xfId="1" applyFont="1" applyFill="1" applyBorder="1" applyAlignment="1">
      <alignment horizontal="center" vertical="center" wrapText="1"/>
    </xf>
    <xf numFmtId="44" fontId="9" fillId="3" borderId="1" xfId="1" applyFont="1" applyFill="1" applyBorder="1" applyAlignment="1">
      <alignment horizontal="center" vertical="top" wrapText="1"/>
    </xf>
    <xf numFmtId="0" fontId="7" fillId="3"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0" fillId="0" borderId="0" xfId="0" applyAlignment="1">
      <alignment horizontal="center" vertical="top" wrapText="1"/>
    </xf>
    <xf numFmtId="0" fontId="10" fillId="0" borderId="0" xfId="0" applyFont="1" applyAlignment="1">
      <alignment horizontal="left" vertical="top" wrapText="1"/>
    </xf>
  </cellXfs>
  <cellStyles count="2">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234950</xdr:colOff>
      <xdr:row>147</xdr:row>
      <xdr:rowOff>38100</xdr:rowOff>
    </xdr:from>
    <xdr:to>
      <xdr:col>5</xdr:col>
      <xdr:colOff>701905</xdr:colOff>
      <xdr:row>147</xdr:row>
      <xdr:rowOff>445803</xdr:rowOff>
    </xdr:to>
    <xdr:pic>
      <xdr:nvPicPr>
        <xdr:cNvPr id="6" name="Imagen 5">
          <a:extLst>
            <a:ext uri="{FF2B5EF4-FFF2-40B4-BE49-F238E27FC236}">
              <a16:creationId xmlns:a16="http://schemas.microsoft.com/office/drawing/2014/main" id="{56CD632E-5B43-4E57-F7A0-6BF62069931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117850" y="97828100"/>
          <a:ext cx="466955" cy="407703"/>
        </a:xfrm>
        <a:prstGeom prst="rect">
          <a:avLst/>
        </a:prstGeom>
      </xdr:spPr>
    </xdr:pic>
    <xdr:clientData/>
  </xdr:twoCellAnchor>
  <xdr:oneCellAnchor>
    <xdr:from>
      <xdr:col>1</xdr:col>
      <xdr:colOff>13607</xdr:colOff>
      <xdr:row>1</xdr:row>
      <xdr:rowOff>34017</xdr:rowOff>
    </xdr:from>
    <xdr:ext cx="598550" cy="356987"/>
    <xdr:pic>
      <xdr:nvPicPr>
        <xdr:cNvPr id="5" name="image1.png">
          <a:extLst>
            <a:ext uri="{FF2B5EF4-FFF2-40B4-BE49-F238E27FC236}">
              <a16:creationId xmlns:a16="http://schemas.microsoft.com/office/drawing/2014/main" id="{7DDF91EE-C4FB-491C-8014-55F6CD90184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99357" y="360588"/>
          <a:ext cx="598550" cy="356987"/>
        </a:xfrm>
        <a:prstGeom prst="rect">
          <a:avLst/>
        </a:prstGeom>
      </xdr:spPr>
    </xdr:pic>
    <xdr:clientData/>
  </xdr:oneCellAnchor>
  <xdr:twoCellAnchor>
    <xdr:from>
      <xdr:col>5</xdr:col>
      <xdr:colOff>50800</xdr:colOff>
      <xdr:row>147</xdr:row>
      <xdr:rowOff>361950</xdr:rowOff>
    </xdr:from>
    <xdr:to>
      <xdr:col>5</xdr:col>
      <xdr:colOff>812800</xdr:colOff>
      <xdr:row>147</xdr:row>
      <xdr:rowOff>368300</xdr:rowOff>
    </xdr:to>
    <xdr:cxnSp macro="">
      <xdr:nvCxnSpPr>
        <xdr:cNvPr id="8" name="Conector recto 7">
          <a:extLst>
            <a:ext uri="{FF2B5EF4-FFF2-40B4-BE49-F238E27FC236}">
              <a16:creationId xmlns:a16="http://schemas.microsoft.com/office/drawing/2014/main" id="{6E5A9E8C-8BA1-6A60-9AE5-3E1A882C3AE3}"/>
            </a:ext>
          </a:extLst>
        </xdr:cNvPr>
        <xdr:cNvCxnSpPr/>
      </xdr:nvCxnSpPr>
      <xdr:spPr>
        <a:xfrm>
          <a:off x="2933700" y="98151950"/>
          <a:ext cx="762000" cy="6350"/>
        </a:xfrm>
        <a:prstGeom prst="line">
          <a:avLst/>
        </a:prstGeom>
        <a:ln w="3175"/>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48"/>
  <sheetViews>
    <sheetView tabSelected="1" topLeftCell="A143" zoomScale="150" zoomScaleNormal="100" workbookViewId="0">
      <selection activeCell="F148" sqref="F148"/>
    </sheetView>
  </sheetViews>
  <sheetFormatPr baseColWidth="10" defaultColWidth="9.33203125" defaultRowHeight="12.75" x14ac:dyDescent="0.2"/>
  <cols>
    <col min="1" max="1" width="5.33203125" customWidth="1"/>
    <col min="2" max="2" width="9" customWidth="1"/>
    <col min="3" max="3" width="10.83203125" customWidth="1"/>
    <col min="4" max="4" width="11" customWidth="1"/>
    <col min="5" max="5" width="14.1640625" customWidth="1"/>
    <col min="6" max="6" width="64.1640625" bestFit="1" customWidth="1"/>
    <col min="7" max="7" width="21.6640625" customWidth="1"/>
    <col min="8" max="8" width="24.1640625" customWidth="1"/>
    <col min="9" max="9" width="24.1640625" style="25" customWidth="1"/>
  </cols>
  <sheetData>
    <row r="1" spans="1:9" ht="34.5" customHeight="1" x14ac:dyDescent="0.2">
      <c r="A1" s="32" t="s">
        <v>289</v>
      </c>
      <c r="B1" s="32"/>
      <c r="C1" s="32"/>
      <c r="D1" s="32"/>
      <c r="E1" s="32"/>
      <c r="F1" s="32"/>
      <c r="G1" s="32"/>
      <c r="H1" s="32"/>
      <c r="I1" s="32"/>
    </row>
    <row r="2" spans="1:9" ht="35.25" customHeight="1" x14ac:dyDescent="0.2">
      <c r="A2" s="30" t="s">
        <v>285</v>
      </c>
      <c r="B2" s="31"/>
      <c r="C2" s="31"/>
      <c r="D2" s="31"/>
      <c r="E2" s="31"/>
      <c r="F2" s="31"/>
      <c r="G2" s="31"/>
      <c r="H2" s="31"/>
      <c r="I2" s="31"/>
    </row>
    <row r="3" spans="1:9" ht="55.5" customHeight="1" x14ac:dyDescent="0.2">
      <c r="A3" s="1" t="s">
        <v>0</v>
      </c>
      <c r="B3" s="1" t="s">
        <v>1</v>
      </c>
      <c r="C3" s="1" t="s">
        <v>2</v>
      </c>
      <c r="D3" s="1" t="s">
        <v>3</v>
      </c>
      <c r="E3" s="1" t="s">
        <v>4</v>
      </c>
      <c r="F3" s="1" t="s">
        <v>5</v>
      </c>
      <c r="G3" s="1" t="s">
        <v>286</v>
      </c>
      <c r="H3" s="1" t="s">
        <v>287</v>
      </c>
      <c r="I3" s="28" t="s">
        <v>288</v>
      </c>
    </row>
    <row r="4" spans="1:9" ht="44.25" customHeight="1" x14ac:dyDescent="0.2">
      <c r="A4" s="2">
        <v>1</v>
      </c>
      <c r="B4" s="2">
        <v>39131719</v>
      </c>
      <c r="C4" s="2">
        <v>1</v>
      </c>
      <c r="D4" s="3" t="s">
        <v>6</v>
      </c>
      <c r="E4" s="3" t="s">
        <v>7</v>
      </c>
      <c r="F4" s="4" t="s">
        <v>173</v>
      </c>
      <c r="G4" s="17">
        <v>58500</v>
      </c>
      <c r="H4" s="20">
        <f>+G4*19%</f>
        <v>11115</v>
      </c>
      <c r="I4" s="17">
        <f>G4+H4</f>
        <v>69615</v>
      </c>
    </row>
    <row r="5" spans="1:9" ht="101.25" x14ac:dyDescent="0.2">
      <c r="A5" s="2">
        <v>2</v>
      </c>
      <c r="B5" s="2">
        <v>39131709</v>
      </c>
      <c r="C5" s="2">
        <v>1</v>
      </c>
      <c r="D5" s="3" t="s">
        <v>8</v>
      </c>
      <c r="E5" s="3" t="s">
        <v>9</v>
      </c>
      <c r="F5" s="4" t="s">
        <v>174</v>
      </c>
      <c r="G5" s="17">
        <v>996000</v>
      </c>
      <c r="H5" s="20">
        <f t="shared" ref="H5:H68" si="0">+G5*19%</f>
        <v>189240</v>
      </c>
      <c r="I5" s="17">
        <f t="shared" ref="I5:I68" si="1">G5+H5</f>
        <v>1185240</v>
      </c>
    </row>
    <row r="6" spans="1:9" ht="88.5" customHeight="1" x14ac:dyDescent="0.2">
      <c r="A6" s="2">
        <v>3</v>
      </c>
      <c r="B6" s="2">
        <v>39131709</v>
      </c>
      <c r="C6" s="2">
        <v>1</v>
      </c>
      <c r="D6" s="3" t="s">
        <v>8</v>
      </c>
      <c r="E6" s="6" t="s">
        <v>10</v>
      </c>
      <c r="F6" s="4" t="s">
        <v>175</v>
      </c>
      <c r="G6" s="17">
        <v>996000</v>
      </c>
      <c r="H6" s="20">
        <f t="shared" si="0"/>
        <v>189240</v>
      </c>
      <c r="I6" s="17">
        <f t="shared" si="1"/>
        <v>1185240</v>
      </c>
    </row>
    <row r="7" spans="1:9" ht="101.25" x14ac:dyDescent="0.2">
      <c r="A7" s="2">
        <v>4</v>
      </c>
      <c r="B7" s="2">
        <v>39131709</v>
      </c>
      <c r="C7" s="2">
        <v>1</v>
      </c>
      <c r="D7" s="3" t="s">
        <v>8</v>
      </c>
      <c r="E7" s="3" t="s">
        <v>11</v>
      </c>
      <c r="F7" s="4" t="s">
        <v>176</v>
      </c>
      <c r="G7" s="17">
        <v>552500</v>
      </c>
      <c r="H7" s="20">
        <f t="shared" si="0"/>
        <v>104975</v>
      </c>
      <c r="I7" s="17">
        <f t="shared" si="1"/>
        <v>657475</v>
      </c>
    </row>
    <row r="8" spans="1:9" ht="90" x14ac:dyDescent="0.2">
      <c r="A8" s="2">
        <v>5</v>
      </c>
      <c r="B8" s="2">
        <v>39131709</v>
      </c>
      <c r="C8" s="2">
        <v>1</v>
      </c>
      <c r="D8" s="3" t="s">
        <v>8</v>
      </c>
      <c r="E8" s="3" t="s">
        <v>12</v>
      </c>
      <c r="F8" s="4" t="s">
        <v>177</v>
      </c>
      <c r="G8" s="17">
        <v>552500</v>
      </c>
      <c r="H8" s="20">
        <f t="shared" si="0"/>
        <v>104975</v>
      </c>
      <c r="I8" s="17">
        <f t="shared" si="1"/>
        <v>657475</v>
      </c>
    </row>
    <row r="9" spans="1:9" ht="90" x14ac:dyDescent="0.2">
      <c r="A9" s="2">
        <v>6</v>
      </c>
      <c r="B9" s="2">
        <v>39131709</v>
      </c>
      <c r="C9" s="2">
        <v>1</v>
      </c>
      <c r="D9" s="3" t="s">
        <v>8</v>
      </c>
      <c r="E9" s="3" t="s">
        <v>13</v>
      </c>
      <c r="F9" s="4" t="s">
        <v>178</v>
      </c>
      <c r="G9" s="17">
        <v>552500</v>
      </c>
      <c r="H9" s="20">
        <f t="shared" si="0"/>
        <v>104975</v>
      </c>
      <c r="I9" s="17">
        <f t="shared" si="1"/>
        <v>657475</v>
      </c>
    </row>
    <row r="10" spans="1:9" ht="33.75" x14ac:dyDescent="0.2">
      <c r="A10" s="2">
        <v>7</v>
      </c>
      <c r="B10" s="2">
        <v>39121321</v>
      </c>
      <c r="C10" s="2">
        <v>1</v>
      </c>
      <c r="D10" s="3" t="s">
        <v>6</v>
      </c>
      <c r="E10" s="3" t="s">
        <v>14</v>
      </c>
      <c r="F10" s="7" t="s">
        <v>15</v>
      </c>
      <c r="G10" s="18">
        <v>30900</v>
      </c>
      <c r="H10" s="20">
        <f t="shared" si="0"/>
        <v>5871</v>
      </c>
      <c r="I10" s="17">
        <f t="shared" si="1"/>
        <v>36771</v>
      </c>
    </row>
    <row r="11" spans="1:9" ht="45" x14ac:dyDescent="0.2">
      <c r="A11" s="2">
        <v>8</v>
      </c>
      <c r="B11" s="2">
        <v>39121434</v>
      </c>
      <c r="C11" s="2">
        <v>1</v>
      </c>
      <c r="D11" s="3" t="s">
        <v>6</v>
      </c>
      <c r="E11" s="3" t="s">
        <v>16</v>
      </c>
      <c r="F11" s="4" t="s">
        <v>179</v>
      </c>
      <c r="G11" s="17">
        <v>4650</v>
      </c>
      <c r="H11" s="20">
        <f t="shared" si="0"/>
        <v>883.5</v>
      </c>
      <c r="I11" s="17">
        <f t="shared" si="1"/>
        <v>5533.5</v>
      </c>
    </row>
    <row r="12" spans="1:9" ht="45" x14ac:dyDescent="0.2">
      <c r="A12" s="2">
        <v>9</v>
      </c>
      <c r="B12" s="2">
        <v>39121406</v>
      </c>
      <c r="C12" s="2">
        <v>1</v>
      </c>
      <c r="D12" s="3" t="s">
        <v>6</v>
      </c>
      <c r="E12" s="3" t="s">
        <v>17</v>
      </c>
      <c r="F12" s="4" t="s">
        <v>180</v>
      </c>
      <c r="G12" s="17">
        <v>20600</v>
      </c>
      <c r="H12" s="20">
        <f t="shared" si="0"/>
        <v>3914</v>
      </c>
      <c r="I12" s="17">
        <f t="shared" si="1"/>
        <v>24514</v>
      </c>
    </row>
    <row r="13" spans="1:9" ht="33.75" x14ac:dyDescent="0.2">
      <c r="A13" s="2">
        <v>10</v>
      </c>
      <c r="B13" s="8">
        <v>39121434</v>
      </c>
      <c r="C13" s="2">
        <v>1</v>
      </c>
      <c r="D13" s="7" t="s">
        <v>6</v>
      </c>
      <c r="E13" s="7" t="s">
        <v>18</v>
      </c>
      <c r="F13" s="4" t="s">
        <v>181</v>
      </c>
      <c r="G13" s="17">
        <v>6400</v>
      </c>
      <c r="H13" s="20">
        <f t="shared" si="0"/>
        <v>1216</v>
      </c>
      <c r="I13" s="17">
        <f t="shared" si="1"/>
        <v>7616</v>
      </c>
    </row>
    <row r="14" spans="1:9" ht="90" x14ac:dyDescent="0.2">
      <c r="A14" s="2">
        <v>11</v>
      </c>
      <c r="B14" s="2">
        <v>39121640</v>
      </c>
      <c r="C14" s="2">
        <v>1</v>
      </c>
      <c r="D14" s="3" t="s">
        <v>6</v>
      </c>
      <c r="E14" s="3" t="s">
        <v>19</v>
      </c>
      <c r="F14" s="4" t="s">
        <v>182</v>
      </c>
      <c r="G14" s="17">
        <v>62350</v>
      </c>
      <c r="H14" s="20">
        <f t="shared" si="0"/>
        <v>11846.5</v>
      </c>
      <c r="I14" s="17">
        <f t="shared" si="1"/>
        <v>74196.5</v>
      </c>
    </row>
    <row r="15" spans="1:9" ht="90" x14ac:dyDescent="0.2">
      <c r="A15" s="2">
        <v>12</v>
      </c>
      <c r="B15" s="2">
        <v>39121640</v>
      </c>
      <c r="C15" s="2">
        <v>1</v>
      </c>
      <c r="D15" s="3" t="s">
        <v>6</v>
      </c>
      <c r="E15" s="3" t="s">
        <v>20</v>
      </c>
      <c r="F15" s="4" t="s">
        <v>183</v>
      </c>
      <c r="G15" s="17">
        <v>45935</v>
      </c>
      <c r="H15" s="20">
        <f t="shared" si="0"/>
        <v>8727.65</v>
      </c>
      <c r="I15" s="17">
        <f t="shared" si="1"/>
        <v>54662.65</v>
      </c>
    </row>
    <row r="16" spans="1:9" ht="22.5" x14ac:dyDescent="0.2">
      <c r="A16" s="2">
        <v>13</v>
      </c>
      <c r="B16" s="2">
        <v>39131718</v>
      </c>
      <c r="C16" s="2">
        <v>1</v>
      </c>
      <c r="D16" s="3" t="s">
        <v>6</v>
      </c>
      <c r="E16" s="3" t="s">
        <v>21</v>
      </c>
      <c r="F16" s="9" t="s">
        <v>22</v>
      </c>
      <c r="G16" s="19">
        <v>28100</v>
      </c>
      <c r="H16" s="20">
        <f t="shared" si="0"/>
        <v>5339</v>
      </c>
      <c r="I16" s="17">
        <f t="shared" si="1"/>
        <v>33439</v>
      </c>
    </row>
    <row r="17" spans="1:9" ht="33.75" x14ac:dyDescent="0.2">
      <c r="A17" s="2">
        <v>14</v>
      </c>
      <c r="B17" s="2">
        <v>39122233</v>
      </c>
      <c r="C17" s="2">
        <v>1</v>
      </c>
      <c r="D17" s="3" t="s">
        <v>6</v>
      </c>
      <c r="E17" s="3" t="s">
        <v>23</v>
      </c>
      <c r="F17" s="7" t="s">
        <v>24</v>
      </c>
      <c r="G17" s="18">
        <v>103345</v>
      </c>
      <c r="H17" s="20">
        <f t="shared" si="0"/>
        <v>19635.55</v>
      </c>
      <c r="I17" s="17">
        <f t="shared" si="1"/>
        <v>122980.55</v>
      </c>
    </row>
    <row r="18" spans="1:9" ht="33.75" x14ac:dyDescent="0.2">
      <c r="A18" s="2">
        <v>15</v>
      </c>
      <c r="B18" s="8">
        <v>31162504</v>
      </c>
      <c r="C18" s="2">
        <v>1</v>
      </c>
      <c r="D18" s="3" t="s">
        <v>6</v>
      </c>
      <c r="E18" s="7" t="s">
        <v>25</v>
      </c>
      <c r="F18" s="4" t="s">
        <v>184</v>
      </c>
      <c r="G18" s="17">
        <v>12200</v>
      </c>
      <c r="H18" s="20">
        <f t="shared" si="0"/>
        <v>2318</v>
      </c>
      <c r="I18" s="17">
        <f t="shared" si="1"/>
        <v>14518</v>
      </c>
    </row>
    <row r="19" spans="1:9" ht="22.5" x14ac:dyDescent="0.2">
      <c r="A19" s="2">
        <v>16</v>
      </c>
      <c r="B19" s="8">
        <v>31161506</v>
      </c>
      <c r="C19" s="2">
        <v>1</v>
      </c>
      <c r="D19" s="3" t="s">
        <v>6</v>
      </c>
      <c r="E19" s="7" t="s">
        <v>26</v>
      </c>
      <c r="F19" s="4" t="s">
        <v>185</v>
      </c>
      <c r="G19" s="17">
        <v>15140</v>
      </c>
      <c r="H19" s="20">
        <f t="shared" si="0"/>
        <v>2876.6</v>
      </c>
      <c r="I19" s="17">
        <f t="shared" si="1"/>
        <v>18016.599999999999</v>
      </c>
    </row>
    <row r="20" spans="1:9" ht="90" x14ac:dyDescent="0.2">
      <c r="A20" s="2">
        <v>17</v>
      </c>
      <c r="B20" s="10">
        <v>39121434</v>
      </c>
      <c r="C20" s="2">
        <v>1</v>
      </c>
      <c r="D20" s="11" t="s">
        <v>6</v>
      </c>
      <c r="E20" s="11" t="s">
        <v>27</v>
      </c>
      <c r="F20" s="4" t="s">
        <v>186</v>
      </c>
      <c r="G20" s="17">
        <v>21550</v>
      </c>
      <c r="H20" s="20">
        <f t="shared" si="0"/>
        <v>4094.5</v>
      </c>
      <c r="I20" s="17">
        <f t="shared" si="1"/>
        <v>25644.5</v>
      </c>
    </row>
    <row r="21" spans="1:9" ht="123.75" x14ac:dyDescent="0.2">
      <c r="A21" s="2">
        <v>18</v>
      </c>
      <c r="B21" s="2">
        <v>39121402</v>
      </c>
      <c r="C21" s="2">
        <v>1</v>
      </c>
      <c r="D21" s="3" t="s">
        <v>6</v>
      </c>
      <c r="E21" s="3" t="s">
        <v>28</v>
      </c>
      <c r="F21" s="4" t="s">
        <v>187</v>
      </c>
      <c r="G21" s="17">
        <v>110210</v>
      </c>
      <c r="H21" s="20">
        <f t="shared" si="0"/>
        <v>20939.900000000001</v>
      </c>
      <c r="I21" s="17">
        <f t="shared" si="1"/>
        <v>131149.9</v>
      </c>
    </row>
    <row r="22" spans="1:9" ht="112.5" x14ac:dyDescent="0.2">
      <c r="A22" s="2">
        <v>19</v>
      </c>
      <c r="B22" s="2">
        <v>39121406</v>
      </c>
      <c r="C22" s="2">
        <v>1</v>
      </c>
      <c r="D22" s="3" t="s">
        <v>6</v>
      </c>
      <c r="E22" s="3" t="s">
        <v>29</v>
      </c>
      <c r="F22" s="4" t="s">
        <v>188</v>
      </c>
      <c r="G22" s="17">
        <v>142950</v>
      </c>
      <c r="H22" s="20">
        <f t="shared" si="0"/>
        <v>27160.5</v>
      </c>
      <c r="I22" s="17">
        <f t="shared" si="1"/>
        <v>170110.5</v>
      </c>
    </row>
    <row r="23" spans="1:9" ht="123.75" x14ac:dyDescent="0.2">
      <c r="A23" s="2">
        <v>20</v>
      </c>
      <c r="B23" s="2">
        <v>39131709</v>
      </c>
      <c r="C23" s="2">
        <v>1</v>
      </c>
      <c r="D23" s="3" t="s">
        <v>30</v>
      </c>
      <c r="E23" s="3" t="s">
        <v>31</v>
      </c>
      <c r="F23" s="4" t="s">
        <v>189</v>
      </c>
      <c r="G23" s="17">
        <v>102950</v>
      </c>
      <c r="H23" s="20">
        <f t="shared" si="0"/>
        <v>19560.5</v>
      </c>
      <c r="I23" s="17">
        <f t="shared" si="1"/>
        <v>122510.5</v>
      </c>
    </row>
    <row r="24" spans="1:9" ht="112.5" x14ac:dyDescent="0.2">
      <c r="A24" s="2">
        <v>21</v>
      </c>
      <c r="B24" s="2">
        <v>39131709</v>
      </c>
      <c r="C24" s="2">
        <v>1</v>
      </c>
      <c r="D24" s="3" t="s">
        <v>30</v>
      </c>
      <c r="E24" s="3" t="s">
        <v>32</v>
      </c>
      <c r="F24" s="4" t="s">
        <v>190</v>
      </c>
      <c r="G24" s="17">
        <v>15000</v>
      </c>
      <c r="H24" s="20">
        <f t="shared" si="0"/>
        <v>2850</v>
      </c>
      <c r="I24" s="17">
        <f t="shared" si="1"/>
        <v>17850</v>
      </c>
    </row>
    <row r="25" spans="1:9" ht="123.75" x14ac:dyDescent="0.2">
      <c r="A25" s="2">
        <v>22</v>
      </c>
      <c r="B25" s="2">
        <v>39111505</v>
      </c>
      <c r="C25" s="2">
        <v>1</v>
      </c>
      <c r="D25" s="3" t="s">
        <v>6</v>
      </c>
      <c r="E25" s="3" t="s">
        <v>33</v>
      </c>
      <c r="F25" s="5" t="s">
        <v>191</v>
      </c>
      <c r="G25" s="20">
        <v>142425</v>
      </c>
      <c r="H25" s="20">
        <f t="shared" si="0"/>
        <v>27060.75</v>
      </c>
      <c r="I25" s="17">
        <f t="shared" si="1"/>
        <v>169485.75</v>
      </c>
    </row>
    <row r="26" spans="1:9" ht="112.5" x14ac:dyDescent="0.2">
      <c r="A26" s="2">
        <v>23</v>
      </c>
      <c r="B26" s="2">
        <v>39121116</v>
      </c>
      <c r="C26" s="2">
        <v>1</v>
      </c>
      <c r="D26" s="3" t="s">
        <v>6</v>
      </c>
      <c r="E26" s="4" t="s">
        <v>192</v>
      </c>
      <c r="F26" s="9" t="s">
        <v>34</v>
      </c>
      <c r="G26" s="19">
        <v>862670.00000000012</v>
      </c>
      <c r="H26" s="20">
        <f t="shared" si="0"/>
        <v>163907.30000000002</v>
      </c>
      <c r="I26" s="17">
        <f t="shared" si="1"/>
        <v>1026577.3000000002</v>
      </c>
    </row>
    <row r="27" spans="1:9" ht="33.75" x14ac:dyDescent="0.2">
      <c r="A27" s="2">
        <v>24</v>
      </c>
      <c r="B27" s="2">
        <v>39121601</v>
      </c>
      <c r="C27" s="2">
        <v>1</v>
      </c>
      <c r="D27" s="3" t="s">
        <v>6</v>
      </c>
      <c r="E27" s="3" t="s">
        <v>35</v>
      </c>
      <c r="F27" s="9" t="s">
        <v>36</v>
      </c>
      <c r="G27" s="19">
        <v>573300</v>
      </c>
      <c r="H27" s="20">
        <f t="shared" si="0"/>
        <v>108927</v>
      </c>
      <c r="I27" s="17">
        <f t="shared" si="1"/>
        <v>682227</v>
      </c>
    </row>
    <row r="28" spans="1:9" ht="33.75" x14ac:dyDescent="0.2">
      <c r="A28" s="2">
        <v>25</v>
      </c>
      <c r="B28" s="2">
        <v>39121405</v>
      </c>
      <c r="C28" s="2">
        <v>1</v>
      </c>
      <c r="D28" s="3" t="s">
        <v>6</v>
      </c>
      <c r="E28" s="3" t="s">
        <v>37</v>
      </c>
      <c r="F28" s="12" t="s">
        <v>38</v>
      </c>
      <c r="G28" s="21">
        <v>15000</v>
      </c>
      <c r="H28" s="20">
        <f t="shared" si="0"/>
        <v>2850</v>
      </c>
      <c r="I28" s="17">
        <f t="shared" si="1"/>
        <v>17850</v>
      </c>
    </row>
    <row r="29" spans="1:9" ht="33.75" x14ac:dyDescent="0.2">
      <c r="A29" s="2">
        <v>26</v>
      </c>
      <c r="B29" s="8">
        <v>39131706</v>
      </c>
      <c r="C29" s="2">
        <v>1</v>
      </c>
      <c r="D29" s="7" t="s">
        <v>30</v>
      </c>
      <c r="E29" s="7" t="s">
        <v>39</v>
      </c>
      <c r="F29" s="4" t="s">
        <v>193</v>
      </c>
      <c r="G29" s="17">
        <v>39593</v>
      </c>
      <c r="H29" s="20">
        <f t="shared" si="0"/>
        <v>7522.67</v>
      </c>
      <c r="I29" s="17">
        <f t="shared" si="1"/>
        <v>47115.67</v>
      </c>
    </row>
    <row r="30" spans="1:9" ht="33.75" x14ac:dyDescent="0.2">
      <c r="A30" s="2">
        <v>27</v>
      </c>
      <c r="B30" s="8">
        <v>39121705</v>
      </c>
      <c r="C30" s="2">
        <v>1</v>
      </c>
      <c r="D30" s="7" t="s">
        <v>6</v>
      </c>
      <c r="E30" s="7" t="s">
        <v>40</v>
      </c>
      <c r="F30" s="4" t="s">
        <v>194</v>
      </c>
      <c r="G30" s="17">
        <v>3570.0000000000005</v>
      </c>
      <c r="H30" s="20">
        <f t="shared" si="0"/>
        <v>678.30000000000007</v>
      </c>
      <c r="I30" s="17">
        <f t="shared" si="1"/>
        <v>4248.3</v>
      </c>
    </row>
    <row r="31" spans="1:9" ht="22.5" x14ac:dyDescent="0.2">
      <c r="A31" s="2">
        <v>28</v>
      </c>
      <c r="B31" s="8">
        <v>31201502</v>
      </c>
      <c r="C31" s="2">
        <v>1</v>
      </c>
      <c r="D31" s="7" t="s">
        <v>6</v>
      </c>
      <c r="E31" s="7" t="s">
        <v>41</v>
      </c>
      <c r="F31" s="4" t="s">
        <v>195</v>
      </c>
      <c r="G31" s="17">
        <v>16300</v>
      </c>
      <c r="H31" s="20">
        <f t="shared" si="0"/>
        <v>3097</v>
      </c>
      <c r="I31" s="17">
        <f t="shared" si="1"/>
        <v>19397</v>
      </c>
    </row>
    <row r="32" spans="1:9" ht="22.5" x14ac:dyDescent="0.2">
      <c r="A32" s="2">
        <v>29</v>
      </c>
      <c r="B32" s="8">
        <v>31201502</v>
      </c>
      <c r="C32" s="2">
        <v>1</v>
      </c>
      <c r="D32" s="7" t="s">
        <v>6</v>
      </c>
      <c r="E32" s="7" t="s">
        <v>42</v>
      </c>
      <c r="F32" s="7" t="s">
        <v>43</v>
      </c>
      <c r="G32" s="18">
        <v>54572.500000000007</v>
      </c>
      <c r="H32" s="20">
        <f t="shared" si="0"/>
        <v>10368.775000000001</v>
      </c>
      <c r="I32" s="17">
        <f t="shared" si="1"/>
        <v>64941.275000000009</v>
      </c>
    </row>
    <row r="33" spans="1:9" ht="33.75" x14ac:dyDescent="0.2">
      <c r="A33" s="2">
        <v>30</v>
      </c>
      <c r="B33" s="8">
        <v>31201502</v>
      </c>
      <c r="C33" s="2">
        <v>1</v>
      </c>
      <c r="D33" s="7" t="s">
        <v>6</v>
      </c>
      <c r="E33" s="7" t="s">
        <v>44</v>
      </c>
      <c r="F33" s="4" t="s">
        <v>196</v>
      </c>
      <c r="G33" s="17">
        <v>16022.500000000002</v>
      </c>
      <c r="H33" s="20">
        <f t="shared" si="0"/>
        <v>3044.2750000000005</v>
      </c>
      <c r="I33" s="17">
        <f t="shared" si="1"/>
        <v>19066.775000000001</v>
      </c>
    </row>
    <row r="34" spans="1:9" ht="22.5" x14ac:dyDescent="0.2">
      <c r="A34" s="2">
        <v>31</v>
      </c>
      <c r="B34" s="8">
        <v>31201502</v>
      </c>
      <c r="C34" s="2">
        <v>1</v>
      </c>
      <c r="D34" s="7" t="s">
        <v>6</v>
      </c>
      <c r="E34" s="7" t="s">
        <v>45</v>
      </c>
      <c r="F34" s="4" t="s">
        <v>197</v>
      </c>
      <c r="G34" s="17">
        <v>16022.500000000002</v>
      </c>
      <c r="H34" s="20">
        <f t="shared" si="0"/>
        <v>3044.2750000000005</v>
      </c>
      <c r="I34" s="17">
        <f t="shared" si="1"/>
        <v>19066.775000000001</v>
      </c>
    </row>
    <row r="35" spans="1:9" ht="22.5" x14ac:dyDescent="0.2">
      <c r="A35" s="2">
        <v>32</v>
      </c>
      <c r="B35" s="8">
        <v>30103605</v>
      </c>
      <c r="C35" s="2">
        <v>1</v>
      </c>
      <c r="D35" s="7" t="s">
        <v>6</v>
      </c>
      <c r="E35" s="7" t="s">
        <v>46</v>
      </c>
      <c r="F35" s="4" t="s">
        <v>198</v>
      </c>
      <c r="G35" s="17">
        <v>56000</v>
      </c>
      <c r="H35" s="20">
        <f t="shared" si="0"/>
        <v>10640</v>
      </c>
      <c r="I35" s="17">
        <f t="shared" si="1"/>
        <v>66640</v>
      </c>
    </row>
    <row r="36" spans="1:9" ht="22.5" x14ac:dyDescent="0.2">
      <c r="A36" s="2">
        <v>33</v>
      </c>
      <c r="B36" s="8">
        <v>30103605</v>
      </c>
      <c r="C36" s="2">
        <v>1</v>
      </c>
      <c r="D36" s="7" t="s">
        <v>6</v>
      </c>
      <c r="E36" s="7" t="s">
        <v>47</v>
      </c>
      <c r="F36" s="9" t="s">
        <v>48</v>
      </c>
      <c r="G36" s="19">
        <v>127950</v>
      </c>
      <c r="H36" s="20">
        <f t="shared" si="0"/>
        <v>24310.5</v>
      </c>
      <c r="I36" s="17">
        <f t="shared" si="1"/>
        <v>152260.5</v>
      </c>
    </row>
    <row r="37" spans="1:9" ht="22.5" x14ac:dyDescent="0.2">
      <c r="A37" s="2">
        <v>34</v>
      </c>
      <c r="B37" s="8">
        <v>30103605</v>
      </c>
      <c r="C37" s="2">
        <v>1</v>
      </c>
      <c r="D37" s="7" t="s">
        <v>6</v>
      </c>
      <c r="E37" s="7" t="s">
        <v>49</v>
      </c>
      <c r="F37" s="9" t="s">
        <v>50</v>
      </c>
      <c r="G37" s="19">
        <v>188000</v>
      </c>
      <c r="H37" s="20">
        <f t="shared" si="0"/>
        <v>35720</v>
      </c>
      <c r="I37" s="17">
        <f t="shared" si="1"/>
        <v>223720</v>
      </c>
    </row>
    <row r="38" spans="1:9" ht="78.75" x14ac:dyDescent="0.2">
      <c r="A38" s="2">
        <v>35</v>
      </c>
      <c r="B38" s="2">
        <v>30101804</v>
      </c>
      <c r="C38" s="2">
        <v>1</v>
      </c>
      <c r="D38" s="3" t="s">
        <v>6</v>
      </c>
      <c r="E38" s="3" t="s">
        <v>51</v>
      </c>
      <c r="F38" s="5" t="s">
        <v>199</v>
      </c>
      <c r="G38" s="20">
        <v>462705</v>
      </c>
      <c r="H38" s="20">
        <f t="shared" si="0"/>
        <v>87913.95</v>
      </c>
      <c r="I38" s="17">
        <f t="shared" si="1"/>
        <v>550618.94999999995</v>
      </c>
    </row>
    <row r="39" spans="1:9" ht="78.75" x14ac:dyDescent="0.2">
      <c r="A39" s="2">
        <v>36</v>
      </c>
      <c r="B39" s="2">
        <v>30101804</v>
      </c>
      <c r="C39" s="2">
        <v>1</v>
      </c>
      <c r="D39" s="3" t="s">
        <v>6</v>
      </c>
      <c r="E39" s="3" t="s">
        <v>52</v>
      </c>
      <c r="F39" s="4" t="s">
        <v>200</v>
      </c>
      <c r="G39" s="17">
        <v>595850</v>
      </c>
      <c r="H39" s="20">
        <f t="shared" si="0"/>
        <v>113211.5</v>
      </c>
      <c r="I39" s="17">
        <f t="shared" si="1"/>
        <v>709061.5</v>
      </c>
    </row>
    <row r="40" spans="1:9" ht="78.75" x14ac:dyDescent="0.2">
      <c r="A40" s="2">
        <v>37</v>
      </c>
      <c r="B40" s="2">
        <v>30101804</v>
      </c>
      <c r="C40" s="2">
        <v>1</v>
      </c>
      <c r="D40" s="3" t="s">
        <v>6</v>
      </c>
      <c r="E40" s="3" t="s">
        <v>53</v>
      </c>
      <c r="F40" s="5" t="s">
        <v>201</v>
      </c>
      <c r="G40" s="20">
        <v>750509.5</v>
      </c>
      <c r="H40" s="20">
        <f t="shared" si="0"/>
        <v>142596.80499999999</v>
      </c>
      <c r="I40" s="17">
        <f t="shared" si="1"/>
        <v>893106.30499999993</v>
      </c>
    </row>
    <row r="41" spans="1:9" ht="78.75" x14ac:dyDescent="0.2">
      <c r="A41" s="2">
        <v>38</v>
      </c>
      <c r="B41" s="2">
        <v>30101806</v>
      </c>
      <c r="C41" s="2">
        <v>1</v>
      </c>
      <c r="D41" s="3" t="s">
        <v>6</v>
      </c>
      <c r="E41" s="13" t="s">
        <v>54</v>
      </c>
      <c r="F41" s="4" t="s">
        <v>202</v>
      </c>
      <c r="G41" s="17">
        <v>674550</v>
      </c>
      <c r="H41" s="20">
        <f t="shared" si="0"/>
        <v>128164.5</v>
      </c>
      <c r="I41" s="17">
        <f t="shared" si="1"/>
        <v>802714.5</v>
      </c>
    </row>
    <row r="42" spans="1:9" ht="78.75" x14ac:dyDescent="0.2">
      <c r="A42" s="2">
        <v>39</v>
      </c>
      <c r="B42" s="2">
        <v>30101806</v>
      </c>
      <c r="C42" s="2">
        <v>1</v>
      </c>
      <c r="D42" s="3" t="s">
        <v>6</v>
      </c>
      <c r="E42" s="13" t="s">
        <v>55</v>
      </c>
      <c r="F42" s="4" t="s">
        <v>203</v>
      </c>
      <c r="G42" s="17">
        <v>1115305</v>
      </c>
      <c r="H42" s="20">
        <f t="shared" si="0"/>
        <v>211907.95</v>
      </c>
      <c r="I42" s="17">
        <f t="shared" si="1"/>
        <v>1327212.95</v>
      </c>
    </row>
    <row r="43" spans="1:9" ht="78.75" x14ac:dyDescent="0.2">
      <c r="A43" s="2">
        <v>40</v>
      </c>
      <c r="B43" s="2">
        <v>30101806</v>
      </c>
      <c r="C43" s="2">
        <v>1</v>
      </c>
      <c r="D43" s="3" t="s">
        <v>6</v>
      </c>
      <c r="E43" s="13" t="s">
        <v>56</v>
      </c>
      <c r="F43" s="4" t="s">
        <v>204</v>
      </c>
      <c r="G43" s="17">
        <v>1865500</v>
      </c>
      <c r="H43" s="20">
        <f t="shared" si="0"/>
        <v>354445</v>
      </c>
      <c r="I43" s="17">
        <f t="shared" si="1"/>
        <v>2219945</v>
      </c>
    </row>
    <row r="44" spans="1:9" ht="33.75" x14ac:dyDescent="0.2">
      <c r="A44" s="2">
        <v>41</v>
      </c>
      <c r="B44" s="8">
        <v>30262503</v>
      </c>
      <c r="C44" s="2">
        <v>1</v>
      </c>
      <c r="D44" s="7" t="s">
        <v>6</v>
      </c>
      <c r="E44" s="7" t="s">
        <v>57</v>
      </c>
      <c r="F44" s="7" t="s">
        <v>58</v>
      </c>
      <c r="G44" s="18">
        <v>158450</v>
      </c>
      <c r="H44" s="20">
        <f t="shared" si="0"/>
        <v>30105.5</v>
      </c>
      <c r="I44" s="17">
        <f t="shared" si="1"/>
        <v>188555.5</v>
      </c>
    </row>
    <row r="45" spans="1:9" ht="33.75" x14ac:dyDescent="0.2">
      <c r="A45" s="2">
        <v>42</v>
      </c>
      <c r="B45" s="8">
        <v>30262503</v>
      </c>
      <c r="C45" s="2">
        <v>1</v>
      </c>
      <c r="D45" s="7" t="s">
        <v>6</v>
      </c>
      <c r="E45" s="7" t="s">
        <v>59</v>
      </c>
      <c r="F45" s="7" t="s">
        <v>58</v>
      </c>
      <c r="G45" s="18">
        <v>210100</v>
      </c>
      <c r="H45" s="20">
        <f t="shared" si="0"/>
        <v>39919</v>
      </c>
      <c r="I45" s="17">
        <f t="shared" si="1"/>
        <v>250019</v>
      </c>
    </row>
    <row r="46" spans="1:9" ht="33.75" x14ac:dyDescent="0.2">
      <c r="A46" s="2">
        <v>43</v>
      </c>
      <c r="B46" s="8">
        <v>30262503</v>
      </c>
      <c r="C46" s="2">
        <v>1</v>
      </c>
      <c r="D46" s="7" t="s">
        <v>6</v>
      </c>
      <c r="E46" s="7" t="s">
        <v>60</v>
      </c>
      <c r="F46" s="7" t="s">
        <v>58</v>
      </c>
      <c r="G46" s="18">
        <v>274000</v>
      </c>
      <c r="H46" s="20">
        <f t="shared" si="0"/>
        <v>52060</v>
      </c>
      <c r="I46" s="17">
        <f t="shared" si="1"/>
        <v>326060</v>
      </c>
    </row>
    <row r="47" spans="1:9" ht="33.75" x14ac:dyDescent="0.2">
      <c r="A47" s="2">
        <v>44</v>
      </c>
      <c r="B47" s="8">
        <v>43201500</v>
      </c>
      <c r="C47" s="2">
        <v>1</v>
      </c>
      <c r="D47" s="7" t="s">
        <v>6</v>
      </c>
      <c r="E47" s="7" t="s">
        <v>61</v>
      </c>
      <c r="F47" s="4" t="s">
        <v>205</v>
      </c>
      <c r="G47" s="17">
        <v>702087.5</v>
      </c>
      <c r="H47" s="20">
        <f t="shared" si="0"/>
        <v>133396.625</v>
      </c>
      <c r="I47" s="17">
        <f t="shared" si="1"/>
        <v>835484.125</v>
      </c>
    </row>
    <row r="48" spans="1:9" ht="45" x14ac:dyDescent="0.2">
      <c r="A48" s="2">
        <v>45</v>
      </c>
      <c r="B48" s="8">
        <v>43201500</v>
      </c>
      <c r="C48" s="2">
        <v>1</v>
      </c>
      <c r="D48" s="7" t="s">
        <v>6</v>
      </c>
      <c r="E48" s="7" t="s">
        <v>62</v>
      </c>
      <c r="F48" s="7" t="s">
        <v>63</v>
      </c>
      <c r="G48" s="18">
        <v>1046500</v>
      </c>
      <c r="H48" s="20">
        <f t="shared" si="0"/>
        <v>198835</v>
      </c>
      <c r="I48" s="17">
        <f t="shared" si="1"/>
        <v>1245335</v>
      </c>
    </row>
    <row r="49" spans="1:9" ht="56.25" x14ac:dyDescent="0.2">
      <c r="A49" s="2">
        <v>46</v>
      </c>
      <c r="B49" s="8">
        <v>43201500</v>
      </c>
      <c r="C49" s="2">
        <v>1</v>
      </c>
      <c r="D49" s="7" t="s">
        <v>6</v>
      </c>
      <c r="E49" s="4" t="s">
        <v>206</v>
      </c>
      <c r="F49" s="4" t="s">
        <v>207</v>
      </c>
      <c r="G49" s="17">
        <v>1469595</v>
      </c>
      <c r="H49" s="20">
        <f t="shared" si="0"/>
        <v>279223.05</v>
      </c>
      <c r="I49" s="17">
        <f t="shared" si="1"/>
        <v>1748818.05</v>
      </c>
    </row>
    <row r="50" spans="1:9" ht="33.75" x14ac:dyDescent="0.2">
      <c r="A50" s="2">
        <v>47</v>
      </c>
      <c r="B50" s="8">
        <v>43201500</v>
      </c>
      <c r="C50" s="2">
        <v>1</v>
      </c>
      <c r="D50" s="7" t="s">
        <v>6</v>
      </c>
      <c r="E50" s="7" t="s">
        <v>64</v>
      </c>
      <c r="F50" s="7" t="s">
        <v>65</v>
      </c>
      <c r="G50" s="18">
        <v>535825</v>
      </c>
      <c r="H50" s="20">
        <f t="shared" si="0"/>
        <v>101806.75</v>
      </c>
      <c r="I50" s="17">
        <f t="shared" si="1"/>
        <v>637631.75</v>
      </c>
    </row>
    <row r="51" spans="1:9" x14ac:dyDescent="0.2">
      <c r="A51" s="2">
        <v>48</v>
      </c>
      <c r="B51" s="8">
        <v>43201524</v>
      </c>
      <c r="C51" s="2">
        <v>1</v>
      </c>
      <c r="D51" s="7" t="s">
        <v>6</v>
      </c>
      <c r="E51" s="7" t="s">
        <v>66</v>
      </c>
      <c r="F51" s="7" t="s">
        <v>67</v>
      </c>
      <c r="G51" s="18">
        <v>192230.00000000003</v>
      </c>
      <c r="H51" s="20">
        <f t="shared" si="0"/>
        <v>36523.700000000004</v>
      </c>
      <c r="I51" s="17">
        <f t="shared" si="1"/>
        <v>228753.70000000004</v>
      </c>
    </row>
    <row r="52" spans="1:9" x14ac:dyDescent="0.2">
      <c r="A52" s="2">
        <v>49</v>
      </c>
      <c r="B52" s="8">
        <v>43201524</v>
      </c>
      <c r="C52" s="2">
        <v>1</v>
      </c>
      <c r="D52" s="7" t="s">
        <v>6</v>
      </c>
      <c r="E52" s="7" t="s">
        <v>68</v>
      </c>
      <c r="F52" s="7" t="s">
        <v>69</v>
      </c>
      <c r="G52" s="18">
        <v>292110.00000000006</v>
      </c>
      <c r="H52" s="20">
        <f t="shared" si="0"/>
        <v>55500.900000000009</v>
      </c>
      <c r="I52" s="17">
        <f t="shared" si="1"/>
        <v>347610.90000000008</v>
      </c>
    </row>
    <row r="53" spans="1:9" ht="56.25" x14ac:dyDescent="0.2">
      <c r="A53" s="2">
        <v>50</v>
      </c>
      <c r="B53" s="2">
        <v>43201524</v>
      </c>
      <c r="C53" s="2">
        <v>1</v>
      </c>
      <c r="D53" s="3" t="s">
        <v>6</v>
      </c>
      <c r="E53" s="3" t="s">
        <v>70</v>
      </c>
      <c r="F53" s="5" t="s">
        <v>208</v>
      </c>
      <c r="G53" s="20">
        <v>184405.00000000003</v>
      </c>
      <c r="H53" s="20">
        <f t="shared" si="0"/>
        <v>35036.950000000004</v>
      </c>
      <c r="I53" s="17">
        <f t="shared" si="1"/>
        <v>219441.95000000004</v>
      </c>
    </row>
    <row r="54" spans="1:9" x14ac:dyDescent="0.2">
      <c r="A54" s="2">
        <v>51</v>
      </c>
      <c r="B54" s="8">
        <v>43201524</v>
      </c>
      <c r="C54" s="2">
        <v>1</v>
      </c>
      <c r="D54" s="7" t="s">
        <v>6</v>
      </c>
      <c r="E54" s="7" t="s">
        <v>71</v>
      </c>
      <c r="F54" s="7" t="s">
        <v>72</v>
      </c>
      <c r="G54" s="18">
        <v>526950</v>
      </c>
      <c r="H54" s="20">
        <f t="shared" si="0"/>
        <v>100120.5</v>
      </c>
      <c r="I54" s="17">
        <f t="shared" si="1"/>
        <v>627070.5</v>
      </c>
    </row>
    <row r="55" spans="1:9" x14ac:dyDescent="0.2">
      <c r="A55" s="2">
        <v>52</v>
      </c>
      <c r="B55" s="8">
        <v>43201524</v>
      </c>
      <c r="C55" s="2">
        <v>1</v>
      </c>
      <c r="D55" s="7" t="s">
        <v>6</v>
      </c>
      <c r="E55" s="7" t="s">
        <v>66</v>
      </c>
      <c r="F55" s="7" t="s">
        <v>73</v>
      </c>
      <c r="G55" s="18">
        <v>359850</v>
      </c>
      <c r="H55" s="20">
        <f t="shared" si="0"/>
        <v>68371.5</v>
      </c>
      <c r="I55" s="17">
        <f t="shared" si="1"/>
        <v>428221.5</v>
      </c>
    </row>
    <row r="56" spans="1:9" ht="22.5" x14ac:dyDescent="0.2">
      <c r="A56" s="2">
        <v>53</v>
      </c>
      <c r="B56" s="8">
        <v>14121503</v>
      </c>
      <c r="C56" s="2">
        <v>1</v>
      </c>
      <c r="D56" s="7" t="s">
        <v>6</v>
      </c>
      <c r="E56" s="7" t="s">
        <v>74</v>
      </c>
      <c r="F56" s="7" t="s">
        <v>75</v>
      </c>
      <c r="G56" s="18">
        <v>113250</v>
      </c>
      <c r="H56" s="20">
        <f t="shared" si="0"/>
        <v>21517.5</v>
      </c>
      <c r="I56" s="17">
        <f t="shared" si="1"/>
        <v>134767.5</v>
      </c>
    </row>
    <row r="57" spans="1:9" x14ac:dyDescent="0.2">
      <c r="A57" s="2">
        <v>54</v>
      </c>
      <c r="B57" s="8">
        <v>14121504</v>
      </c>
      <c r="C57" s="2">
        <v>1</v>
      </c>
      <c r="D57" s="7" t="s">
        <v>6</v>
      </c>
      <c r="E57" s="7" t="s">
        <v>76</v>
      </c>
      <c r="F57" s="7" t="s">
        <v>77</v>
      </c>
      <c r="G57" s="18">
        <v>20230</v>
      </c>
      <c r="H57" s="20">
        <f t="shared" si="0"/>
        <v>3843.7</v>
      </c>
      <c r="I57" s="17">
        <f t="shared" si="1"/>
        <v>24073.7</v>
      </c>
    </row>
    <row r="58" spans="1:9" ht="22.5" x14ac:dyDescent="0.2">
      <c r="A58" s="2">
        <v>55</v>
      </c>
      <c r="B58" s="8">
        <v>30262300</v>
      </c>
      <c r="C58" s="2">
        <v>1</v>
      </c>
      <c r="D58" s="7" t="s">
        <v>6</v>
      </c>
      <c r="E58" s="7" t="s">
        <v>78</v>
      </c>
      <c r="F58" s="7" t="s">
        <v>79</v>
      </c>
      <c r="G58" s="18">
        <v>157350</v>
      </c>
      <c r="H58" s="20">
        <f t="shared" si="0"/>
        <v>29896.5</v>
      </c>
      <c r="I58" s="17">
        <f t="shared" si="1"/>
        <v>187246.5</v>
      </c>
    </row>
    <row r="59" spans="1:9" ht="22.5" x14ac:dyDescent="0.2">
      <c r="A59" s="2">
        <v>56</v>
      </c>
      <c r="B59" s="8">
        <v>30262300</v>
      </c>
      <c r="C59" s="2">
        <v>1</v>
      </c>
      <c r="D59" s="7" t="s">
        <v>6</v>
      </c>
      <c r="E59" s="7" t="s">
        <v>80</v>
      </c>
      <c r="F59" s="7" t="s">
        <v>81</v>
      </c>
      <c r="G59" s="18">
        <v>310900</v>
      </c>
      <c r="H59" s="20">
        <f t="shared" si="0"/>
        <v>59071</v>
      </c>
      <c r="I59" s="17">
        <f t="shared" si="1"/>
        <v>369971</v>
      </c>
    </row>
    <row r="60" spans="1:9" ht="22.5" x14ac:dyDescent="0.2">
      <c r="A60" s="2">
        <v>57</v>
      </c>
      <c r="B60" s="8">
        <v>30262300</v>
      </c>
      <c r="C60" s="2">
        <v>1</v>
      </c>
      <c r="D60" s="7" t="s">
        <v>6</v>
      </c>
      <c r="E60" s="7" t="s">
        <v>82</v>
      </c>
      <c r="F60" s="7" t="s">
        <v>79</v>
      </c>
      <c r="G60" s="18">
        <v>146460</v>
      </c>
      <c r="H60" s="20">
        <f t="shared" si="0"/>
        <v>27827.4</v>
      </c>
      <c r="I60" s="17">
        <f t="shared" si="1"/>
        <v>174287.4</v>
      </c>
    </row>
    <row r="61" spans="1:9" ht="22.5" x14ac:dyDescent="0.2">
      <c r="A61" s="2">
        <v>58</v>
      </c>
      <c r="B61" s="8">
        <v>30264000</v>
      </c>
      <c r="C61" s="2">
        <v>1</v>
      </c>
      <c r="D61" s="7" t="s">
        <v>6</v>
      </c>
      <c r="E61" s="7" t="s">
        <v>83</v>
      </c>
      <c r="F61" s="7" t="s">
        <v>84</v>
      </c>
      <c r="G61" s="18">
        <v>519000</v>
      </c>
      <c r="H61" s="20">
        <f t="shared" si="0"/>
        <v>98610</v>
      </c>
      <c r="I61" s="17">
        <f t="shared" si="1"/>
        <v>617610</v>
      </c>
    </row>
    <row r="62" spans="1:9" ht="22.5" x14ac:dyDescent="0.2">
      <c r="A62" s="2">
        <v>59</v>
      </c>
      <c r="B62" s="8">
        <v>30264000</v>
      </c>
      <c r="C62" s="2">
        <v>1</v>
      </c>
      <c r="D62" s="7" t="s">
        <v>6</v>
      </c>
      <c r="E62" s="7" t="s">
        <v>85</v>
      </c>
      <c r="F62" s="7" t="s">
        <v>86</v>
      </c>
      <c r="G62" s="18">
        <v>395050</v>
      </c>
      <c r="H62" s="20">
        <f t="shared" si="0"/>
        <v>75059.5</v>
      </c>
      <c r="I62" s="17">
        <f t="shared" si="1"/>
        <v>470109.5</v>
      </c>
    </row>
    <row r="63" spans="1:9" ht="22.5" x14ac:dyDescent="0.2">
      <c r="A63" s="2">
        <v>60</v>
      </c>
      <c r="B63" s="8">
        <v>30264000</v>
      </c>
      <c r="C63" s="2">
        <v>1</v>
      </c>
      <c r="D63" s="7" t="s">
        <v>6</v>
      </c>
      <c r="E63" s="7" t="s">
        <v>83</v>
      </c>
      <c r="F63" s="7" t="s">
        <v>87</v>
      </c>
      <c r="G63" s="18">
        <v>709850</v>
      </c>
      <c r="H63" s="20">
        <f t="shared" si="0"/>
        <v>134871.5</v>
      </c>
      <c r="I63" s="17">
        <f t="shared" si="1"/>
        <v>844721.5</v>
      </c>
    </row>
    <row r="64" spans="1:9" ht="22.5" x14ac:dyDescent="0.2">
      <c r="A64" s="2">
        <v>61</v>
      </c>
      <c r="B64" s="8">
        <v>14111617</v>
      </c>
      <c r="C64" s="2">
        <v>1</v>
      </c>
      <c r="D64" s="7" t="s">
        <v>6</v>
      </c>
      <c r="E64" s="7" t="s">
        <v>88</v>
      </c>
      <c r="F64" s="7" t="s">
        <v>89</v>
      </c>
      <c r="G64" s="18">
        <v>60000</v>
      </c>
      <c r="H64" s="20">
        <f t="shared" si="0"/>
        <v>11400</v>
      </c>
      <c r="I64" s="17">
        <f t="shared" si="1"/>
        <v>71400</v>
      </c>
    </row>
    <row r="65" spans="1:9" x14ac:dyDescent="0.2">
      <c r="A65" s="2">
        <v>62</v>
      </c>
      <c r="B65" s="8">
        <v>31191506</v>
      </c>
      <c r="C65" s="2">
        <v>1</v>
      </c>
      <c r="D65" s="7" t="s">
        <v>6</v>
      </c>
      <c r="E65" s="7" t="s">
        <v>90</v>
      </c>
      <c r="F65" s="7" t="s">
        <v>91</v>
      </c>
      <c r="G65" s="18">
        <v>7000</v>
      </c>
      <c r="H65" s="20">
        <f t="shared" si="0"/>
        <v>1330</v>
      </c>
      <c r="I65" s="17">
        <f t="shared" si="1"/>
        <v>8330</v>
      </c>
    </row>
    <row r="66" spans="1:9" x14ac:dyDescent="0.2">
      <c r="A66" s="2">
        <v>63</v>
      </c>
      <c r="B66" s="8">
        <v>31191505</v>
      </c>
      <c r="C66" s="2">
        <v>1</v>
      </c>
      <c r="D66" s="7" t="s">
        <v>6</v>
      </c>
      <c r="E66" s="7" t="s">
        <v>92</v>
      </c>
      <c r="F66" s="7" t="s">
        <v>93</v>
      </c>
      <c r="G66" s="18">
        <v>9800</v>
      </c>
      <c r="H66" s="20">
        <f t="shared" si="0"/>
        <v>1862</v>
      </c>
      <c r="I66" s="17">
        <f t="shared" si="1"/>
        <v>11662</v>
      </c>
    </row>
    <row r="67" spans="1:9" x14ac:dyDescent="0.2">
      <c r="A67" s="2">
        <v>64</v>
      </c>
      <c r="B67" s="8">
        <v>27112802</v>
      </c>
      <c r="C67" s="2">
        <v>1</v>
      </c>
      <c r="D67" s="7" t="s">
        <v>6</v>
      </c>
      <c r="E67" s="7" t="s">
        <v>94</v>
      </c>
      <c r="F67" s="7" t="s">
        <v>95</v>
      </c>
      <c r="G67" s="18">
        <v>27400</v>
      </c>
      <c r="H67" s="20">
        <f t="shared" si="0"/>
        <v>5206</v>
      </c>
      <c r="I67" s="17">
        <f t="shared" si="1"/>
        <v>32606</v>
      </c>
    </row>
    <row r="68" spans="1:9" x14ac:dyDescent="0.2">
      <c r="A68" s="2">
        <v>65</v>
      </c>
      <c r="B68" s="8">
        <v>31191500</v>
      </c>
      <c r="C68" s="2">
        <v>1</v>
      </c>
      <c r="D68" s="7" t="s">
        <v>6</v>
      </c>
      <c r="E68" s="7" t="s">
        <v>96</v>
      </c>
      <c r="F68" s="7" t="s">
        <v>97</v>
      </c>
      <c r="G68" s="18">
        <v>13500</v>
      </c>
      <c r="H68" s="20">
        <f t="shared" si="0"/>
        <v>2565</v>
      </c>
      <c r="I68" s="17">
        <f t="shared" si="1"/>
        <v>16065</v>
      </c>
    </row>
    <row r="69" spans="1:9" ht="22.5" x14ac:dyDescent="0.2">
      <c r="A69" s="2">
        <v>66</v>
      </c>
      <c r="B69" s="8">
        <v>42132203</v>
      </c>
      <c r="C69" s="2">
        <v>1</v>
      </c>
      <c r="D69" s="7" t="s">
        <v>6</v>
      </c>
      <c r="E69" s="7" t="s">
        <v>98</v>
      </c>
      <c r="F69" s="7" t="s">
        <v>99</v>
      </c>
      <c r="G69" s="18">
        <v>125750</v>
      </c>
      <c r="H69" s="20">
        <f t="shared" ref="H69:H132" si="2">+G69*19%</f>
        <v>23892.5</v>
      </c>
      <c r="I69" s="17">
        <f t="shared" ref="I69:I132" si="3">G69+H69</f>
        <v>149642.5</v>
      </c>
    </row>
    <row r="70" spans="1:9" ht="22.5" x14ac:dyDescent="0.2">
      <c r="A70" s="2">
        <v>67</v>
      </c>
      <c r="B70" s="8">
        <v>42132203</v>
      </c>
      <c r="C70" s="2">
        <v>1</v>
      </c>
      <c r="D70" s="7" t="s">
        <v>6</v>
      </c>
      <c r="E70" s="7" t="s">
        <v>98</v>
      </c>
      <c r="F70" s="7" t="s">
        <v>100</v>
      </c>
      <c r="G70" s="18">
        <v>208575</v>
      </c>
      <c r="H70" s="20">
        <f t="shared" si="2"/>
        <v>39629.25</v>
      </c>
      <c r="I70" s="17">
        <f t="shared" si="3"/>
        <v>248204.25</v>
      </c>
    </row>
    <row r="71" spans="1:9" ht="22.5" x14ac:dyDescent="0.2">
      <c r="A71" s="2">
        <v>68</v>
      </c>
      <c r="B71" s="8">
        <v>46181702</v>
      </c>
      <c r="C71" s="2">
        <v>1</v>
      </c>
      <c r="D71" s="7" t="s">
        <v>6</v>
      </c>
      <c r="E71" s="7" t="s">
        <v>101</v>
      </c>
      <c r="F71" s="7" t="s">
        <v>102</v>
      </c>
      <c r="G71" s="18">
        <v>90000</v>
      </c>
      <c r="H71" s="20">
        <f t="shared" si="2"/>
        <v>17100</v>
      </c>
      <c r="I71" s="17">
        <f t="shared" si="3"/>
        <v>107100</v>
      </c>
    </row>
    <row r="72" spans="1:9" ht="56.25" x14ac:dyDescent="0.2">
      <c r="A72" s="2">
        <v>69</v>
      </c>
      <c r="B72" s="2">
        <v>41116105</v>
      </c>
      <c r="C72" s="2">
        <v>1</v>
      </c>
      <c r="D72" s="3" t="s">
        <v>6</v>
      </c>
      <c r="E72" s="3" t="s">
        <v>103</v>
      </c>
      <c r="F72" s="4" t="s">
        <v>209</v>
      </c>
      <c r="G72" s="17">
        <v>470500</v>
      </c>
      <c r="H72" s="20">
        <f t="shared" si="2"/>
        <v>89395</v>
      </c>
      <c r="I72" s="17">
        <f t="shared" si="3"/>
        <v>559895</v>
      </c>
    </row>
    <row r="73" spans="1:9" ht="57.75" x14ac:dyDescent="0.2">
      <c r="A73" s="2">
        <v>70</v>
      </c>
      <c r="B73" s="2">
        <v>41116105</v>
      </c>
      <c r="C73" s="2">
        <v>1</v>
      </c>
      <c r="D73" s="3" t="s">
        <v>6</v>
      </c>
      <c r="E73" s="3" t="s">
        <v>104</v>
      </c>
      <c r="F73" s="4" t="s">
        <v>210</v>
      </c>
      <c r="G73" s="17">
        <v>692250</v>
      </c>
      <c r="H73" s="20">
        <f t="shared" si="2"/>
        <v>131527.5</v>
      </c>
      <c r="I73" s="17">
        <f t="shared" si="3"/>
        <v>823777.5</v>
      </c>
    </row>
    <row r="74" spans="1:9" ht="90" x14ac:dyDescent="0.2">
      <c r="A74" s="2">
        <v>71</v>
      </c>
      <c r="B74" s="2">
        <v>41116105</v>
      </c>
      <c r="C74" s="2">
        <v>1</v>
      </c>
      <c r="D74" s="3" t="s">
        <v>6</v>
      </c>
      <c r="E74" s="6" t="s">
        <v>105</v>
      </c>
      <c r="F74" s="4" t="s">
        <v>211</v>
      </c>
      <c r="G74" s="17">
        <v>655300</v>
      </c>
      <c r="H74" s="20">
        <f t="shared" si="2"/>
        <v>124507</v>
      </c>
      <c r="I74" s="17">
        <f t="shared" si="3"/>
        <v>779807</v>
      </c>
    </row>
    <row r="75" spans="1:9" ht="90" x14ac:dyDescent="0.2">
      <c r="A75" s="2">
        <v>72</v>
      </c>
      <c r="B75" s="2">
        <v>41116105</v>
      </c>
      <c r="C75" s="2">
        <v>1</v>
      </c>
      <c r="D75" s="3" t="s">
        <v>6</v>
      </c>
      <c r="E75" s="6" t="s">
        <v>106</v>
      </c>
      <c r="F75" s="4" t="s">
        <v>212</v>
      </c>
      <c r="G75" s="17">
        <v>305500</v>
      </c>
      <c r="H75" s="20">
        <f t="shared" si="2"/>
        <v>58045</v>
      </c>
      <c r="I75" s="17">
        <f t="shared" si="3"/>
        <v>363545</v>
      </c>
    </row>
    <row r="76" spans="1:9" ht="101.25" x14ac:dyDescent="0.2">
      <c r="A76" s="2">
        <v>73</v>
      </c>
      <c r="B76" s="2">
        <v>41116105</v>
      </c>
      <c r="C76" s="2">
        <v>1</v>
      </c>
      <c r="D76" s="3" t="s">
        <v>6</v>
      </c>
      <c r="E76" s="3" t="s">
        <v>107</v>
      </c>
      <c r="F76" s="4" t="s">
        <v>213</v>
      </c>
      <c r="G76" s="17">
        <v>205000</v>
      </c>
      <c r="H76" s="20">
        <f t="shared" si="2"/>
        <v>38950</v>
      </c>
      <c r="I76" s="17">
        <f t="shared" si="3"/>
        <v>243950</v>
      </c>
    </row>
    <row r="77" spans="1:9" ht="78.75" x14ac:dyDescent="0.2">
      <c r="A77" s="2">
        <v>74</v>
      </c>
      <c r="B77" s="2">
        <v>41116105</v>
      </c>
      <c r="C77" s="2">
        <v>1</v>
      </c>
      <c r="D77" s="3" t="s">
        <v>6</v>
      </c>
      <c r="E77" s="3" t="s">
        <v>108</v>
      </c>
      <c r="F77" s="4" t="s">
        <v>214</v>
      </c>
      <c r="G77" s="17">
        <v>1550900</v>
      </c>
      <c r="H77" s="20">
        <f t="shared" si="2"/>
        <v>294671</v>
      </c>
      <c r="I77" s="17">
        <f t="shared" si="3"/>
        <v>1845571</v>
      </c>
    </row>
    <row r="78" spans="1:9" ht="78.75" x14ac:dyDescent="0.2">
      <c r="A78" s="2">
        <v>75</v>
      </c>
      <c r="B78" s="2">
        <v>41116105</v>
      </c>
      <c r="C78" s="2">
        <v>1</v>
      </c>
      <c r="D78" s="3" t="s">
        <v>6</v>
      </c>
      <c r="E78" s="3" t="s">
        <v>109</v>
      </c>
      <c r="F78" s="4" t="s">
        <v>215</v>
      </c>
      <c r="G78" s="17">
        <v>301250</v>
      </c>
      <c r="H78" s="20">
        <f t="shared" si="2"/>
        <v>57237.5</v>
      </c>
      <c r="I78" s="17">
        <f t="shared" si="3"/>
        <v>358487.5</v>
      </c>
    </row>
    <row r="79" spans="1:9" ht="56.25" x14ac:dyDescent="0.2">
      <c r="A79" s="2">
        <v>76</v>
      </c>
      <c r="B79" s="2">
        <v>41116105</v>
      </c>
      <c r="C79" s="2">
        <v>1</v>
      </c>
      <c r="D79" s="3" t="s">
        <v>6</v>
      </c>
      <c r="E79" s="3" t="s">
        <v>110</v>
      </c>
      <c r="F79" s="4" t="s">
        <v>216</v>
      </c>
      <c r="G79" s="17">
        <v>160000</v>
      </c>
      <c r="H79" s="20">
        <f t="shared" si="2"/>
        <v>30400</v>
      </c>
      <c r="I79" s="17">
        <f t="shared" si="3"/>
        <v>190400</v>
      </c>
    </row>
    <row r="80" spans="1:9" ht="67.5" x14ac:dyDescent="0.2">
      <c r="A80" s="2">
        <v>77</v>
      </c>
      <c r="B80" s="2">
        <v>41116105</v>
      </c>
      <c r="C80" s="2">
        <v>1</v>
      </c>
      <c r="D80" s="3" t="s">
        <v>6</v>
      </c>
      <c r="E80" s="3" t="s">
        <v>111</v>
      </c>
      <c r="F80" s="4" t="s">
        <v>217</v>
      </c>
      <c r="G80" s="17">
        <v>425950</v>
      </c>
      <c r="H80" s="20">
        <f t="shared" si="2"/>
        <v>80930.5</v>
      </c>
      <c r="I80" s="17">
        <f t="shared" si="3"/>
        <v>506880.5</v>
      </c>
    </row>
    <row r="81" spans="1:9" ht="69" x14ac:dyDescent="0.2">
      <c r="A81" s="2">
        <v>78</v>
      </c>
      <c r="B81" s="2">
        <v>41116105</v>
      </c>
      <c r="C81" s="2">
        <v>1</v>
      </c>
      <c r="D81" s="3" t="s">
        <v>6</v>
      </c>
      <c r="E81" s="3" t="s">
        <v>112</v>
      </c>
      <c r="F81" s="4" t="s">
        <v>218</v>
      </c>
      <c r="G81" s="17">
        <v>142800</v>
      </c>
      <c r="H81" s="20">
        <f t="shared" si="2"/>
        <v>27132</v>
      </c>
      <c r="I81" s="17">
        <f t="shared" si="3"/>
        <v>169932</v>
      </c>
    </row>
    <row r="82" spans="1:9" ht="90" x14ac:dyDescent="0.2">
      <c r="A82" s="2">
        <v>79</v>
      </c>
      <c r="B82" s="2">
        <v>41116105</v>
      </c>
      <c r="C82" s="2">
        <v>1</v>
      </c>
      <c r="D82" s="3" t="s">
        <v>6</v>
      </c>
      <c r="E82" s="6" t="s">
        <v>113</v>
      </c>
      <c r="F82" s="4" t="s">
        <v>219</v>
      </c>
      <c r="G82" s="17">
        <v>302000</v>
      </c>
      <c r="H82" s="20">
        <f t="shared" si="2"/>
        <v>57380</v>
      </c>
      <c r="I82" s="17">
        <f t="shared" si="3"/>
        <v>359380</v>
      </c>
    </row>
    <row r="83" spans="1:9" ht="78.75" x14ac:dyDescent="0.2">
      <c r="A83" s="2">
        <v>80</v>
      </c>
      <c r="B83" s="2">
        <v>41116105</v>
      </c>
      <c r="C83" s="2">
        <v>1</v>
      </c>
      <c r="D83" s="3" t="s">
        <v>6</v>
      </c>
      <c r="E83" s="3" t="s">
        <v>114</v>
      </c>
      <c r="F83" s="4" t="s">
        <v>220</v>
      </c>
      <c r="G83" s="17">
        <v>1226450</v>
      </c>
      <c r="H83" s="20">
        <f t="shared" si="2"/>
        <v>233025.5</v>
      </c>
      <c r="I83" s="17">
        <f t="shared" si="3"/>
        <v>1459475.5</v>
      </c>
    </row>
    <row r="84" spans="1:9" ht="78.75" x14ac:dyDescent="0.2">
      <c r="A84" s="2">
        <v>81</v>
      </c>
      <c r="B84" s="2">
        <v>41116105</v>
      </c>
      <c r="C84" s="2">
        <v>1</v>
      </c>
      <c r="D84" s="3" t="s">
        <v>6</v>
      </c>
      <c r="E84" s="3" t="s">
        <v>115</v>
      </c>
      <c r="F84" s="4" t="s">
        <v>221</v>
      </c>
      <c r="G84" s="17">
        <v>1914000</v>
      </c>
      <c r="H84" s="20">
        <f t="shared" si="2"/>
        <v>363660</v>
      </c>
      <c r="I84" s="17">
        <f t="shared" si="3"/>
        <v>2277660</v>
      </c>
    </row>
    <row r="85" spans="1:9" ht="90" x14ac:dyDescent="0.2">
      <c r="A85" s="2">
        <v>82</v>
      </c>
      <c r="B85" s="2">
        <v>41116105</v>
      </c>
      <c r="C85" s="2">
        <v>1</v>
      </c>
      <c r="D85" s="3" t="s">
        <v>6</v>
      </c>
      <c r="E85" s="3" t="s">
        <v>116</v>
      </c>
      <c r="F85" s="4" t="s">
        <v>222</v>
      </c>
      <c r="G85" s="17">
        <v>3361344.5378151261</v>
      </c>
      <c r="H85" s="20">
        <f t="shared" si="2"/>
        <v>638655.46218487399</v>
      </c>
      <c r="I85" s="17">
        <f t="shared" si="3"/>
        <v>4000000</v>
      </c>
    </row>
    <row r="86" spans="1:9" ht="90" x14ac:dyDescent="0.2">
      <c r="A86" s="2">
        <v>83</v>
      </c>
      <c r="B86" s="2">
        <v>41116105</v>
      </c>
      <c r="C86" s="2">
        <v>1</v>
      </c>
      <c r="D86" s="3" t="s">
        <v>6</v>
      </c>
      <c r="E86" s="3" t="s">
        <v>117</v>
      </c>
      <c r="F86" s="4" t="s">
        <v>223</v>
      </c>
      <c r="G86" s="17">
        <v>202300</v>
      </c>
      <c r="H86" s="20">
        <f t="shared" si="2"/>
        <v>38437</v>
      </c>
      <c r="I86" s="17">
        <f t="shared" si="3"/>
        <v>240737</v>
      </c>
    </row>
    <row r="87" spans="1:9" ht="90" x14ac:dyDescent="0.2">
      <c r="A87" s="2">
        <v>84</v>
      </c>
      <c r="B87" s="2">
        <v>41116105</v>
      </c>
      <c r="C87" s="2">
        <v>1</v>
      </c>
      <c r="D87" s="3" t="s">
        <v>6</v>
      </c>
      <c r="E87" s="3" t="s">
        <v>118</v>
      </c>
      <c r="F87" s="4" t="s">
        <v>224</v>
      </c>
      <c r="G87" s="17">
        <v>835000</v>
      </c>
      <c r="H87" s="20">
        <f t="shared" si="2"/>
        <v>158650</v>
      </c>
      <c r="I87" s="17">
        <f t="shared" si="3"/>
        <v>993650</v>
      </c>
    </row>
    <row r="88" spans="1:9" ht="78.75" x14ac:dyDescent="0.2">
      <c r="A88" s="2">
        <v>85</v>
      </c>
      <c r="B88" s="2">
        <v>41121806</v>
      </c>
      <c r="C88" s="2">
        <v>1</v>
      </c>
      <c r="D88" s="3" t="s">
        <v>6</v>
      </c>
      <c r="E88" s="6" t="s">
        <v>119</v>
      </c>
      <c r="F88" s="4" t="s">
        <v>225</v>
      </c>
      <c r="G88" s="17">
        <v>1045500</v>
      </c>
      <c r="H88" s="20">
        <f t="shared" si="2"/>
        <v>198645</v>
      </c>
      <c r="I88" s="17">
        <f t="shared" si="3"/>
        <v>1244145</v>
      </c>
    </row>
    <row r="89" spans="1:9" ht="56.25" x14ac:dyDescent="0.2">
      <c r="A89" s="2">
        <v>86</v>
      </c>
      <c r="B89" s="2">
        <v>41121806</v>
      </c>
      <c r="C89" s="2">
        <v>1</v>
      </c>
      <c r="D89" s="3" t="s">
        <v>6</v>
      </c>
      <c r="E89" s="9" t="s">
        <v>120</v>
      </c>
      <c r="F89" s="14" t="s">
        <v>120</v>
      </c>
      <c r="G89" s="22">
        <v>470410.00000000006</v>
      </c>
      <c r="H89" s="20">
        <f t="shared" si="2"/>
        <v>89377.900000000009</v>
      </c>
      <c r="I89" s="17">
        <f t="shared" si="3"/>
        <v>559787.9</v>
      </c>
    </row>
    <row r="90" spans="1:9" ht="67.5" x14ac:dyDescent="0.2">
      <c r="A90" s="2">
        <v>87</v>
      </c>
      <c r="B90" s="2">
        <v>41105108</v>
      </c>
      <c r="C90" s="2">
        <v>1</v>
      </c>
      <c r="D90" s="3" t="s">
        <v>6</v>
      </c>
      <c r="E90" s="13" t="s">
        <v>121</v>
      </c>
      <c r="F90" s="4" t="s">
        <v>226</v>
      </c>
      <c r="G90" s="17">
        <v>75700</v>
      </c>
      <c r="H90" s="20">
        <f t="shared" si="2"/>
        <v>14383</v>
      </c>
      <c r="I90" s="17">
        <f t="shared" si="3"/>
        <v>90083</v>
      </c>
    </row>
    <row r="91" spans="1:9" ht="67.5" x14ac:dyDescent="0.2">
      <c r="A91" s="2">
        <v>88</v>
      </c>
      <c r="B91" s="2">
        <v>41105108</v>
      </c>
      <c r="C91" s="2">
        <v>1</v>
      </c>
      <c r="D91" s="3" t="s">
        <v>6</v>
      </c>
      <c r="E91" s="3" t="s">
        <v>122</v>
      </c>
      <c r="F91" s="4" t="s">
        <v>227</v>
      </c>
      <c r="G91" s="17">
        <v>92820</v>
      </c>
      <c r="H91" s="20">
        <f t="shared" si="2"/>
        <v>17635.8</v>
      </c>
      <c r="I91" s="17">
        <f t="shared" si="3"/>
        <v>110455.8</v>
      </c>
    </row>
    <row r="92" spans="1:9" ht="78.75" x14ac:dyDescent="0.2">
      <c r="A92" s="2">
        <v>89</v>
      </c>
      <c r="B92" s="2">
        <v>23151806</v>
      </c>
      <c r="C92" s="2">
        <v>1</v>
      </c>
      <c r="D92" s="3" t="s">
        <v>6</v>
      </c>
      <c r="E92" s="3" t="s">
        <v>123</v>
      </c>
      <c r="F92" s="4" t="s">
        <v>228</v>
      </c>
      <c r="G92" s="17">
        <v>6753500</v>
      </c>
      <c r="H92" s="20">
        <f t="shared" si="2"/>
        <v>1283165</v>
      </c>
      <c r="I92" s="17">
        <f t="shared" si="3"/>
        <v>8036665</v>
      </c>
    </row>
    <row r="93" spans="1:9" ht="78.75" x14ac:dyDescent="0.2">
      <c r="A93" s="2">
        <v>90</v>
      </c>
      <c r="B93" s="2">
        <v>23151806</v>
      </c>
      <c r="C93" s="2">
        <v>1</v>
      </c>
      <c r="D93" s="3" t="s">
        <v>6</v>
      </c>
      <c r="E93" s="6" t="s">
        <v>124</v>
      </c>
      <c r="F93" s="5" t="s">
        <v>229</v>
      </c>
      <c r="G93" s="20">
        <v>547400</v>
      </c>
      <c r="H93" s="20">
        <f t="shared" si="2"/>
        <v>104006</v>
      </c>
      <c r="I93" s="17">
        <f t="shared" si="3"/>
        <v>651406</v>
      </c>
    </row>
    <row r="94" spans="1:9" ht="78.75" x14ac:dyDescent="0.2">
      <c r="A94" s="2">
        <v>91</v>
      </c>
      <c r="B94" s="2">
        <v>23151806</v>
      </c>
      <c r="C94" s="2">
        <v>1</v>
      </c>
      <c r="D94" s="3" t="s">
        <v>6</v>
      </c>
      <c r="E94" s="6" t="s">
        <v>125</v>
      </c>
      <c r="F94" s="4" t="s">
        <v>230</v>
      </c>
      <c r="G94" s="17">
        <v>621100</v>
      </c>
      <c r="H94" s="20">
        <f t="shared" si="2"/>
        <v>118009</v>
      </c>
      <c r="I94" s="17">
        <f t="shared" si="3"/>
        <v>739109</v>
      </c>
    </row>
    <row r="95" spans="1:9" ht="67.5" x14ac:dyDescent="0.2">
      <c r="A95" s="2">
        <v>92</v>
      </c>
      <c r="B95" s="2">
        <v>41116105</v>
      </c>
      <c r="C95" s="2">
        <v>1</v>
      </c>
      <c r="D95" s="3" t="s">
        <v>6</v>
      </c>
      <c r="E95" s="3" t="s">
        <v>126</v>
      </c>
      <c r="F95" s="4" t="s">
        <v>231</v>
      </c>
      <c r="G95" s="17">
        <v>55000</v>
      </c>
      <c r="H95" s="20">
        <f t="shared" si="2"/>
        <v>10450</v>
      </c>
      <c r="I95" s="17">
        <f t="shared" si="3"/>
        <v>65450</v>
      </c>
    </row>
    <row r="96" spans="1:9" ht="78.75" x14ac:dyDescent="0.2">
      <c r="A96" s="2">
        <v>93</v>
      </c>
      <c r="B96" s="2">
        <v>41116105</v>
      </c>
      <c r="C96" s="2">
        <v>1</v>
      </c>
      <c r="D96" s="3" t="s">
        <v>6</v>
      </c>
      <c r="E96" s="3" t="s">
        <v>127</v>
      </c>
      <c r="F96" s="4" t="s">
        <v>232</v>
      </c>
      <c r="G96" s="17">
        <v>930000</v>
      </c>
      <c r="H96" s="20">
        <f t="shared" si="2"/>
        <v>176700</v>
      </c>
      <c r="I96" s="17">
        <f t="shared" si="3"/>
        <v>1106700</v>
      </c>
    </row>
    <row r="97" spans="1:9" ht="33.75" x14ac:dyDescent="0.2">
      <c r="A97" s="2">
        <v>94</v>
      </c>
      <c r="B97" s="2">
        <v>41121805</v>
      </c>
      <c r="C97" s="2">
        <v>1</v>
      </c>
      <c r="D97" s="3" t="s">
        <v>6</v>
      </c>
      <c r="E97" s="3" t="s">
        <v>128</v>
      </c>
      <c r="F97" s="9" t="s">
        <v>129</v>
      </c>
      <c r="G97" s="19">
        <v>142500</v>
      </c>
      <c r="H97" s="20">
        <f t="shared" si="2"/>
        <v>27075</v>
      </c>
      <c r="I97" s="17">
        <f t="shared" si="3"/>
        <v>169575</v>
      </c>
    </row>
    <row r="98" spans="1:9" ht="33.75" x14ac:dyDescent="0.2">
      <c r="A98" s="2">
        <v>95</v>
      </c>
      <c r="B98" s="2">
        <v>41121815</v>
      </c>
      <c r="C98" s="2">
        <v>1</v>
      </c>
      <c r="D98" s="3" t="s">
        <v>6</v>
      </c>
      <c r="E98" s="3" t="s">
        <v>130</v>
      </c>
      <c r="F98" s="9" t="s">
        <v>131</v>
      </c>
      <c r="G98" s="19">
        <v>35000</v>
      </c>
      <c r="H98" s="20">
        <f t="shared" si="2"/>
        <v>6650</v>
      </c>
      <c r="I98" s="17">
        <f t="shared" si="3"/>
        <v>41650</v>
      </c>
    </row>
    <row r="99" spans="1:9" ht="45" x14ac:dyDescent="0.2">
      <c r="A99" s="2">
        <v>96</v>
      </c>
      <c r="B99" s="2">
        <v>41121815</v>
      </c>
      <c r="C99" s="2">
        <v>1</v>
      </c>
      <c r="D99" s="3" t="s">
        <v>6</v>
      </c>
      <c r="E99" s="3" t="s">
        <v>132</v>
      </c>
      <c r="F99" s="4" t="s">
        <v>233</v>
      </c>
      <c r="G99" s="17">
        <v>20000</v>
      </c>
      <c r="H99" s="20">
        <f t="shared" si="2"/>
        <v>3800</v>
      </c>
      <c r="I99" s="17">
        <f t="shared" si="3"/>
        <v>23800</v>
      </c>
    </row>
    <row r="100" spans="1:9" ht="22.5" x14ac:dyDescent="0.2">
      <c r="A100" s="2">
        <v>97</v>
      </c>
      <c r="B100" s="8">
        <v>49101613</v>
      </c>
      <c r="C100" s="2">
        <v>1</v>
      </c>
      <c r="D100" s="7" t="s">
        <v>6</v>
      </c>
      <c r="E100" s="7" t="s">
        <v>133</v>
      </c>
      <c r="F100" s="4" t="s">
        <v>234</v>
      </c>
      <c r="G100" s="17">
        <v>365000</v>
      </c>
      <c r="H100" s="20">
        <f t="shared" si="2"/>
        <v>69350</v>
      </c>
      <c r="I100" s="17">
        <f t="shared" si="3"/>
        <v>434350</v>
      </c>
    </row>
    <row r="101" spans="1:9" ht="101.25" x14ac:dyDescent="0.2">
      <c r="A101" s="2">
        <v>98</v>
      </c>
      <c r="B101" s="2">
        <v>49101613</v>
      </c>
      <c r="C101" s="2">
        <v>1</v>
      </c>
      <c r="D101" s="3" t="s">
        <v>6</v>
      </c>
      <c r="E101" s="13" t="s">
        <v>134</v>
      </c>
      <c r="F101" s="4" t="s">
        <v>235</v>
      </c>
      <c r="G101" s="17">
        <v>1150000</v>
      </c>
      <c r="H101" s="20">
        <f t="shared" si="2"/>
        <v>218500</v>
      </c>
      <c r="I101" s="17">
        <f t="shared" si="3"/>
        <v>1368500</v>
      </c>
    </row>
    <row r="102" spans="1:9" ht="90" x14ac:dyDescent="0.2">
      <c r="A102" s="2">
        <v>99</v>
      </c>
      <c r="B102" s="2">
        <v>41121805</v>
      </c>
      <c r="C102" s="2">
        <v>1</v>
      </c>
      <c r="D102" s="3" t="s">
        <v>6</v>
      </c>
      <c r="E102" s="4" t="s">
        <v>236</v>
      </c>
      <c r="F102" s="4" t="s">
        <v>237</v>
      </c>
      <c r="G102" s="17">
        <v>940000</v>
      </c>
      <c r="H102" s="20">
        <f t="shared" si="2"/>
        <v>178600</v>
      </c>
      <c r="I102" s="17">
        <f t="shared" si="3"/>
        <v>1118600</v>
      </c>
    </row>
    <row r="103" spans="1:9" ht="45" x14ac:dyDescent="0.2">
      <c r="A103" s="2">
        <v>100</v>
      </c>
      <c r="B103" s="2">
        <v>41121805</v>
      </c>
      <c r="C103" s="2">
        <v>1</v>
      </c>
      <c r="D103" s="3" t="s">
        <v>6</v>
      </c>
      <c r="E103" s="3" t="s">
        <v>135</v>
      </c>
      <c r="F103" s="4" t="s">
        <v>238</v>
      </c>
      <c r="G103" s="17">
        <v>230000</v>
      </c>
      <c r="H103" s="20">
        <f t="shared" si="2"/>
        <v>43700</v>
      </c>
      <c r="I103" s="17">
        <f t="shared" si="3"/>
        <v>273700</v>
      </c>
    </row>
    <row r="104" spans="1:9" ht="69" x14ac:dyDescent="0.2">
      <c r="A104" s="2">
        <v>101</v>
      </c>
      <c r="B104" s="2">
        <v>41121805</v>
      </c>
      <c r="C104" s="2">
        <v>1</v>
      </c>
      <c r="D104" s="3" t="s">
        <v>6</v>
      </c>
      <c r="E104" s="5" t="s">
        <v>239</v>
      </c>
      <c r="F104" s="4" t="s">
        <v>240</v>
      </c>
      <c r="G104" s="17">
        <v>705000</v>
      </c>
      <c r="H104" s="20">
        <f t="shared" si="2"/>
        <v>133950</v>
      </c>
      <c r="I104" s="17">
        <f t="shared" si="3"/>
        <v>838950</v>
      </c>
    </row>
    <row r="105" spans="1:9" ht="70.5" x14ac:dyDescent="0.2">
      <c r="A105" s="2">
        <v>102</v>
      </c>
      <c r="B105" s="2">
        <v>41121805</v>
      </c>
      <c r="C105" s="2">
        <v>1</v>
      </c>
      <c r="D105" s="3" t="s">
        <v>6</v>
      </c>
      <c r="E105" s="5" t="s">
        <v>241</v>
      </c>
      <c r="F105" s="4" t="s">
        <v>242</v>
      </c>
      <c r="G105" s="17">
        <v>425000</v>
      </c>
      <c r="H105" s="20">
        <f t="shared" si="2"/>
        <v>80750</v>
      </c>
      <c r="I105" s="17">
        <f t="shared" si="3"/>
        <v>505750</v>
      </c>
    </row>
    <row r="106" spans="1:9" ht="70.5" x14ac:dyDescent="0.2">
      <c r="A106" s="2">
        <v>103</v>
      </c>
      <c r="B106" s="2">
        <v>41121805</v>
      </c>
      <c r="C106" s="2">
        <v>1</v>
      </c>
      <c r="D106" s="3" t="s">
        <v>6</v>
      </c>
      <c r="E106" s="5" t="s">
        <v>243</v>
      </c>
      <c r="F106" s="4" t="s">
        <v>244</v>
      </c>
      <c r="G106" s="17">
        <v>4000000</v>
      </c>
      <c r="H106" s="20">
        <f t="shared" si="2"/>
        <v>760000</v>
      </c>
      <c r="I106" s="17">
        <f t="shared" si="3"/>
        <v>4760000</v>
      </c>
    </row>
    <row r="107" spans="1:9" ht="70.5" x14ac:dyDescent="0.2">
      <c r="A107" s="2">
        <v>104</v>
      </c>
      <c r="B107" s="2">
        <v>41121805</v>
      </c>
      <c r="C107" s="2">
        <v>1</v>
      </c>
      <c r="D107" s="3" t="s">
        <v>6</v>
      </c>
      <c r="E107" s="3" t="s">
        <v>136</v>
      </c>
      <c r="F107" s="4" t="s">
        <v>245</v>
      </c>
      <c r="G107" s="17">
        <v>932100</v>
      </c>
      <c r="H107" s="20">
        <f t="shared" si="2"/>
        <v>177099</v>
      </c>
      <c r="I107" s="17">
        <f t="shared" si="3"/>
        <v>1109199</v>
      </c>
    </row>
    <row r="108" spans="1:9" ht="70.5" x14ac:dyDescent="0.2">
      <c r="A108" s="2">
        <v>105</v>
      </c>
      <c r="B108" s="2">
        <v>41121805</v>
      </c>
      <c r="C108" s="2">
        <v>1</v>
      </c>
      <c r="D108" s="3" t="s">
        <v>6</v>
      </c>
      <c r="E108" s="3" t="s">
        <v>137</v>
      </c>
      <c r="F108" s="4" t="s">
        <v>246</v>
      </c>
      <c r="G108" s="17">
        <v>1289482.0000000002</v>
      </c>
      <c r="H108" s="20">
        <f t="shared" si="2"/>
        <v>245001.58000000005</v>
      </c>
      <c r="I108" s="17">
        <f t="shared" si="3"/>
        <v>1534483.5800000003</v>
      </c>
    </row>
    <row r="109" spans="1:9" ht="70.5" x14ac:dyDescent="0.2">
      <c r="A109" s="2">
        <v>106</v>
      </c>
      <c r="B109" s="2">
        <v>41121805</v>
      </c>
      <c r="C109" s="2">
        <v>1</v>
      </c>
      <c r="D109" s="3" t="s">
        <v>6</v>
      </c>
      <c r="E109" s="3" t="s">
        <v>138</v>
      </c>
      <c r="F109" s="4" t="s">
        <v>247</v>
      </c>
      <c r="G109" s="17">
        <v>3196800</v>
      </c>
      <c r="H109" s="20">
        <f t="shared" si="2"/>
        <v>607392</v>
      </c>
      <c r="I109" s="17">
        <f t="shared" si="3"/>
        <v>3804192</v>
      </c>
    </row>
    <row r="110" spans="1:9" ht="70.5" x14ac:dyDescent="0.2">
      <c r="A110" s="2">
        <v>107</v>
      </c>
      <c r="B110" s="2">
        <v>41121805</v>
      </c>
      <c r="C110" s="2">
        <v>1</v>
      </c>
      <c r="D110" s="3" t="s">
        <v>6</v>
      </c>
      <c r="E110" s="3" t="s">
        <v>139</v>
      </c>
      <c r="F110" s="4" t="s">
        <v>248</v>
      </c>
      <c r="G110" s="17">
        <v>772200</v>
      </c>
      <c r="H110" s="20">
        <f t="shared" si="2"/>
        <v>146718</v>
      </c>
      <c r="I110" s="17">
        <f t="shared" si="3"/>
        <v>918918</v>
      </c>
    </row>
    <row r="111" spans="1:9" ht="56.25" x14ac:dyDescent="0.2">
      <c r="A111" s="2">
        <v>108</v>
      </c>
      <c r="B111" s="2">
        <v>41121805</v>
      </c>
      <c r="C111" s="2">
        <v>1</v>
      </c>
      <c r="D111" s="3" t="s">
        <v>6</v>
      </c>
      <c r="E111" s="3" t="s">
        <v>140</v>
      </c>
      <c r="F111" s="4" t="s">
        <v>249</v>
      </c>
      <c r="G111" s="17">
        <v>55000</v>
      </c>
      <c r="H111" s="20">
        <f t="shared" si="2"/>
        <v>10450</v>
      </c>
      <c r="I111" s="17">
        <f t="shared" si="3"/>
        <v>65450</v>
      </c>
    </row>
    <row r="112" spans="1:9" ht="69" x14ac:dyDescent="0.2">
      <c r="A112" s="2">
        <v>109</v>
      </c>
      <c r="B112" s="2">
        <v>41121805</v>
      </c>
      <c r="C112" s="2">
        <v>1</v>
      </c>
      <c r="D112" s="3" t="s">
        <v>6</v>
      </c>
      <c r="E112" s="15" t="s">
        <v>250</v>
      </c>
      <c r="F112" s="4" t="s">
        <v>251</v>
      </c>
      <c r="G112" s="17">
        <v>801500</v>
      </c>
      <c r="H112" s="20">
        <f t="shared" si="2"/>
        <v>152285</v>
      </c>
      <c r="I112" s="17">
        <f t="shared" si="3"/>
        <v>953785</v>
      </c>
    </row>
    <row r="113" spans="1:9" ht="69" x14ac:dyDescent="0.2">
      <c r="A113" s="2">
        <v>110</v>
      </c>
      <c r="B113" s="2">
        <v>41121805</v>
      </c>
      <c r="C113" s="2">
        <v>1</v>
      </c>
      <c r="D113" s="3" t="s">
        <v>6</v>
      </c>
      <c r="E113" s="3" t="s">
        <v>141</v>
      </c>
      <c r="F113" s="4" t="s">
        <v>252</v>
      </c>
      <c r="G113" s="17">
        <v>320200</v>
      </c>
      <c r="H113" s="20">
        <f t="shared" si="2"/>
        <v>60838</v>
      </c>
      <c r="I113" s="17">
        <f t="shared" si="3"/>
        <v>381038</v>
      </c>
    </row>
    <row r="114" spans="1:9" ht="67.5" x14ac:dyDescent="0.2">
      <c r="A114" s="2">
        <v>111</v>
      </c>
      <c r="B114" s="2">
        <v>41121805</v>
      </c>
      <c r="C114" s="2">
        <v>1</v>
      </c>
      <c r="D114" s="3" t="s">
        <v>6</v>
      </c>
      <c r="E114" s="3" t="s">
        <v>142</v>
      </c>
      <c r="F114" s="4" t="s">
        <v>253</v>
      </c>
      <c r="G114" s="17">
        <v>498960.00000000006</v>
      </c>
      <c r="H114" s="20">
        <f t="shared" si="2"/>
        <v>94802.400000000009</v>
      </c>
      <c r="I114" s="17">
        <f t="shared" si="3"/>
        <v>593762.4</v>
      </c>
    </row>
    <row r="115" spans="1:9" ht="45" x14ac:dyDescent="0.2">
      <c r="A115" s="2">
        <v>112</v>
      </c>
      <c r="B115" s="2">
        <v>43201803</v>
      </c>
      <c r="C115" s="2">
        <v>1</v>
      </c>
      <c r="D115" s="3" t="s">
        <v>6</v>
      </c>
      <c r="E115" s="3" t="s">
        <v>143</v>
      </c>
      <c r="F115" s="4" t="s">
        <v>254</v>
      </c>
      <c r="G115" s="17">
        <v>5042016.8067226894</v>
      </c>
      <c r="H115" s="20">
        <f t="shared" si="2"/>
        <v>957983.19327731105</v>
      </c>
      <c r="I115" s="17">
        <f t="shared" si="3"/>
        <v>6000000</v>
      </c>
    </row>
    <row r="116" spans="1:9" ht="67.5" x14ac:dyDescent="0.2">
      <c r="A116" s="2">
        <v>113</v>
      </c>
      <c r="B116" s="2">
        <v>52161553</v>
      </c>
      <c r="C116" s="2">
        <v>1</v>
      </c>
      <c r="D116" s="3" t="s">
        <v>6</v>
      </c>
      <c r="E116" s="3" t="s">
        <v>144</v>
      </c>
      <c r="F116" s="4" t="s">
        <v>255</v>
      </c>
      <c r="G116" s="17">
        <v>672000</v>
      </c>
      <c r="H116" s="20">
        <f t="shared" si="2"/>
        <v>127680</v>
      </c>
      <c r="I116" s="17">
        <f t="shared" si="3"/>
        <v>799680</v>
      </c>
    </row>
    <row r="117" spans="1:9" ht="45" x14ac:dyDescent="0.2">
      <c r="A117" s="2">
        <v>114</v>
      </c>
      <c r="B117" s="2">
        <v>43201401</v>
      </c>
      <c r="C117" s="2">
        <v>1</v>
      </c>
      <c r="D117" s="3" t="s">
        <v>6</v>
      </c>
      <c r="E117" s="3" t="s">
        <v>145</v>
      </c>
      <c r="F117" s="4" t="s">
        <v>256</v>
      </c>
      <c r="G117" s="17">
        <v>14285714.285714285</v>
      </c>
      <c r="H117" s="20">
        <f t="shared" si="2"/>
        <v>2714285.7142857141</v>
      </c>
      <c r="I117" s="17">
        <f t="shared" si="3"/>
        <v>17000000</v>
      </c>
    </row>
    <row r="118" spans="1:9" ht="45" x14ac:dyDescent="0.2">
      <c r="A118" s="2">
        <v>115</v>
      </c>
      <c r="B118" s="2">
        <v>26121609</v>
      </c>
      <c r="C118" s="2">
        <v>1</v>
      </c>
      <c r="D118" s="3" t="s">
        <v>30</v>
      </c>
      <c r="E118" s="3" t="s">
        <v>146</v>
      </c>
      <c r="F118" s="4" t="s">
        <v>257</v>
      </c>
      <c r="G118" s="17">
        <v>666400</v>
      </c>
      <c r="H118" s="20">
        <f t="shared" si="2"/>
        <v>126616</v>
      </c>
      <c r="I118" s="17">
        <f t="shared" si="3"/>
        <v>793016</v>
      </c>
    </row>
    <row r="119" spans="1:9" ht="45" x14ac:dyDescent="0.2">
      <c r="A119" s="2">
        <v>116</v>
      </c>
      <c r="B119" s="2">
        <v>31151505</v>
      </c>
      <c r="C119" s="2">
        <v>1</v>
      </c>
      <c r="D119" s="3" t="s">
        <v>30</v>
      </c>
      <c r="E119" s="3" t="s">
        <v>147</v>
      </c>
      <c r="F119" s="4" t="s">
        <v>258</v>
      </c>
      <c r="G119" s="17">
        <v>25000</v>
      </c>
      <c r="H119" s="20">
        <f t="shared" si="2"/>
        <v>4750</v>
      </c>
      <c r="I119" s="17">
        <f t="shared" si="3"/>
        <v>29750</v>
      </c>
    </row>
    <row r="120" spans="1:9" ht="56.25" x14ac:dyDescent="0.2">
      <c r="A120" s="2">
        <v>117</v>
      </c>
      <c r="B120" s="2">
        <v>31162600</v>
      </c>
      <c r="C120" s="2">
        <v>1</v>
      </c>
      <c r="D120" s="3" t="s">
        <v>6</v>
      </c>
      <c r="E120" s="3" t="s">
        <v>148</v>
      </c>
      <c r="F120" s="4" t="s">
        <v>259</v>
      </c>
      <c r="G120" s="17">
        <v>155000</v>
      </c>
      <c r="H120" s="20">
        <f t="shared" si="2"/>
        <v>29450</v>
      </c>
      <c r="I120" s="17">
        <f t="shared" si="3"/>
        <v>184450</v>
      </c>
    </row>
    <row r="121" spans="1:9" ht="45" x14ac:dyDescent="0.2">
      <c r="A121" s="2">
        <v>118</v>
      </c>
      <c r="B121" s="8">
        <v>24121502</v>
      </c>
      <c r="C121" s="2">
        <v>1</v>
      </c>
      <c r="D121" s="7" t="s">
        <v>6</v>
      </c>
      <c r="E121" s="7" t="s">
        <v>149</v>
      </c>
      <c r="F121" s="16" t="s">
        <v>260</v>
      </c>
      <c r="G121" s="23">
        <v>56650</v>
      </c>
      <c r="H121" s="20">
        <f t="shared" si="2"/>
        <v>10763.5</v>
      </c>
      <c r="I121" s="17">
        <f t="shared" si="3"/>
        <v>67413.5</v>
      </c>
    </row>
    <row r="122" spans="1:9" ht="33.75" x14ac:dyDescent="0.2">
      <c r="A122" s="2">
        <v>119</v>
      </c>
      <c r="B122" s="2">
        <v>32101601</v>
      </c>
      <c r="C122" s="2">
        <v>1</v>
      </c>
      <c r="D122" s="3" t="s">
        <v>6</v>
      </c>
      <c r="E122" s="3" t="s">
        <v>150</v>
      </c>
      <c r="F122" s="4" t="s">
        <v>261</v>
      </c>
      <c r="G122" s="17">
        <v>610000</v>
      </c>
      <c r="H122" s="20">
        <f t="shared" si="2"/>
        <v>115900</v>
      </c>
      <c r="I122" s="17">
        <f t="shared" si="3"/>
        <v>725900</v>
      </c>
    </row>
    <row r="123" spans="1:9" ht="33.75" x14ac:dyDescent="0.2">
      <c r="A123" s="2">
        <v>120</v>
      </c>
      <c r="B123" s="2">
        <v>43201830</v>
      </c>
      <c r="C123" s="2">
        <v>1</v>
      </c>
      <c r="D123" s="3" t="s">
        <v>6</v>
      </c>
      <c r="E123" s="3" t="s">
        <v>151</v>
      </c>
      <c r="F123" s="4" t="s">
        <v>262</v>
      </c>
      <c r="G123" s="17">
        <v>2193250</v>
      </c>
      <c r="H123" s="20">
        <f t="shared" si="2"/>
        <v>416717.5</v>
      </c>
      <c r="I123" s="17">
        <f t="shared" si="3"/>
        <v>2609967.5</v>
      </c>
    </row>
    <row r="124" spans="1:9" ht="33.75" x14ac:dyDescent="0.2">
      <c r="A124" s="2">
        <v>121</v>
      </c>
      <c r="B124" s="2">
        <v>43201830</v>
      </c>
      <c r="C124" s="2">
        <v>1</v>
      </c>
      <c r="D124" s="3" t="s">
        <v>6</v>
      </c>
      <c r="E124" s="3" t="s">
        <v>152</v>
      </c>
      <c r="F124" s="4" t="s">
        <v>263</v>
      </c>
      <c r="G124" s="17">
        <v>1605000</v>
      </c>
      <c r="H124" s="20">
        <f t="shared" si="2"/>
        <v>304950</v>
      </c>
      <c r="I124" s="17">
        <f t="shared" si="3"/>
        <v>1909950</v>
      </c>
    </row>
    <row r="125" spans="1:9" ht="56.25" x14ac:dyDescent="0.2">
      <c r="A125" s="2">
        <v>122</v>
      </c>
      <c r="B125" s="2">
        <v>32101601</v>
      </c>
      <c r="C125" s="2">
        <v>1</v>
      </c>
      <c r="D125" s="3" t="s">
        <v>6</v>
      </c>
      <c r="E125" s="3" t="s">
        <v>153</v>
      </c>
      <c r="F125" s="4" t="s">
        <v>264</v>
      </c>
      <c r="G125" s="17">
        <v>1200000</v>
      </c>
      <c r="H125" s="20">
        <f t="shared" si="2"/>
        <v>228000</v>
      </c>
      <c r="I125" s="17">
        <f t="shared" si="3"/>
        <v>1428000</v>
      </c>
    </row>
    <row r="126" spans="1:9" ht="33.75" x14ac:dyDescent="0.2">
      <c r="A126" s="2">
        <v>123</v>
      </c>
      <c r="B126" s="2">
        <v>52161500</v>
      </c>
      <c r="C126" s="2">
        <v>1</v>
      </c>
      <c r="D126" s="3" t="s">
        <v>6</v>
      </c>
      <c r="E126" s="3" t="s">
        <v>154</v>
      </c>
      <c r="F126" s="4" t="s">
        <v>265</v>
      </c>
      <c r="G126" s="17">
        <v>838850</v>
      </c>
      <c r="H126" s="20">
        <f t="shared" si="2"/>
        <v>159381.5</v>
      </c>
      <c r="I126" s="17">
        <f t="shared" si="3"/>
        <v>998231.5</v>
      </c>
    </row>
    <row r="127" spans="1:9" ht="33.75" x14ac:dyDescent="0.2">
      <c r="A127" s="2">
        <v>124</v>
      </c>
      <c r="B127" s="2">
        <v>44103105</v>
      </c>
      <c r="C127" s="2">
        <v>1</v>
      </c>
      <c r="D127" s="3" t="s">
        <v>6</v>
      </c>
      <c r="E127" s="3" t="s">
        <v>155</v>
      </c>
      <c r="F127" s="15" t="s">
        <v>266</v>
      </c>
      <c r="G127" s="24">
        <v>367000</v>
      </c>
      <c r="H127" s="20">
        <f t="shared" si="2"/>
        <v>69730</v>
      </c>
      <c r="I127" s="17">
        <f t="shared" si="3"/>
        <v>436730</v>
      </c>
    </row>
    <row r="128" spans="1:9" ht="22.5" x14ac:dyDescent="0.2">
      <c r="A128" s="2">
        <v>125</v>
      </c>
      <c r="B128" s="2">
        <v>44103105</v>
      </c>
      <c r="C128" s="2">
        <v>1</v>
      </c>
      <c r="D128" s="3" t="s">
        <v>6</v>
      </c>
      <c r="E128" s="3" t="s">
        <v>156</v>
      </c>
      <c r="F128" s="4" t="s">
        <v>267</v>
      </c>
      <c r="G128" s="17">
        <v>112500</v>
      </c>
      <c r="H128" s="20">
        <f t="shared" si="2"/>
        <v>21375</v>
      </c>
      <c r="I128" s="17">
        <f t="shared" si="3"/>
        <v>133875</v>
      </c>
    </row>
    <row r="129" spans="1:9" ht="22.5" x14ac:dyDescent="0.2">
      <c r="A129" s="2">
        <v>126</v>
      </c>
      <c r="B129" s="2">
        <v>44103105</v>
      </c>
      <c r="C129" s="2">
        <v>1</v>
      </c>
      <c r="D129" s="3" t="s">
        <v>6</v>
      </c>
      <c r="E129" s="3" t="s">
        <v>157</v>
      </c>
      <c r="F129" s="4" t="s">
        <v>268</v>
      </c>
      <c r="G129" s="17">
        <v>1418500</v>
      </c>
      <c r="H129" s="20">
        <f t="shared" si="2"/>
        <v>269515</v>
      </c>
      <c r="I129" s="17">
        <f t="shared" si="3"/>
        <v>1688015</v>
      </c>
    </row>
    <row r="130" spans="1:9" ht="33.75" x14ac:dyDescent="0.2">
      <c r="A130" s="2">
        <v>127</v>
      </c>
      <c r="B130" s="8">
        <v>43211709</v>
      </c>
      <c r="C130" s="2">
        <v>1</v>
      </c>
      <c r="D130" s="7" t="s">
        <v>6</v>
      </c>
      <c r="E130" s="7" t="s">
        <v>158</v>
      </c>
      <c r="F130" s="4" t="s">
        <v>269</v>
      </c>
      <c r="G130" s="17">
        <v>290600</v>
      </c>
      <c r="H130" s="20">
        <f t="shared" si="2"/>
        <v>55214</v>
      </c>
      <c r="I130" s="17">
        <f t="shared" si="3"/>
        <v>345814</v>
      </c>
    </row>
    <row r="131" spans="1:9" ht="33.75" x14ac:dyDescent="0.2">
      <c r="A131" s="2">
        <v>128</v>
      </c>
      <c r="B131" s="8">
        <v>32101601</v>
      </c>
      <c r="C131" s="2">
        <v>1</v>
      </c>
      <c r="D131" s="7" t="s">
        <v>6</v>
      </c>
      <c r="E131" s="7" t="s">
        <v>159</v>
      </c>
      <c r="F131" s="16" t="s">
        <v>270</v>
      </c>
      <c r="G131" s="23">
        <v>568000</v>
      </c>
      <c r="H131" s="20">
        <f t="shared" si="2"/>
        <v>107920</v>
      </c>
      <c r="I131" s="17">
        <f t="shared" si="3"/>
        <v>675920</v>
      </c>
    </row>
    <row r="132" spans="1:9" ht="45" x14ac:dyDescent="0.2">
      <c r="A132" s="2">
        <v>129</v>
      </c>
      <c r="B132" s="2">
        <v>27112710</v>
      </c>
      <c r="C132" s="2">
        <v>1</v>
      </c>
      <c r="D132" s="3" t="s">
        <v>6</v>
      </c>
      <c r="E132" s="3" t="s">
        <v>160</v>
      </c>
      <c r="F132" s="4" t="s">
        <v>271</v>
      </c>
      <c r="G132" s="17">
        <v>80000</v>
      </c>
      <c r="H132" s="20">
        <f t="shared" si="2"/>
        <v>15200</v>
      </c>
      <c r="I132" s="17">
        <f t="shared" si="3"/>
        <v>95200</v>
      </c>
    </row>
    <row r="133" spans="1:9" ht="45" x14ac:dyDescent="0.2">
      <c r="A133" s="2">
        <v>130</v>
      </c>
      <c r="B133" s="2">
        <v>32101601</v>
      </c>
      <c r="C133" s="2">
        <v>1</v>
      </c>
      <c r="D133" s="3" t="s">
        <v>6</v>
      </c>
      <c r="E133" s="3" t="s">
        <v>161</v>
      </c>
      <c r="F133" s="4" t="s">
        <v>272</v>
      </c>
      <c r="G133" s="17">
        <v>2630000</v>
      </c>
      <c r="H133" s="20">
        <f t="shared" ref="H133:H144" si="4">+G133*19%</f>
        <v>499700</v>
      </c>
      <c r="I133" s="17">
        <f t="shared" ref="I133:I144" si="5">G133+H133</f>
        <v>3129700</v>
      </c>
    </row>
    <row r="134" spans="1:9" ht="33.75" x14ac:dyDescent="0.2">
      <c r="A134" s="2">
        <v>131</v>
      </c>
      <c r="B134" s="2">
        <v>32101601</v>
      </c>
      <c r="C134" s="2">
        <v>1</v>
      </c>
      <c r="D134" s="3" t="s">
        <v>6</v>
      </c>
      <c r="E134" s="3" t="s">
        <v>161</v>
      </c>
      <c r="F134" s="4" t="s">
        <v>273</v>
      </c>
      <c r="G134" s="17">
        <v>3361344.5378151261</v>
      </c>
      <c r="H134" s="20">
        <f t="shared" si="4"/>
        <v>638655.46218487399</v>
      </c>
      <c r="I134" s="17">
        <f t="shared" si="5"/>
        <v>4000000</v>
      </c>
    </row>
    <row r="135" spans="1:9" ht="45" x14ac:dyDescent="0.2">
      <c r="A135" s="2">
        <v>132</v>
      </c>
      <c r="B135" s="2">
        <v>39121703</v>
      </c>
      <c r="C135" s="2">
        <v>1</v>
      </c>
      <c r="D135" s="3" t="s">
        <v>162</v>
      </c>
      <c r="E135" s="3" t="s">
        <v>163</v>
      </c>
      <c r="F135" s="4" t="s">
        <v>274</v>
      </c>
      <c r="G135" s="17">
        <v>53550</v>
      </c>
      <c r="H135" s="20">
        <f t="shared" si="4"/>
        <v>10174.5</v>
      </c>
      <c r="I135" s="17">
        <f t="shared" si="5"/>
        <v>63724.5</v>
      </c>
    </row>
    <row r="136" spans="1:9" ht="45" x14ac:dyDescent="0.2">
      <c r="A136" s="2">
        <v>133</v>
      </c>
      <c r="B136" s="2">
        <v>43201401</v>
      </c>
      <c r="C136" s="2">
        <v>1</v>
      </c>
      <c r="D136" s="3" t="s">
        <v>6</v>
      </c>
      <c r="E136" s="3" t="s">
        <v>164</v>
      </c>
      <c r="F136" s="4" t="s">
        <v>275</v>
      </c>
      <c r="G136" s="17">
        <v>14285714.285714285</v>
      </c>
      <c r="H136" s="20">
        <f t="shared" si="4"/>
        <v>2714285.7142857141</v>
      </c>
      <c r="I136" s="17">
        <f t="shared" si="5"/>
        <v>17000000</v>
      </c>
    </row>
    <row r="137" spans="1:9" ht="45" x14ac:dyDescent="0.2">
      <c r="A137" s="2">
        <v>134</v>
      </c>
      <c r="B137" s="2">
        <v>26111701</v>
      </c>
      <c r="C137" s="2">
        <v>1</v>
      </c>
      <c r="D137" s="3" t="s">
        <v>6</v>
      </c>
      <c r="E137" s="3" t="s">
        <v>165</v>
      </c>
      <c r="F137" s="4" t="s">
        <v>276</v>
      </c>
      <c r="G137" s="17">
        <v>172550</v>
      </c>
      <c r="H137" s="20">
        <f t="shared" si="4"/>
        <v>32784.5</v>
      </c>
      <c r="I137" s="17">
        <f t="shared" si="5"/>
        <v>205334.5</v>
      </c>
    </row>
    <row r="138" spans="1:9" ht="45" x14ac:dyDescent="0.2">
      <c r="A138" s="2">
        <v>135</v>
      </c>
      <c r="B138" s="8">
        <v>26111701</v>
      </c>
      <c r="C138" s="2">
        <v>1</v>
      </c>
      <c r="D138" s="7" t="s">
        <v>6</v>
      </c>
      <c r="E138" s="7" t="s">
        <v>166</v>
      </c>
      <c r="F138" s="4" t="s">
        <v>277</v>
      </c>
      <c r="G138" s="17">
        <v>136900</v>
      </c>
      <c r="H138" s="20">
        <f t="shared" si="4"/>
        <v>26011</v>
      </c>
      <c r="I138" s="17">
        <f t="shared" si="5"/>
        <v>162911</v>
      </c>
    </row>
    <row r="139" spans="1:9" ht="33.75" x14ac:dyDescent="0.2">
      <c r="A139" s="2">
        <v>136</v>
      </c>
      <c r="B139" s="8">
        <v>26111704</v>
      </c>
      <c r="C139" s="2">
        <v>1</v>
      </c>
      <c r="D139" s="7" t="s">
        <v>6</v>
      </c>
      <c r="E139" s="7" t="s">
        <v>167</v>
      </c>
      <c r="F139" s="4" t="s">
        <v>278</v>
      </c>
      <c r="G139" s="17">
        <v>212250</v>
      </c>
      <c r="H139" s="20">
        <f t="shared" si="4"/>
        <v>40327.5</v>
      </c>
      <c r="I139" s="17">
        <f t="shared" si="5"/>
        <v>252577.5</v>
      </c>
    </row>
    <row r="140" spans="1:9" ht="33.75" x14ac:dyDescent="0.2">
      <c r="A140" s="2">
        <v>137</v>
      </c>
      <c r="B140" s="2">
        <v>26111704</v>
      </c>
      <c r="C140" s="2">
        <v>1</v>
      </c>
      <c r="D140" s="3" t="s">
        <v>6</v>
      </c>
      <c r="E140" s="3" t="s">
        <v>168</v>
      </c>
      <c r="F140" s="4" t="s">
        <v>279</v>
      </c>
      <c r="G140" s="17">
        <v>212250</v>
      </c>
      <c r="H140" s="20">
        <f t="shared" si="4"/>
        <v>40327.5</v>
      </c>
      <c r="I140" s="17">
        <f t="shared" si="5"/>
        <v>252577.5</v>
      </c>
    </row>
    <row r="141" spans="1:9" ht="56.25" x14ac:dyDescent="0.2">
      <c r="A141" s="2">
        <v>138</v>
      </c>
      <c r="B141" s="2">
        <v>31162600</v>
      </c>
      <c r="C141" s="2">
        <v>1</v>
      </c>
      <c r="D141" s="3" t="s">
        <v>6</v>
      </c>
      <c r="E141" s="3" t="s">
        <v>169</v>
      </c>
      <c r="F141" s="4" t="s">
        <v>280</v>
      </c>
      <c r="G141" s="17">
        <v>205000</v>
      </c>
      <c r="H141" s="20">
        <f t="shared" si="4"/>
        <v>38950</v>
      </c>
      <c r="I141" s="17">
        <f t="shared" si="5"/>
        <v>243950</v>
      </c>
    </row>
    <row r="142" spans="1:9" ht="45" x14ac:dyDescent="0.2">
      <c r="A142" s="2">
        <v>139</v>
      </c>
      <c r="B142" s="2">
        <v>26121609</v>
      </c>
      <c r="C142" s="2">
        <v>1</v>
      </c>
      <c r="D142" s="3" t="s">
        <v>30</v>
      </c>
      <c r="E142" s="3" t="s">
        <v>170</v>
      </c>
      <c r="F142" s="4" t="s">
        <v>281</v>
      </c>
      <c r="G142" s="17">
        <v>1052500</v>
      </c>
      <c r="H142" s="20">
        <f t="shared" si="4"/>
        <v>199975</v>
      </c>
      <c r="I142" s="17">
        <f t="shared" si="5"/>
        <v>1252475</v>
      </c>
    </row>
    <row r="143" spans="1:9" ht="33.75" x14ac:dyDescent="0.2">
      <c r="A143" s="2">
        <v>140</v>
      </c>
      <c r="B143" s="8">
        <v>27113200</v>
      </c>
      <c r="C143" s="2">
        <v>1</v>
      </c>
      <c r="D143" s="7" t="s">
        <v>6</v>
      </c>
      <c r="E143" s="7" t="s">
        <v>171</v>
      </c>
      <c r="F143" s="5" t="s">
        <v>282</v>
      </c>
      <c r="G143" s="20">
        <v>113000</v>
      </c>
      <c r="H143" s="20">
        <f t="shared" si="4"/>
        <v>21470</v>
      </c>
      <c r="I143" s="17">
        <f t="shared" si="5"/>
        <v>134470</v>
      </c>
    </row>
    <row r="144" spans="1:9" ht="56.25" x14ac:dyDescent="0.2">
      <c r="A144" s="2">
        <v>141</v>
      </c>
      <c r="B144" s="2">
        <v>26121609</v>
      </c>
      <c r="C144" s="2">
        <v>1</v>
      </c>
      <c r="D144" s="3" t="s">
        <v>6</v>
      </c>
      <c r="E144" s="3" t="s">
        <v>172</v>
      </c>
      <c r="F144" s="4" t="s">
        <v>283</v>
      </c>
      <c r="G144" s="17">
        <v>80920</v>
      </c>
      <c r="H144" s="20">
        <f t="shared" si="4"/>
        <v>15374.8</v>
      </c>
      <c r="I144" s="17">
        <f t="shared" si="5"/>
        <v>96294.8</v>
      </c>
    </row>
    <row r="145" spans="6:10" x14ac:dyDescent="0.2">
      <c r="F145" s="26" t="s">
        <v>284</v>
      </c>
      <c r="G145" s="29">
        <f>SUM(G4:G144)</f>
        <v>112795518.9537815</v>
      </c>
      <c r="H145" s="29">
        <f>SUM(H4:H144)</f>
        <v>21431148.601218488</v>
      </c>
      <c r="I145" s="29">
        <f>SUM(I4:I144)</f>
        <v>134226667.55500001</v>
      </c>
      <c r="J145" s="27"/>
    </row>
    <row r="148" spans="6:10" ht="45" x14ac:dyDescent="0.2">
      <c r="F148" s="33" t="s">
        <v>290</v>
      </c>
    </row>
  </sheetData>
  <mergeCells count="2">
    <mergeCell ref="A2:I2"/>
    <mergeCell ref="A1:I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BETTY</dc:creator>
  <cp:lastModifiedBy>Alejandra Maria Contreras Blanco</cp:lastModifiedBy>
  <dcterms:created xsi:type="dcterms:W3CDTF">2026-08-04T18:05:08Z</dcterms:created>
  <dcterms:modified xsi:type="dcterms:W3CDTF">2026-09-04T17:31:00Z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2026-06-23T00:00:00Z</vt:filetime>
  </property>
  <property fmtid="{D5CDD505-2E9C-101B-9397-08002B2CF9AE}" pid="3" name="Creator">
    <vt:lpwstr>Acrobat PDFMaker 26 para Excel</vt:lpwstr>
  </property>
  <property fmtid="{D5CDD505-2E9C-101B-9397-08002B2CF9AE}" pid="4" name="LastSaved">
    <vt:filetime>2026-08-04T00:00:00Z</vt:filetime>
  </property>
  <property fmtid="{D5CDD505-2E9C-101B-9397-08002B2CF9AE}" pid="5" name="MSIP_Label_fc111285-cafa-4fc9-8a9a-bd902089b24f_ActionId">
    <vt:lpwstr>2ffb7f02-6e67-4f4f-96bc-9320ab3fd0a7</vt:lpwstr>
  </property>
  <property fmtid="{D5CDD505-2E9C-101B-9397-08002B2CF9AE}" pid="6" name="MSIP_Label_fc111285-cafa-4fc9-8a9a-bd902089b24f_ContentBits">
    <vt:lpwstr>0</vt:lpwstr>
  </property>
  <property fmtid="{D5CDD505-2E9C-101B-9397-08002B2CF9AE}" pid="7" name="MSIP_Label_fc111285-cafa-4fc9-8a9a-bd902089b24f_Enabled">
    <vt:lpwstr>true</vt:lpwstr>
  </property>
  <property fmtid="{D5CDD505-2E9C-101B-9397-08002B2CF9AE}" pid="8" name="MSIP_Label_fc111285-cafa-4fc9-8a9a-bd902089b24f_Method">
    <vt:lpwstr>Privileged</vt:lpwstr>
  </property>
  <property fmtid="{D5CDD505-2E9C-101B-9397-08002B2CF9AE}" pid="9" name="MSIP_Label_fc111285-cafa-4fc9-8a9a-bd902089b24f_Name">
    <vt:lpwstr>Public</vt:lpwstr>
  </property>
  <property fmtid="{D5CDD505-2E9C-101B-9397-08002B2CF9AE}" pid="10" name="MSIP_Label_fc111285-cafa-4fc9-8a9a-bd902089b24f_SetDate">
    <vt:lpwstr>2025-03-04T13:47:25Z</vt:lpwstr>
  </property>
  <property fmtid="{D5CDD505-2E9C-101B-9397-08002B2CF9AE}" pid="11" name="MSIP_Label_fc111285-cafa-4fc9-8a9a-bd902089b24f_SiteId">
    <vt:lpwstr>cbc2c381-2f2e-4d93-91d1-506c9316ace7</vt:lpwstr>
  </property>
  <property fmtid="{D5CDD505-2E9C-101B-9397-08002B2CF9AE}" pid="12" name="MSIP_Label_fc111285-cafa-4fc9-8a9a-bd902089b24f_Tag">
    <vt:lpwstr>10, 0, 1, 1</vt:lpwstr>
  </property>
  <property fmtid="{D5CDD505-2E9C-101B-9397-08002B2CF9AE}" pid="13" name="Producer">
    <vt:lpwstr>Adobe PDF Library 26.1.59</vt:lpwstr>
  </property>
</Properties>
</file>