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D:\4. G. SUC\7. SELECCION ABREVIADA\2. SA-XXXX-2026 ADECUACION COLEGIO\"/>
    </mc:Choice>
  </mc:AlternateContent>
  <xr:revisionPtr revIDLastSave="0" documentId="13_ncr:1_{FA789B37-B3C1-4813-AD09-08CE182CB7D7}" xr6:coauthVersionLast="47" xr6:coauthVersionMax="47" xr10:uidLastSave="{00000000-0000-0000-0000-000000000000}"/>
  <bookViews>
    <workbookView xWindow="-108" yWindow="-108" windowWidth="23256" windowHeight="12456"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(Entidad)'!$I$11:$I$77</definedName>
    <definedName name="_xlnm._FilterDatabase" localSheetId="1" hidden="1">'PROPUESTA ECONOMICA(Proponente)'!$I$11:$I$81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(Entidad)'!$A$1:$M$91</definedName>
    <definedName name="_xlnm.Print_Area" localSheetId="1">'PROPUESTA ECONOMICA(Proponente)'!$A$1:$M$93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(Entidad)'!$K$86</definedName>
    <definedName name="solver_lhs1" localSheetId="1" hidden="1">'PROPUESTA ECONOMICA(Proponente)'!$K$86</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(Entidad)'!$K$86</definedName>
    <definedName name="solver_opt" localSheetId="1" hidden="1">'PROPUESTA ECONOMICA(Proponente)'!$K$86</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(Entidad)'!$K$87</definedName>
    <definedName name="solver_rhs1" localSheetId="1" hidden="1">'PROPUESTA ECONOMICA(Proponente)'!$K$87</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62" i="265" l="1"/>
  <c r="K61" i="265"/>
  <c r="K60" i="265"/>
  <c r="K57" i="265"/>
  <c r="K56" i="265"/>
  <c r="K53" i="265"/>
  <c r="K50" i="265"/>
  <c r="K48" i="265"/>
  <c r="K47" i="265"/>
  <c r="K46" i="265"/>
  <c r="K45" i="265"/>
  <c r="K44" i="265"/>
  <c r="K29" i="265"/>
  <c r="K28" i="265"/>
  <c r="K25" i="265"/>
  <c r="K15" i="265"/>
  <c r="K14" i="265"/>
  <c r="K67" i="265"/>
  <c r="K59" i="265"/>
  <c r="K58" i="265"/>
  <c r="K40" i="265"/>
  <c r="K36" i="265"/>
  <c r="K35" i="265"/>
  <c r="K34" i="265"/>
  <c r="K33" i="265"/>
  <c r="K32" i="265"/>
  <c r="K27" i="265"/>
  <c r="K26" i="265"/>
  <c r="K75" i="265"/>
  <c r="K74" i="265"/>
  <c r="K73" i="265"/>
  <c r="K72" i="265"/>
  <c r="K71" i="265"/>
  <c r="K70" i="265"/>
  <c r="K69" i="265"/>
  <c r="K68" i="265"/>
  <c r="K66" i="265"/>
  <c r="K63" i="265"/>
  <c r="K43" i="265"/>
  <c r="K39" i="265"/>
  <c r="K22" i="265"/>
  <c r="K16" i="265"/>
  <c r="K88" i="265"/>
  <c r="K51" i="265" l="1"/>
  <c r="K17" i="265"/>
  <c r="K18" i="265"/>
  <c r="K21" i="265"/>
  <c r="K23" i="265" s="1"/>
  <c r="K49" i="265"/>
  <c r="K52" i="265"/>
  <c r="K76" i="265"/>
  <c r="K64" i="265"/>
  <c r="K41" i="265"/>
  <c r="K37" i="265"/>
  <c r="K30" i="265"/>
  <c r="K19" i="265" l="1"/>
  <c r="K54" i="265"/>
  <c r="K77" i="265"/>
  <c r="K81" i="265" s="1"/>
  <c r="O81" i="265" s="1"/>
</calcChain>
</file>

<file path=xl/sharedStrings.xml><?xml version="1.0" encoding="utf-8"?>
<sst xmlns="http://schemas.openxmlformats.org/spreadsheetml/2006/main" count="253" uniqueCount="149">
  <si>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</si>
  <si>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</si>
  <si>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</si>
  <si>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</si>
  <si>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</si>
  <si>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</si>
  <si>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</si>
  <si>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</si>
  <si>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</si>
  <si>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</si>
  <si>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</si>
  <si>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</si>
  <si>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</si>
  <si>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</si>
  <si>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</si>
  <si>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</si>
  <si>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</si>
  <si>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</si>
  <si>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</si>
  <si>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</si>
  <si>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</si>
  <si>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</si>
  <si>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</si>
  <si>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</si>
  <si>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</si>
  <si>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</si>
  <si>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</si>
  <si>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</si>
  <si>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</si>
  <si>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</si>
  <si>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</si>
  <si>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</si>
  <si>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</si>
  <si>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</si>
  <si>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</si>
  <si>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</si>
  <si>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</si>
  <si>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</si>
  <si>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</si>
  <si>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</si>
  <si>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</si>
  <si>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</si>
  <si>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</si>
  <si>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</si>
  <si>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</si>
  <si>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</si>
  <si>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</si>
  <si>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</si>
  <si>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</si>
  <si>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</si>
  <si>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</si>
  <si>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</si>
  <si>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</si>
  <si>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</si>
  <si>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</si>
  <si>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</si>
  <si>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</si>
  <si>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</si>
  <si>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</si>
  <si>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</si>
  <si>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</si>
  <si>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</si>
  <si>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</si>
  <si>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</si>
  <si>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</si>
  <si>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</si>
  <si>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</si>
  <si>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</si>
  <si>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</si>
  <si>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</si>
  <si>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</si>
  <si>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</si>
  <si>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</si>
  <si>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</si>
  <si>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</si>
  <si>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</si>
  <si>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</si>
  <si>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</si>
  <si>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</si>
  <si>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</si>
  <si>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</si>
  <si>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</si>
  <si>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</si>
  <si>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</si>
  <si>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</si>
  <si>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</si>
  <si>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</si>
  <si>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</si>
  <si>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</si>
  <si>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</si>
  <si>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</si>
  <si>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 xml:space="preserve">1.  </t>
  </si>
  <si>
    <t xml:space="preserve">TOTAL OBRAS </t>
  </si>
  <si>
    <t>PRELIMINARES</t>
  </si>
  <si>
    <t>Demolición de andén, e:0.1m</t>
  </si>
  <si>
    <t>Demolición platilla de piso (No incluye retiro)</t>
  </si>
  <si>
    <t>Retiro de escombros</t>
  </si>
  <si>
    <t>Cerramiento provisional en malla plastica verde H:2m</t>
  </si>
  <si>
    <t>ml</t>
  </si>
  <si>
    <t>Desmonte de Cubierta Existente (Incluye retiro)</t>
  </si>
  <si>
    <t>m2</t>
  </si>
  <si>
    <t>m3</t>
  </si>
  <si>
    <t>EXCAVACIONES Y RELLENOS</t>
  </si>
  <si>
    <t>Excavación manual en material común</t>
  </si>
  <si>
    <t>Retiro de Materiales proveniente de la excavación a lugar autorizado</t>
  </si>
  <si>
    <t>REPARACION Y ADECUACION DE BORDILLO Y ANDENES</t>
  </si>
  <si>
    <t>Relleno con material seleccionado compactado con rana</t>
  </si>
  <si>
    <t>Concreto para bordillo 0,15 m x 0,35 m 3000 PSI (No incluye refuerzo)</t>
  </si>
  <si>
    <t>Concreto para andenes 3000 PSI, e=0.15 m (No incluye refuerzo)</t>
  </si>
  <si>
    <t>Refuero malla electrosoldada 4mm 25x25</t>
  </si>
  <si>
    <t>Acero de refuerzo Fy 4200 MPa</t>
  </si>
  <si>
    <t>Kg</t>
  </si>
  <si>
    <t>ACABADOS</t>
  </si>
  <si>
    <t>Estuco plástico para muros exteriores e interiores</t>
  </si>
  <si>
    <t>Pintura coraza para exterior e interior (aplicación de 2 manos)</t>
  </si>
  <si>
    <t>Suministro e instalación de cielo raso en lámina de Yeso carton incluye estructura</t>
  </si>
  <si>
    <t>Piso en tablón vitrificado con dilataciones de 0,05m en piedra china No. 2</t>
  </si>
  <si>
    <t>Suministro e instalacion teja Thermoplus UPVC 2.5mm Blanco o similar para cubierta.</t>
  </si>
  <si>
    <t>SOBRE NIVEL LEVANTES Y PISOS</t>
  </si>
  <si>
    <t>Plantilla en concreto de 3000 PSI (e=0.07m), no incluye refuerzo</t>
  </si>
  <si>
    <t>Levante en muro de bloque 0,15 relleno en concreto de 2500 PSI</t>
  </si>
  <si>
    <t>CONSTRUCCIÓN DE ESTRUCTURA METÁLICA (TARIMA CUBIERTA)</t>
  </si>
  <si>
    <t>Concreto para Viga de Cimentación 0,35m x 0,35m 4000PSI (No Incluye refuerzo)</t>
  </si>
  <si>
    <t>Acero de refuerzo Fy 4200</t>
  </si>
  <si>
    <t>Refuerzo malla electrosoldada 4mm 25x25</t>
  </si>
  <si>
    <t>Suministro, fabricacion e instalación de estructura metalica de cubierta, consiste en: columnas en perfil IPE, Vigas riostra en perfil IPE, cercha en perfil tubular, correas de cubierta en perfil PAG, vigas riostra en perfil PTR.</t>
  </si>
  <si>
    <t>Suministro e Instalación anclajes en varilla roscada ASTM 193 Gr B7</t>
  </si>
  <si>
    <t>Und</t>
  </si>
  <si>
    <t>Rampa para personas con movilidad reducida PMR con plantilla de 10 cm en concreto de 21 Mpas, incluye acero de refuerzo</t>
  </si>
  <si>
    <t>CIMENTACIONES</t>
  </si>
  <si>
    <t>Solado en concreto de 14 MPa e=5cm</t>
  </si>
  <si>
    <t>Zapatas en concreto de 21 Mpas.</t>
  </si>
  <si>
    <t>Viga de fundación en concreto de 21 Mpas.</t>
  </si>
  <si>
    <t>Pedestal en concreto de 3000 PSI</t>
  </si>
  <si>
    <t>Mortero fluido, para uso general, aplicado en la formación de un anclaje estructural</t>
  </si>
  <si>
    <t>Relleno de respaldo para excavaciones</t>
  </si>
  <si>
    <t>Bloque de contrapeso en ciclópeo relación 60/40</t>
  </si>
  <si>
    <t>INSTALACIONES ELECTRICAS</t>
  </si>
  <si>
    <t>Suministro e instalación de tablero eléctrico 4 circuitos bifasico, barraje de 75 amp. incluye protecciones.</t>
  </si>
  <si>
    <t>Suministro e instalación de salida para interruptor de alumbrado, en ducto emt de 1/2”. incluye interruptor.</t>
  </si>
  <si>
    <t>Suministro e instalación de salida de tomas dobles con polo a tierra, en ducto emt de 1/2”. incluye tomacorriente.</t>
  </si>
  <si>
    <t>Suministro e instalación de salida de alumbrado. incluye Luminaria Tipo Bala Led.</t>
  </si>
  <si>
    <t>Suministro e instalación  del sistema de puesta a tierra.</t>
  </si>
  <si>
    <t>Suministro e instalación de salida de ventilador. incluye ventilador Kdk.</t>
  </si>
  <si>
    <t>Suministro e instalación de salida de alumbrado. incluye Luminario Sobreponer 2 X 18w T8 de Led.</t>
  </si>
  <si>
    <t>Excavación para tuberías menores a 50 cm de ancho</t>
  </si>
  <si>
    <t xml:space="preserve">Suministro e instalación de salida de acometida desde tablero principal a tableros proyectados. </t>
  </si>
  <si>
    <t>Suministro e instalación de tablero eléctrico principal 12 circuitos bifasico, barraje de 75 amp. incluye protecciones.</t>
  </si>
  <si>
    <t>PGIO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</si>
</sst>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b/>
      <sz val="12"/>
      <name val="Calibri"/>
      <family val="2"/>
      <scheme val="minor"/>
    </font>
    <font>
      <b/>
      <sz val="12"/>
      <name val="Calibri"/>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D9D9D9"/>
        <bgColor rgb="FF000000"/>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8">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2"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77"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7" fontId="7" fillId="0" borderId="47">
      <alignment horizontal="right"/>
    </xf>
    <xf numFmtId="187" fontId="7" fillId="0" borderId="47">
      <alignment horizontal="right"/>
    </xf>
    <xf numFmtId="2" fontId="7" fillId="0" borderId="0"/>
    <xf numFmtId="2" fontId="7" fillId="0" borderId="0"/>
    <xf numFmtId="2" fontId="7" fillId="0" borderId="0"/>
    <xf numFmtId="188" fontId="7" fillId="0" borderId="0"/>
    <xf numFmtId="188" fontId="7" fillId="0" borderId="0"/>
    <xf numFmtId="188" fontId="7" fillId="0" borderId="0"/>
    <xf numFmtId="189" fontId="8" fillId="0" borderId="0"/>
    <xf numFmtId="189" fontId="8" fillId="0" borderId="0"/>
    <xf numFmtId="189" fontId="8" fillId="0" borderId="0"/>
    <xf numFmtId="187" fontId="7" fillId="0" borderId="47">
      <alignment horizontal="right"/>
    </xf>
    <xf numFmtId="3" fontId="30" fillId="0" borderId="0" applyFont="0" applyFill="0" applyBorder="0" applyAlignment="0" applyProtection="0"/>
    <xf numFmtId="190" fontId="5" fillId="0" borderId="0">
      <protection locked="0"/>
    </xf>
    <xf numFmtId="191" fontId="30"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3" fontId="31" fillId="0" borderId="0">
      <protection locked="0"/>
    </xf>
    <xf numFmtId="194" fontId="5" fillId="0" borderId="0">
      <protection locked="0"/>
    </xf>
    <xf numFmtId="0" fontId="32" fillId="0" borderId="0" applyNumberFormat="0" applyFill="0" applyBorder="0" applyAlignment="0" applyProtection="0"/>
    <xf numFmtId="0" fontId="33"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69" fontId="34"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5" fontId="5" fillId="0" borderId="0" applyFont="0" applyFill="0" applyBorder="0" applyAlignment="0" applyProtection="0"/>
    <xf numFmtId="168" fontId="9" fillId="0" borderId="0" applyFont="0" applyFill="0" applyBorder="0" applyAlignment="0" applyProtection="0"/>
    <xf numFmtId="191" fontId="35"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4" fillId="0" borderId="0"/>
    <xf numFmtId="0" fontId="2" fillId="0" borderId="0"/>
    <xf numFmtId="0" fontId="34" fillId="0" borderId="0"/>
    <xf numFmtId="0" fontId="5" fillId="0" borderId="0"/>
    <xf numFmtId="0" fontId="5" fillId="0" borderId="0"/>
    <xf numFmtId="0" fontId="5" fillId="0" borderId="0"/>
    <xf numFmtId="0" fontId="5" fillId="0" borderId="0"/>
    <xf numFmtId="0" fontId="36" fillId="0" borderId="0"/>
    <xf numFmtId="0" fontId="5" fillId="0" borderId="0"/>
    <xf numFmtId="0" fontId="5" fillId="23" borderId="5" applyNumberFormat="0" applyFont="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4" fillId="0" borderId="0" applyFont="0" applyFill="0" applyBorder="0" applyAlignment="0" applyProtection="0"/>
    <xf numFmtId="0" fontId="37"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2">
      <protection locked="0"/>
    </xf>
    <xf numFmtId="0" fontId="38" fillId="0" borderId="0"/>
    <xf numFmtId="0" fontId="39" fillId="0" borderId="0" applyNumberFormat="0" applyFill="0" applyBorder="0" applyAlignment="0" applyProtection="0">
      <alignment vertical="top"/>
      <protection locked="0"/>
    </xf>
    <xf numFmtId="164" fontId="5" fillId="0" borderId="0" applyFont="0" applyFill="0" applyBorder="0" applyAlignment="0" applyProtection="0"/>
    <xf numFmtId="0" fontId="5" fillId="0" borderId="0"/>
    <xf numFmtId="0" fontId="1" fillId="0" borderId="0"/>
  </cellStyleXfs>
  <cellXfs count="350">
    <xf numFmtId="0" fontId="0" fillId="0" borderId="0" xfId="0"/>
    <xf numFmtId="0" fontId="40" fillId="0" borderId="0" xfId="89" applyFont="1"/>
    <xf numFmtId="0" fontId="40" fillId="25" borderId="0" xfId="89" applyFont="1" applyFill="1"/>
    <xf numFmtId="0" fontId="40" fillId="0" borderId="36" xfId="89" applyFont="1" applyBorder="1"/>
    <xf numFmtId="0" fontId="40" fillId="0" borderId="37" xfId="89" applyFont="1" applyBorder="1"/>
    <xf numFmtId="0" fontId="40" fillId="0" borderId="0" xfId="89" applyFont="1" applyAlignment="1">
      <alignment horizontal="center"/>
    </xf>
    <xf numFmtId="0" fontId="41" fillId="0" borderId="0" xfId="0" applyFont="1" applyAlignment="1">
      <alignment horizontal="left"/>
    </xf>
    <xf numFmtId="0" fontId="42" fillId="0" borderId="0" xfId="0" applyFont="1" applyAlignment="1">
      <alignment horizontal="left"/>
    </xf>
    <xf numFmtId="0" fontId="40" fillId="25" borderId="37" xfId="89" applyFont="1" applyFill="1" applyBorder="1"/>
    <xf numFmtId="0" fontId="43" fillId="0" borderId="20" xfId="126" applyFont="1" applyBorder="1" applyAlignment="1">
      <alignment horizontal="center" vertical="center" wrapText="1"/>
    </xf>
    <xf numFmtId="0" fontId="40" fillId="0" borderId="18" xfId="74" applyFont="1" applyBorder="1" applyAlignment="1">
      <alignment horizontal="left" vertical="center" wrapText="1"/>
    </xf>
    <xf numFmtId="4" fontId="40" fillId="0" borderId="18" xfId="39" applyNumberFormat="1" applyFont="1" applyBorder="1" applyAlignment="1">
      <alignment vertical="center" wrapText="1"/>
    </xf>
    <xf numFmtId="167" fontId="40" fillId="0" borderId="18" xfId="62" applyNumberFormat="1" applyFont="1" applyBorder="1" applyAlignment="1">
      <alignment horizontal="right" vertical="center" wrapText="1"/>
    </xf>
    <xf numFmtId="167" fontId="40" fillId="0" borderId="45" xfId="62" applyNumberFormat="1" applyFont="1" applyBorder="1" applyAlignment="1">
      <alignment horizontal="right" vertical="center" wrapText="1"/>
    </xf>
    <xf numFmtId="0" fontId="40" fillId="0" borderId="14" xfId="74" applyFont="1" applyBorder="1" applyAlignment="1">
      <alignment horizontal="left" vertical="center" wrapText="1"/>
    </xf>
    <xf numFmtId="167" fontId="40" fillId="0" borderId="24" xfId="62" applyNumberFormat="1" applyFont="1" applyBorder="1" applyAlignment="1">
      <alignment horizontal="right" vertical="center" wrapText="1"/>
    </xf>
    <xf numFmtId="0" fontId="40" fillId="0" borderId="0" xfId="90" applyFont="1"/>
    <xf numFmtId="0" fontId="40" fillId="0" borderId="36" xfId="90" applyFont="1" applyBorder="1"/>
    <xf numFmtId="0" fontId="40" fillId="0" borderId="37" xfId="90" applyFont="1" applyBorder="1"/>
    <xf numFmtId="0" fontId="40" fillId="0" borderId="0" xfId="128" applyFont="1"/>
    <xf numFmtId="0" fontId="40" fillId="0" borderId="0" xfId="128" applyFont="1" applyAlignment="1">
      <alignment horizontal="center"/>
    </xf>
    <xf numFmtId="2" fontId="40" fillId="0" borderId="0" xfId="128" applyNumberFormat="1" applyFont="1"/>
    <xf numFmtId="180" fontId="40" fillId="0" borderId="0" xfId="129" applyNumberFormat="1" applyFont="1" applyBorder="1"/>
    <xf numFmtId="39" fontId="43" fillId="0" borderId="0" xfId="129" applyNumberFormat="1" applyFont="1" applyBorder="1" applyAlignment="1">
      <alignment vertical="center"/>
    </xf>
    <xf numFmtId="0" fontId="43" fillId="0" borderId="34" xfId="79" applyFont="1" applyBorder="1" applyAlignment="1">
      <alignment vertical="center"/>
    </xf>
    <xf numFmtId="181" fontId="40" fillId="0" borderId="37" xfId="90" applyNumberFormat="1" applyFont="1" applyBorder="1"/>
    <xf numFmtId="185" fontId="43" fillId="26" borderId="45" xfId="60" applyNumberFormat="1" applyFont="1" applyFill="1" applyBorder="1" applyAlignment="1">
      <alignment horizontal="center" vertical="center"/>
    </xf>
    <xf numFmtId="183" fontId="40" fillId="0" borderId="37" xfId="90" applyNumberFormat="1" applyFont="1" applyBorder="1"/>
    <xf numFmtId="185" fontId="43" fillId="26" borderId="18" xfId="60" applyNumberFormat="1" applyFont="1" applyFill="1" applyBorder="1" applyAlignment="1">
      <alignment horizontal="center" vertical="center"/>
    </xf>
    <xf numFmtId="9" fontId="40" fillId="27" borderId="30" xfId="95" applyFont="1" applyFill="1" applyBorder="1" applyAlignment="1">
      <alignment horizontal="center" vertical="center"/>
    </xf>
    <xf numFmtId="0" fontId="40" fillId="0" borderId="80" xfId="90" applyFont="1" applyBorder="1"/>
    <xf numFmtId="0" fontId="40" fillId="0" borderId="81" xfId="89" applyFont="1" applyBorder="1"/>
    <xf numFmtId="0" fontId="40" fillId="0" borderId="81" xfId="89" applyFont="1" applyBorder="1" applyAlignment="1">
      <alignment horizontal="center"/>
    </xf>
    <xf numFmtId="184" fontId="40" fillId="0" borderId="81" xfId="34" applyNumberFormat="1" applyFont="1" applyBorder="1"/>
    <xf numFmtId="0" fontId="40" fillId="0" borderId="82" xfId="89" applyFont="1" applyBorder="1"/>
    <xf numFmtId="0" fontId="40" fillId="25" borderId="36" xfId="89" applyFont="1" applyFill="1" applyBorder="1"/>
    <xf numFmtId="0" fontId="40" fillId="25" borderId="0" xfId="130" applyFont="1" applyFill="1" applyAlignment="1">
      <alignment horizontal="center" vertical="center" wrapText="1"/>
    </xf>
    <xf numFmtId="0" fontId="43" fillId="25" borderId="53" xfId="130" applyFont="1" applyFill="1" applyBorder="1" applyAlignment="1">
      <alignment horizontal="center" vertical="center" wrapText="1"/>
    </xf>
    <xf numFmtId="0" fontId="40" fillId="0" borderId="0" xfId="0" applyFont="1"/>
    <xf numFmtId="0" fontId="40" fillId="0" borderId="37" xfId="0" applyFont="1" applyBorder="1"/>
    <xf numFmtId="0" fontId="40" fillId="0" borderId="36" xfId="0" applyFont="1" applyBorder="1"/>
    <xf numFmtId="0" fontId="43" fillId="0" borderId="57" xfId="0" applyFont="1" applyBorder="1" applyAlignment="1">
      <alignment horizontal="center"/>
    </xf>
    <xf numFmtId="0" fontId="43" fillId="0" borderId="0" xfId="0" applyFont="1" applyAlignment="1">
      <alignment horizontal="center"/>
    </xf>
    <xf numFmtId="0" fontId="40" fillId="0" borderId="61" xfId="0" applyFont="1" applyBorder="1" applyAlignment="1">
      <alignment horizontal="center"/>
    </xf>
    <xf numFmtId="0" fontId="43" fillId="0" borderId="53" xfId="0" applyFont="1" applyBorder="1" applyAlignment="1">
      <alignment horizontal="center"/>
    </xf>
    <xf numFmtId="0" fontId="40" fillId="0" borderId="53" xfId="0" applyFont="1" applyBorder="1" applyAlignment="1">
      <alignment vertical="center"/>
    </xf>
    <xf numFmtId="0" fontId="40" fillId="0" borderId="72" xfId="0" applyFont="1" applyBorder="1" applyAlignment="1">
      <alignment vertical="center"/>
    </xf>
    <xf numFmtId="0" fontId="40" fillId="0" borderId="58" xfId="0" applyFont="1" applyBorder="1" applyAlignment="1">
      <alignment horizontal="center"/>
    </xf>
    <xf numFmtId="0" fontId="40" fillId="0" borderId="57" xfId="0" applyFont="1" applyBorder="1" applyAlignment="1">
      <alignment horizontal="right" vertical="center"/>
    </xf>
    <xf numFmtId="0" fontId="40" fillId="0" borderId="29" xfId="0" applyFont="1" applyBorder="1" applyAlignment="1">
      <alignment horizontal="center" vertical="center"/>
    </xf>
    <xf numFmtId="0" fontId="40" fillId="0" borderId="35" xfId="0" applyFont="1" applyBorder="1" applyAlignment="1">
      <alignment horizontal="center" vertical="center"/>
    </xf>
    <xf numFmtId="0" fontId="40" fillId="0" borderId="11" xfId="0" applyFont="1" applyBorder="1" applyAlignment="1">
      <alignment horizontal="center"/>
    </xf>
    <xf numFmtId="0" fontId="40" fillId="0" borderId="0" xfId="0" applyFont="1" applyAlignment="1">
      <alignment horizontal="right" vertical="center"/>
    </xf>
    <xf numFmtId="1" fontId="40" fillId="0" borderId="18" xfId="0" applyNumberFormat="1" applyFont="1" applyBorder="1" applyAlignment="1">
      <alignment horizontal="center" vertical="center"/>
    </xf>
    <xf numFmtId="1" fontId="40" fillId="0" borderId="30" xfId="0" applyNumberFormat="1" applyFont="1" applyBorder="1" applyAlignment="1">
      <alignment horizontal="center" vertical="center"/>
    </xf>
    <xf numFmtId="1" fontId="40" fillId="0" borderId="12" xfId="0" applyNumberFormat="1" applyFont="1" applyBorder="1" applyAlignment="1">
      <alignment horizontal="center" vertical="center"/>
    </xf>
    <xf numFmtId="0" fontId="40" fillId="0" borderId="71" xfId="0" applyFont="1" applyBorder="1" applyAlignment="1">
      <alignment horizontal="left"/>
    </xf>
    <xf numFmtId="0" fontId="40" fillId="0" borderId="54" xfId="0" applyFont="1" applyBorder="1" applyAlignment="1">
      <alignment horizontal="center"/>
    </xf>
    <xf numFmtId="0" fontId="40" fillId="0" borderId="70" xfId="0" applyFont="1" applyBorder="1" applyAlignment="1">
      <alignment horizontal="center"/>
    </xf>
    <xf numFmtId="0" fontId="40" fillId="0" borderId="27" xfId="0" applyFont="1" applyBorder="1"/>
    <xf numFmtId="0" fontId="40" fillId="0" borderId="31" xfId="0" applyFont="1" applyBorder="1"/>
    <xf numFmtId="0" fontId="40" fillId="0" borderId="68" xfId="0" applyFont="1" applyBorder="1"/>
    <xf numFmtId="0" fontId="40" fillId="0" borderId="58" xfId="0" applyFont="1" applyBorder="1"/>
    <xf numFmtId="0" fontId="40" fillId="0" borderId="57" xfId="0" applyFont="1" applyBorder="1"/>
    <xf numFmtId="0" fontId="40" fillId="0" borderId="56" xfId="0" applyFont="1" applyBorder="1"/>
    <xf numFmtId="0" fontId="40" fillId="0" borderId="11" xfId="0" applyFont="1" applyBorder="1"/>
    <xf numFmtId="0" fontId="40" fillId="0" borderId="12" xfId="0" applyFont="1" applyBorder="1"/>
    <xf numFmtId="0" fontId="47" fillId="24" borderId="69" xfId="0" applyFont="1" applyFill="1" applyBorder="1" applyAlignment="1">
      <alignment horizontal="center" vertical="center"/>
    </xf>
    <xf numFmtId="0" fontId="40" fillId="24" borderId="67" xfId="0" applyFont="1" applyFill="1" applyBorder="1" applyAlignment="1">
      <alignment horizontal="center" vertical="center"/>
    </xf>
    <xf numFmtId="4" fontId="40" fillId="24" borderId="67" xfId="0" applyNumberFormat="1" applyFont="1" applyFill="1" applyBorder="1" applyAlignment="1">
      <alignment horizontal="center" vertical="center"/>
    </xf>
    <xf numFmtId="0" fontId="43" fillId="24" borderId="44" xfId="0" applyFont="1" applyFill="1" applyBorder="1" applyAlignment="1">
      <alignment horizontal="center"/>
    </xf>
    <xf numFmtId="0" fontId="43" fillId="24" borderId="29" xfId="0" applyFont="1" applyFill="1" applyBorder="1" applyAlignment="1">
      <alignment horizontal="center"/>
    </xf>
    <xf numFmtId="0" fontId="43" fillId="24" borderId="35" xfId="0" applyFont="1" applyFill="1" applyBorder="1" applyAlignment="1">
      <alignment horizontal="center"/>
    </xf>
    <xf numFmtId="0" fontId="40" fillId="0" borderId="22" xfId="0" applyFont="1" applyBorder="1"/>
    <xf numFmtId="173" fontId="40" fillId="0" borderId="18" xfId="34" applyFont="1" applyBorder="1"/>
    <xf numFmtId="173" fontId="40" fillId="0" borderId="30" xfId="34" applyFont="1" applyBorder="1"/>
    <xf numFmtId="0" fontId="40" fillId="0" borderId="61" xfId="0" applyFont="1" applyBorder="1"/>
    <xf numFmtId="0" fontId="40" fillId="0" borderId="53" xfId="0" applyFont="1" applyBorder="1"/>
    <xf numFmtId="0" fontId="40" fillId="0" borderId="63" xfId="0" applyFont="1" applyBorder="1"/>
    <xf numFmtId="0" fontId="40" fillId="0" borderId="64" xfId="0" applyFont="1" applyBorder="1"/>
    <xf numFmtId="173" fontId="40" fillId="0" borderId="62" xfId="34" applyFont="1" applyBorder="1"/>
    <xf numFmtId="173" fontId="40" fillId="0" borderId="59" xfId="0" applyNumberFormat="1" applyFont="1" applyBorder="1"/>
    <xf numFmtId="0" fontId="43" fillId="24" borderId="16" xfId="0" applyFont="1" applyFill="1" applyBorder="1" applyAlignment="1">
      <alignment horizontal="center"/>
    </xf>
    <xf numFmtId="0" fontId="40" fillId="0" borderId="22" xfId="0" applyFont="1" applyBorder="1" applyAlignment="1">
      <alignment horizontal="center"/>
    </xf>
    <xf numFmtId="2" fontId="40" fillId="0" borderId="18" xfId="0" applyNumberFormat="1" applyFont="1" applyBorder="1"/>
    <xf numFmtId="0" fontId="40" fillId="0" borderId="20" xfId="0" applyFont="1" applyBorder="1"/>
    <xf numFmtId="173" fontId="40" fillId="0" borderId="40" xfId="34" applyFont="1" applyBorder="1"/>
    <xf numFmtId="173" fontId="40" fillId="0" borderId="59" xfId="34" applyFont="1" applyBorder="1"/>
    <xf numFmtId="0" fontId="43" fillId="24" borderId="29" xfId="0" applyFont="1" applyFill="1" applyBorder="1"/>
    <xf numFmtId="2" fontId="40" fillId="0" borderId="18" xfId="0" applyNumberFormat="1" applyFont="1" applyBorder="1" applyAlignment="1">
      <alignment horizontal="center"/>
    </xf>
    <xf numFmtId="2" fontId="40" fillId="0" borderId="22" xfId="0" applyNumberFormat="1" applyFont="1" applyBorder="1" applyAlignment="1">
      <alignment horizontal="center"/>
    </xf>
    <xf numFmtId="0" fontId="40" fillId="0" borderId="62" xfId="0" applyFont="1" applyBorder="1"/>
    <xf numFmtId="0" fontId="40" fillId="0" borderId="14" xfId="0" applyFont="1" applyBorder="1"/>
    <xf numFmtId="173" fontId="40" fillId="0" borderId="38" xfId="34" applyFont="1" applyBorder="1"/>
    <xf numFmtId="0" fontId="43" fillId="24" borderId="16" xfId="0" applyFont="1" applyFill="1" applyBorder="1" applyAlignment="1">
      <alignment horizontal="center" wrapText="1"/>
    </xf>
    <xf numFmtId="0" fontId="43" fillId="24" borderId="29" xfId="0" applyFont="1" applyFill="1" applyBorder="1" applyAlignment="1">
      <alignment horizontal="center" wrapText="1"/>
    </xf>
    <xf numFmtId="0" fontId="43" fillId="24" borderId="17" xfId="0" applyFont="1" applyFill="1" applyBorder="1" applyAlignment="1">
      <alignment horizontal="center" wrapText="1"/>
    </xf>
    <xf numFmtId="0" fontId="43" fillId="24" borderId="35" xfId="0" applyFont="1" applyFill="1" applyBorder="1" applyAlignment="1">
      <alignment horizontal="center" wrapText="1"/>
    </xf>
    <xf numFmtId="0" fontId="40" fillId="0" borderId="21" xfId="0" applyFont="1" applyBorder="1" applyAlignment="1">
      <alignment horizontal="left"/>
    </xf>
    <xf numFmtId="0" fontId="40" fillId="0" borderId="22" xfId="0" applyFont="1" applyBorder="1" applyAlignment="1">
      <alignment horizontal="left"/>
    </xf>
    <xf numFmtId="173" fontId="40" fillId="0" borderId="18" xfId="34" applyFont="1" applyBorder="1" applyAlignment="1">
      <alignment horizontal="center"/>
    </xf>
    <xf numFmtId="0" fontId="40" fillId="0" borderId="22" xfId="95" applyNumberFormat="1" applyFont="1" applyBorder="1" applyAlignment="1">
      <alignment horizontal="center"/>
    </xf>
    <xf numFmtId="166" fontId="40" fillId="0" borderId="25" xfId="0" applyNumberFormat="1" applyFont="1" applyBorder="1" applyAlignment="1">
      <alignment horizontal="center" wrapText="1"/>
    </xf>
    <xf numFmtId="173" fontId="40" fillId="0" borderId="45" xfId="34" applyFont="1" applyBorder="1" applyAlignment="1">
      <alignment horizontal="center" wrapText="1"/>
    </xf>
    <xf numFmtId="166" fontId="40" fillId="24" borderId="59" xfId="0" applyNumberFormat="1" applyFont="1" applyFill="1" applyBorder="1"/>
    <xf numFmtId="43" fontId="40" fillId="0" borderId="22" xfId="34" applyNumberFormat="1" applyFont="1" applyBorder="1"/>
    <xf numFmtId="9" fontId="40" fillId="0" borderId="23" xfId="95" applyFont="1" applyBorder="1"/>
    <xf numFmtId="9" fontId="40" fillId="0" borderId="18" xfId="95" applyFont="1" applyBorder="1" applyAlignment="1">
      <alignment horizontal="center"/>
    </xf>
    <xf numFmtId="43" fontId="40" fillId="0" borderId="30" xfId="34" applyNumberFormat="1" applyFont="1" applyBorder="1"/>
    <xf numFmtId="43" fontId="40" fillId="0" borderId="31" xfId="34" applyNumberFormat="1" applyFont="1" applyBorder="1"/>
    <xf numFmtId="9" fontId="40" fillId="0" borderId="28" xfId="95" applyFont="1" applyBorder="1"/>
    <xf numFmtId="43" fontId="40" fillId="0" borderId="59" xfId="0" applyNumberFormat="1" applyFont="1" applyBorder="1"/>
    <xf numFmtId="43" fontId="40" fillId="24" borderId="59" xfId="0" applyNumberFormat="1" applyFont="1" applyFill="1" applyBorder="1"/>
    <xf numFmtId="0" fontId="40" fillId="0" borderId="54" xfId="0" applyFont="1" applyBorder="1"/>
    <xf numFmtId="0" fontId="40" fillId="0" borderId="0" xfId="0" applyFont="1" applyAlignment="1">
      <alignment horizontal="center"/>
    </xf>
    <xf numFmtId="0" fontId="40" fillId="0" borderId="12" xfId="0" applyFont="1" applyBorder="1" applyAlignment="1">
      <alignment horizontal="center"/>
    </xf>
    <xf numFmtId="0" fontId="43" fillId="0" borderId="21" xfId="0" applyFont="1" applyBorder="1"/>
    <xf numFmtId="0" fontId="40" fillId="0" borderId="55" xfId="0" applyFont="1" applyBorder="1"/>
    <xf numFmtId="0" fontId="43" fillId="0" borderId="11" xfId="0" applyFont="1" applyBorder="1" applyAlignment="1">
      <alignment horizontal="left"/>
    </xf>
    <xf numFmtId="0" fontId="40" fillId="0" borderId="0" xfId="0" applyFont="1" applyAlignment="1">
      <alignment horizontal="left"/>
    </xf>
    <xf numFmtId="0" fontId="40" fillId="0" borderId="11" xfId="0" applyFont="1" applyBorder="1" applyAlignment="1">
      <alignment horizontal="left"/>
    </xf>
    <xf numFmtId="0" fontId="40" fillId="0" borderId="80" xfId="0" applyFont="1" applyBorder="1"/>
    <xf numFmtId="0" fontId="40" fillId="0" borderId="81" xfId="0" applyFont="1" applyBorder="1"/>
    <xf numFmtId="0" fontId="40" fillId="0" borderId="82" xfId="0" applyFont="1" applyBorder="1"/>
    <xf numFmtId="0" fontId="43" fillId="24" borderId="41" xfId="73" applyFont="1" applyFill="1" applyBorder="1" applyAlignment="1">
      <alignment vertical="center" wrapText="1"/>
    </xf>
    <xf numFmtId="0" fontId="40" fillId="0" borderId="18" xfId="74" applyFont="1" applyBorder="1" applyAlignment="1">
      <alignment horizontal="center" vertical="center" wrapText="1"/>
    </xf>
    <xf numFmtId="0" fontId="40" fillId="0" borderId="0" xfId="89" applyFont="1" applyAlignment="1">
      <alignment wrapText="1"/>
    </xf>
    <xf numFmtId="0" fontId="41" fillId="0" borderId="0" xfId="0" applyFont="1" applyAlignment="1">
      <alignment horizontal="left" wrapText="1"/>
    </xf>
    <xf numFmtId="0" fontId="42" fillId="0" borderId="0" xfId="0" applyFont="1" applyAlignment="1">
      <alignment horizontal="left" wrapText="1"/>
    </xf>
    <xf numFmtId="0" fontId="40" fillId="0" borderId="36" xfId="89" applyFont="1" applyBorder="1" applyAlignment="1">
      <alignment wrapText="1"/>
    </xf>
    <xf numFmtId="0" fontId="40" fillId="0" borderId="37" xfId="89" applyFont="1" applyBorder="1" applyAlignment="1">
      <alignment wrapText="1"/>
    </xf>
    <xf numFmtId="0" fontId="40" fillId="0" borderId="87" xfId="89" applyFont="1" applyBorder="1" applyAlignment="1">
      <alignment wrapText="1"/>
    </xf>
    <xf numFmtId="0" fontId="40" fillId="25" borderId="0" xfId="89" applyFont="1" applyFill="1" applyAlignment="1">
      <alignment wrapText="1"/>
    </xf>
    <xf numFmtId="0" fontId="40" fillId="25" borderId="87" xfId="89" applyFont="1" applyFill="1" applyBorder="1" applyAlignment="1">
      <alignment wrapText="1"/>
    </xf>
    <xf numFmtId="0" fontId="40" fillId="25" borderId="37" xfId="89" applyFont="1" applyFill="1" applyBorder="1" applyAlignment="1">
      <alignment wrapText="1"/>
    </xf>
    <xf numFmtId="0" fontId="43" fillId="24" borderId="39" xfId="73" applyFont="1" applyFill="1" applyBorder="1" applyAlignment="1">
      <alignment vertical="center" wrapText="1"/>
    </xf>
    <xf numFmtId="0" fontId="43" fillId="24" borderId="42" xfId="73" applyFont="1" applyFill="1" applyBorder="1" applyAlignment="1">
      <alignment vertical="center" wrapText="1"/>
    </xf>
    <xf numFmtId="0" fontId="40" fillId="0" borderId="50" xfId="73" applyFont="1" applyBorder="1" applyAlignment="1">
      <alignment horizontal="center" vertical="center" wrapText="1"/>
    </xf>
    <xf numFmtId="0" fontId="40" fillId="0" borderId="13" xfId="73" applyFont="1" applyBorder="1" applyAlignment="1">
      <alignment horizontal="left" vertical="center" wrapText="1"/>
    </xf>
    <xf numFmtId="0" fontId="40" fillId="0" borderId="14" xfId="74" applyFont="1" applyBorder="1" applyAlignment="1">
      <alignment horizontal="center" vertical="center" wrapText="1"/>
    </xf>
    <xf numFmtId="176" fontId="43" fillId="0" borderId="38" xfId="39" applyNumberFormat="1" applyFont="1" applyBorder="1" applyAlignment="1">
      <alignment horizontal="right" vertical="center" wrapText="1"/>
    </xf>
    <xf numFmtId="0" fontId="40" fillId="0" borderId="0" xfId="90" applyFont="1" applyAlignment="1">
      <alignment wrapText="1"/>
    </xf>
    <xf numFmtId="0" fontId="40" fillId="0" borderId="36" xfId="90" applyFont="1" applyBorder="1" applyAlignment="1">
      <alignment wrapText="1"/>
    </xf>
    <xf numFmtId="186" fontId="43" fillId="24" borderId="42" xfId="73" applyNumberFormat="1" applyFont="1" applyFill="1" applyBorder="1" applyAlignment="1">
      <alignment vertical="center" wrapText="1"/>
    </xf>
    <xf numFmtId="0" fontId="40" fillId="0" borderId="37" xfId="90" applyFont="1" applyBorder="1" applyAlignment="1">
      <alignment wrapText="1"/>
    </xf>
    <xf numFmtId="49" fontId="43" fillId="0" borderId="0" xfId="131" applyNumberFormat="1" applyFont="1" applyAlignment="1">
      <alignment horizontal="right" vertical="center" wrapText="1"/>
    </xf>
    <xf numFmtId="185" fontId="43" fillId="0" borderId="0" xfId="131" applyNumberFormat="1" applyFont="1" applyAlignment="1">
      <alignment vertical="center" wrapText="1"/>
    </xf>
    <xf numFmtId="0" fontId="40" fillId="0" borderId="0" xfId="128" applyFont="1" applyAlignment="1">
      <alignment wrapText="1"/>
    </xf>
    <xf numFmtId="0" fontId="40" fillId="0" borderId="0" xfId="128" applyFont="1" applyAlignment="1">
      <alignment horizontal="center" wrapText="1"/>
    </xf>
    <xf numFmtId="0" fontId="40" fillId="0" borderId="0" xfId="126" applyFont="1" applyAlignment="1">
      <alignment horizontal="center" vertical="center" wrapText="1"/>
    </xf>
    <xf numFmtId="2" fontId="40" fillId="0" borderId="0" xfId="128" applyNumberFormat="1" applyFont="1" applyAlignment="1">
      <alignment wrapText="1"/>
    </xf>
    <xf numFmtId="180" fontId="40" fillId="0" borderId="0" xfId="129" applyNumberFormat="1" applyFont="1" applyBorder="1" applyAlignment="1">
      <alignment wrapText="1"/>
    </xf>
    <xf numFmtId="39" fontId="43" fillId="0" borderId="0" xfId="129" applyNumberFormat="1" applyFont="1" applyBorder="1" applyAlignment="1">
      <alignment vertical="center" wrapText="1"/>
    </xf>
    <xf numFmtId="0" fontId="43" fillId="0" borderId="34" xfId="79" applyFont="1" applyBorder="1" applyAlignment="1">
      <alignment vertical="center" wrapText="1"/>
    </xf>
    <xf numFmtId="181" fontId="40" fillId="0" borderId="37" xfId="90" applyNumberFormat="1" applyFont="1" applyBorder="1" applyAlignment="1">
      <alignment wrapText="1"/>
    </xf>
    <xf numFmtId="185" fontId="43" fillId="26" borderId="45" xfId="60" applyNumberFormat="1" applyFont="1" applyFill="1" applyBorder="1" applyAlignment="1">
      <alignment horizontal="center" vertical="center" wrapText="1"/>
    </xf>
    <xf numFmtId="183" fontId="40" fillId="0" borderId="37" xfId="90" applyNumberFormat="1" applyFont="1" applyBorder="1" applyAlignment="1">
      <alignment wrapText="1"/>
    </xf>
    <xf numFmtId="185" fontId="43" fillId="26" borderId="18" xfId="60" applyNumberFormat="1" applyFont="1" applyFill="1" applyBorder="1" applyAlignment="1">
      <alignment horizontal="center" vertical="center" wrapText="1"/>
    </xf>
    <xf numFmtId="0" fontId="40" fillId="0" borderId="80" xfId="90" applyFont="1" applyBorder="1" applyAlignment="1">
      <alignment wrapText="1"/>
    </xf>
    <xf numFmtId="0" fontId="40" fillId="0" borderId="81" xfId="89" applyFont="1" applyBorder="1" applyAlignment="1">
      <alignment wrapText="1"/>
    </xf>
    <xf numFmtId="0" fontId="40" fillId="0" borderId="81" xfId="89" applyFont="1" applyBorder="1" applyAlignment="1">
      <alignment horizontal="center" wrapText="1"/>
    </xf>
    <xf numFmtId="184" fontId="40" fillId="0" borderId="81" xfId="34" applyNumberFormat="1" applyFont="1" applyBorder="1" applyAlignment="1">
      <alignment wrapText="1"/>
    </xf>
    <xf numFmtId="0" fontId="40" fillId="0" borderId="82" xfId="89" applyFont="1" applyBorder="1" applyAlignment="1">
      <alignment wrapText="1"/>
    </xf>
    <xf numFmtId="0" fontId="40" fillId="0" borderId="0" xfId="89" applyFont="1" applyAlignment="1">
      <alignment horizontal="center" wrapText="1"/>
    </xf>
    <xf numFmtId="186" fontId="50" fillId="29" borderId="18" xfId="135" applyNumberFormat="1" applyFont="1" applyFill="1" applyBorder="1" applyAlignment="1">
      <alignment horizontal="center" vertical="center" wrapText="1"/>
    </xf>
    <xf numFmtId="186" fontId="43" fillId="24" borderId="18" xfId="73" applyNumberFormat="1" applyFont="1" applyFill="1" applyBorder="1" applyAlignment="1">
      <alignment vertical="center" wrapText="1"/>
    </xf>
    <xf numFmtId="0" fontId="43" fillId="24" borderId="41" xfId="73" applyFont="1" applyFill="1" applyBorder="1" applyAlignment="1">
      <alignment horizontal="center" vertical="center" wrapText="1"/>
    </xf>
    <xf numFmtId="9" fontId="49" fillId="28" borderId="23" xfId="128" applyNumberFormat="1" applyFont="1" applyFill="1" applyBorder="1" applyAlignment="1">
      <alignment horizontal="center" vertical="center" wrapText="1"/>
    </xf>
    <xf numFmtId="186" fontId="40" fillId="0" borderId="0" xfId="90" applyNumberFormat="1" applyFont="1" applyAlignment="1">
      <alignment wrapText="1"/>
    </xf>
    <xf numFmtId="0" fontId="49" fillId="28" borderId="19" xfId="128" applyFont="1" applyFill="1" applyBorder="1" applyAlignment="1">
      <alignment horizontal="center" vertical="center" wrapText="1"/>
    </xf>
    <xf numFmtId="0" fontId="49" fillId="28" borderId="22" xfId="128" applyFont="1" applyFill="1" applyBorder="1" applyAlignment="1">
      <alignment horizontal="center" vertical="center" wrapText="1"/>
    </xf>
    <xf numFmtId="0" fontId="43" fillId="24" borderId="39" xfId="73" applyFont="1" applyFill="1" applyBorder="1" applyAlignment="1">
      <alignment horizontal="right" vertical="center" wrapText="1"/>
    </xf>
    <xf numFmtId="0" fontId="43" fillId="24" borderId="41" xfId="73" applyFont="1" applyFill="1" applyBorder="1" applyAlignment="1">
      <alignment horizontal="right" vertical="center" wrapText="1"/>
    </xf>
    <xf numFmtId="0" fontId="43" fillId="24" borderId="51" xfId="73" applyFont="1" applyFill="1" applyBorder="1" applyAlignment="1">
      <alignment horizontal="right" vertical="center" wrapText="1"/>
    </xf>
    <xf numFmtId="0" fontId="40" fillId="27" borderId="33" xfId="89" applyFont="1" applyFill="1" applyBorder="1" applyAlignment="1">
      <alignment horizontal="left" wrapText="1"/>
    </xf>
    <xf numFmtId="0" fontId="40" fillId="27" borderId="18" xfId="89" applyFont="1" applyFill="1" applyBorder="1" applyAlignment="1">
      <alignment horizontal="left" wrapText="1"/>
    </xf>
    <xf numFmtId="0" fontId="40" fillId="27" borderId="30" xfId="89" applyFont="1" applyFill="1" applyBorder="1" applyAlignment="1">
      <alignment horizontal="left" wrapText="1"/>
    </xf>
    <xf numFmtId="0" fontId="40" fillId="26" borderId="21" xfId="89" applyFont="1" applyFill="1" applyBorder="1" applyAlignment="1">
      <alignment horizontal="center" wrapText="1"/>
    </xf>
    <xf numFmtId="0" fontId="40" fillId="26" borderId="22" xfId="89" applyFont="1" applyFill="1" applyBorder="1" applyAlignment="1">
      <alignment horizontal="center" wrapText="1"/>
    </xf>
    <xf numFmtId="0" fontId="40" fillId="26" borderId="55" xfId="89" applyFont="1" applyFill="1" applyBorder="1" applyAlignment="1">
      <alignment horizontal="center" wrapText="1"/>
    </xf>
    <xf numFmtId="0" fontId="41" fillId="0" borderId="0" xfId="0" applyFont="1" applyAlignment="1">
      <alignment horizontal="left" wrapText="1"/>
    </xf>
    <xf numFmtId="0" fontId="40" fillId="0" borderId="86" xfId="89" applyFont="1" applyBorder="1" applyAlignment="1">
      <alignment horizontal="center" wrapText="1"/>
    </xf>
    <xf numFmtId="0" fontId="40" fillId="0" borderId="79" xfId="89" applyFont="1" applyBorder="1" applyAlignment="1">
      <alignment horizontal="center" wrapText="1"/>
    </xf>
    <xf numFmtId="0" fontId="40" fillId="0" borderId="88" xfId="89" applyFont="1" applyBorder="1" applyAlignment="1">
      <alignment horizontal="center" wrapText="1"/>
    </xf>
    <xf numFmtId="0" fontId="43" fillId="0" borderId="85" xfId="130" applyFont="1" applyBorder="1" applyAlignment="1">
      <alignment horizontal="center" wrapText="1"/>
    </xf>
    <xf numFmtId="0" fontId="43" fillId="0" borderId="83" xfId="130" applyFont="1" applyBorder="1" applyAlignment="1">
      <alignment horizontal="center" wrapText="1"/>
    </xf>
    <xf numFmtId="0" fontId="43" fillId="0" borderId="84" xfId="130" applyFont="1" applyBorder="1" applyAlignment="1">
      <alignment horizontal="center" wrapText="1"/>
    </xf>
    <xf numFmtId="0" fontId="40" fillId="0" borderId="54" xfId="130" applyFont="1" applyBorder="1" applyAlignment="1">
      <alignment horizontal="center" wrapText="1"/>
    </xf>
    <xf numFmtId="0" fontId="40" fillId="0" borderId="70" xfId="130" applyFont="1" applyBorder="1" applyAlignment="1">
      <alignment horizontal="center" wrapText="1"/>
    </xf>
    <xf numFmtId="0" fontId="40" fillId="26" borderId="33" xfId="130" applyFont="1" applyFill="1" applyBorder="1" applyAlignment="1">
      <alignment vertical="center" wrapText="1"/>
    </xf>
    <xf numFmtId="0" fontId="40" fillId="26" borderId="18" xfId="130" applyFont="1" applyFill="1" applyBorder="1" applyAlignment="1">
      <alignment vertical="center" wrapText="1"/>
    </xf>
    <xf numFmtId="0" fontId="43" fillId="24" borderId="13" xfId="73" applyFont="1" applyFill="1" applyBorder="1" applyAlignment="1">
      <alignment horizontal="left" vertical="center" wrapText="1"/>
    </xf>
    <xf numFmtId="0" fontId="43" fillId="24" borderId="14" xfId="73" applyFont="1" applyFill="1" applyBorder="1" applyAlignment="1">
      <alignment horizontal="left" vertical="center" wrapText="1"/>
    </xf>
    <xf numFmtId="0" fontId="43" fillId="24" borderId="15" xfId="73" applyFont="1" applyFill="1" applyBorder="1" applyAlignment="1">
      <alignment horizontal="left" vertical="center" wrapText="1"/>
    </xf>
    <xf numFmtId="3" fontId="43" fillId="26" borderId="25" xfId="130" applyNumberFormat="1" applyFont="1" applyFill="1" applyBorder="1" applyAlignment="1">
      <alignment horizontal="center" vertical="center" wrapText="1"/>
    </xf>
    <xf numFmtId="3" fontId="43" fillId="26" borderId="18" xfId="130" applyNumberFormat="1" applyFont="1" applyFill="1" applyBorder="1" applyAlignment="1">
      <alignment horizontal="center" vertical="center" wrapText="1"/>
    </xf>
    <xf numFmtId="0" fontId="40" fillId="0" borderId="16" xfId="79" applyFont="1" applyBorder="1" applyAlignment="1">
      <alignment horizontal="center" vertical="center" wrapText="1"/>
    </xf>
    <xf numFmtId="0" fontId="40" fillId="0" borderId="26" xfId="79" applyFont="1" applyBorder="1" applyAlignment="1">
      <alignment horizontal="center" vertical="center" wrapText="1"/>
    </xf>
    <xf numFmtId="0" fontId="43" fillId="25" borderId="29" xfId="73" applyFont="1" applyFill="1" applyBorder="1" applyAlignment="1">
      <alignment horizontal="center" vertical="center" wrapText="1"/>
    </xf>
    <xf numFmtId="0" fontId="43" fillId="25" borderId="20" xfId="73" applyFont="1" applyFill="1" applyBorder="1" applyAlignment="1">
      <alignment horizontal="center" vertical="center" wrapText="1"/>
    </xf>
    <xf numFmtId="4" fontId="43" fillId="25" borderId="29" xfId="73" applyNumberFormat="1" applyFont="1" applyFill="1" applyBorder="1" applyAlignment="1">
      <alignment horizontal="center" vertical="center" wrapText="1"/>
    </xf>
    <xf numFmtId="4" fontId="43" fillId="25" borderId="20" xfId="73" applyNumberFormat="1" applyFont="1" applyFill="1" applyBorder="1" applyAlignment="1">
      <alignment horizontal="center" vertical="center" wrapText="1"/>
    </xf>
    <xf numFmtId="4" fontId="43" fillId="25" borderId="35" xfId="73" applyNumberFormat="1" applyFont="1" applyFill="1" applyBorder="1" applyAlignment="1">
      <alignment horizontal="center" vertical="center" wrapText="1"/>
    </xf>
    <xf numFmtId="4" fontId="43" fillId="25" borderId="40" xfId="73" applyNumberFormat="1" applyFont="1" applyFill="1" applyBorder="1" applyAlignment="1">
      <alignment horizontal="center" vertical="center" wrapText="1"/>
    </xf>
    <xf numFmtId="0" fontId="43" fillId="25" borderId="32" xfId="73" applyFont="1" applyFill="1" applyBorder="1" applyAlignment="1">
      <alignment horizontal="center" vertical="center" wrapText="1"/>
    </xf>
    <xf numFmtId="0" fontId="43" fillId="25" borderId="46" xfId="73" applyFont="1" applyFill="1" applyBorder="1" applyAlignment="1">
      <alignment horizontal="center" vertical="center" wrapText="1"/>
    </xf>
    <xf numFmtId="0" fontId="43" fillId="0" borderId="29" xfId="126" applyFont="1" applyBorder="1" applyAlignment="1">
      <alignment horizontal="center" vertical="center" wrapText="1"/>
    </xf>
    <xf numFmtId="0" fontId="43" fillId="0" borderId="19" xfId="128" applyFont="1" applyBorder="1" applyAlignment="1">
      <alignment horizontal="center" vertical="center" wrapText="1"/>
    </xf>
    <xf numFmtId="0" fontId="43" fillId="0" borderId="22" xfId="128" applyFont="1" applyBorder="1" applyAlignment="1">
      <alignment horizontal="center" vertical="center" wrapText="1"/>
    </xf>
    <xf numFmtId="0" fontId="43" fillId="0" borderId="23" xfId="128" applyFont="1" applyBorder="1" applyAlignment="1">
      <alignment horizontal="center" vertical="center" wrapText="1"/>
    </xf>
    <xf numFmtId="0" fontId="40" fillId="25" borderId="20" xfId="130" applyFont="1" applyFill="1" applyBorder="1" applyAlignment="1">
      <alignment horizontal="center" vertical="center" wrapText="1"/>
    </xf>
    <xf numFmtId="0" fontId="40" fillId="25" borderId="40" xfId="130" applyFont="1" applyFill="1" applyBorder="1" applyAlignment="1">
      <alignment horizontal="center" vertical="center" wrapText="1"/>
    </xf>
    <xf numFmtId="0" fontId="43" fillId="26" borderId="18" xfId="130" applyFont="1" applyFill="1" applyBorder="1" applyAlignment="1">
      <alignment horizontal="center" vertical="center" wrapText="1"/>
    </xf>
    <xf numFmtId="0" fontId="40" fillId="0" borderId="61" xfId="0" applyFont="1" applyBorder="1" applyAlignment="1">
      <alignment horizontal="center" vertical="center" wrapText="1"/>
    </xf>
    <xf numFmtId="0" fontId="40" fillId="0" borderId="53" xfId="0" applyFont="1" applyBorder="1" applyAlignment="1">
      <alignment horizontal="center" vertical="center" wrapText="1"/>
    </xf>
    <xf numFmtId="0" fontId="40" fillId="0" borderId="63"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0" xfId="0" applyFont="1" applyAlignment="1">
      <alignment horizontal="center" vertical="center" wrapText="1"/>
    </xf>
    <xf numFmtId="0" fontId="40" fillId="0" borderId="43" xfId="0" applyFont="1" applyBorder="1" applyAlignment="1">
      <alignment horizontal="center" vertical="center" wrapText="1"/>
    </xf>
    <xf numFmtId="0" fontId="40" fillId="0" borderId="13" xfId="0" applyFont="1" applyBorder="1" applyAlignment="1">
      <alignment horizontal="center" vertical="center" wrapText="1"/>
    </xf>
    <xf numFmtId="0" fontId="40" fillId="0" borderId="14" xfId="0" applyFont="1" applyBorder="1" applyAlignment="1">
      <alignment horizontal="center" vertical="center" wrapText="1"/>
    </xf>
    <xf numFmtId="0" fontId="40" fillId="0" borderId="24" xfId="0" applyFont="1" applyBorder="1" applyAlignment="1">
      <alignment horizontal="center" vertical="center" wrapText="1"/>
    </xf>
    <xf numFmtId="0" fontId="41" fillId="0" borderId="0" xfId="0" applyFont="1" applyAlignment="1">
      <alignment horizontal="left"/>
    </xf>
    <xf numFmtId="0" fontId="43" fillId="0" borderId="58" xfId="130" applyFont="1" applyBorder="1" applyAlignment="1">
      <alignment horizontal="center"/>
    </xf>
    <xf numFmtId="0" fontId="43" fillId="0" borderId="57" xfId="130" applyFont="1" applyBorder="1" applyAlignment="1">
      <alignment horizontal="center"/>
    </xf>
    <xf numFmtId="0" fontId="43" fillId="0" borderId="56" xfId="130" applyFont="1" applyBorder="1" applyAlignment="1">
      <alignment horizontal="center"/>
    </xf>
    <xf numFmtId="0" fontId="40" fillId="0" borderId="86" xfId="89" applyFont="1" applyBorder="1" applyAlignment="1">
      <alignment horizontal="center"/>
    </xf>
    <xf numFmtId="0" fontId="40" fillId="0" borderId="79" xfId="89" applyFont="1" applyBorder="1" applyAlignment="1">
      <alignment horizontal="center"/>
    </xf>
    <xf numFmtId="0" fontId="40" fillId="0" borderId="88" xfId="89" applyFont="1" applyBorder="1" applyAlignment="1">
      <alignment horizontal="center"/>
    </xf>
    <xf numFmtId="3" fontId="43" fillId="26" borderId="18" xfId="130" applyNumberFormat="1" applyFont="1" applyFill="1" applyBorder="1" applyAlignment="1">
      <alignment horizontal="center" vertical="center"/>
    </xf>
    <xf numFmtId="0" fontId="40" fillId="0" borderId="16" xfId="79" applyFont="1" applyBorder="1" applyAlignment="1">
      <alignment horizontal="center" vertical="center"/>
    </xf>
    <xf numFmtId="0" fontId="40" fillId="0" borderId="26" xfId="79"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0" fillId="27" borderId="18" xfId="89" applyFont="1" applyFill="1" applyBorder="1" applyAlignment="1">
      <alignment horizontal="justify" vertical="center" wrapText="1"/>
    </xf>
    <xf numFmtId="0" fontId="40" fillId="26" borderId="19" xfId="89" applyFont="1" applyFill="1" applyBorder="1" applyAlignment="1">
      <alignment horizontal="center" wrapText="1"/>
    </xf>
    <xf numFmtId="0" fontId="40" fillId="26" borderId="23" xfId="89" applyFont="1" applyFill="1" applyBorder="1" applyAlignment="1">
      <alignment horizontal="center" wrapText="1"/>
    </xf>
    <xf numFmtId="0" fontId="43" fillId="24" borderId="13" xfId="73" applyFont="1" applyFill="1" applyBorder="1" applyAlignment="1">
      <alignment horizontal="left" vertical="center"/>
    </xf>
    <xf numFmtId="0" fontId="43" fillId="24" borderId="14" xfId="73" applyFont="1" applyFill="1" applyBorder="1" applyAlignment="1">
      <alignment horizontal="left" vertical="center"/>
    </xf>
    <xf numFmtId="0" fontId="43" fillId="24" borderId="15" xfId="73" applyFont="1" applyFill="1" applyBorder="1" applyAlignment="1">
      <alignment horizontal="left" vertical="center"/>
    </xf>
    <xf numFmtId="0" fontId="43" fillId="26" borderId="18" xfId="130" applyFont="1" applyFill="1" applyBorder="1" applyAlignment="1">
      <alignment horizontal="center" vertical="center"/>
    </xf>
    <xf numFmtId="0" fontId="41" fillId="0" borderId="86" xfId="0" applyFont="1" applyBorder="1" applyAlignment="1">
      <alignment horizontal="center"/>
    </xf>
    <xf numFmtId="0" fontId="41" fillId="0" borderId="79" xfId="0" applyFont="1" applyBorder="1" applyAlignment="1">
      <alignment horizontal="center"/>
    </xf>
    <xf numFmtId="0" fontId="41" fillId="0" borderId="88" xfId="0" applyFont="1" applyBorder="1" applyAlignment="1">
      <alignment horizontal="center"/>
    </xf>
    <xf numFmtId="0" fontId="40" fillId="0" borderId="0" xfId="0" applyFont="1" applyAlignment="1">
      <alignment horizontal="right"/>
    </xf>
    <xf numFmtId="0" fontId="40" fillId="0" borderId="12" xfId="0" applyFont="1" applyBorder="1" applyAlignment="1">
      <alignment horizontal="right"/>
    </xf>
    <xf numFmtId="0" fontId="40" fillId="0" borderId="14" xfId="0" applyFont="1" applyBorder="1" applyAlignment="1">
      <alignment horizontal="right"/>
    </xf>
    <xf numFmtId="0" fontId="40" fillId="0" borderId="15" xfId="0" applyFont="1" applyBorder="1" applyAlignment="1">
      <alignment horizontal="right"/>
    </xf>
    <xf numFmtId="0" fontId="40" fillId="0" borderId="13" xfId="0" applyFont="1" applyBorder="1" applyAlignment="1">
      <alignment horizontal="left"/>
    </xf>
    <xf numFmtId="0" fontId="40" fillId="0" borderId="14" xfId="0" applyFont="1" applyBorder="1" applyAlignment="1">
      <alignment horizontal="left"/>
    </xf>
    <xf numFmtId="0" fontId="43" fillId="0" borderId="11" xfId="0" applyFont="1" applyBorder="1" applyAlignment="1">
      <alignment horizontal="right" vertical="center"/>
    </xf>
    <xf numFmtId="0" fontId="43" fillId="0" borderId="0" xfId="0" applyFont="1" applyAlignment="1">
      <alignment horizontal="right" vertical="center"/>
    </xf>
    <xf numFmtId="0" fontId="43" fillId="0" borderId="11" xfId="0" applyFont="1" applyBorder="1" applyAlignment="1">
      <alignment wrapText="1"/>
    </xf>
    <xf numFmtId="0" fontId="43" fillId="0" borderId="0" xfId="0" applyFont="1" applyAlignment="1">
      <alignment wrapText="1"/>
    </xf>
    <xf numFmtId="0" fontId="43" fillId="0" borderId="12" xfId="0" applyFont="1" applyBorder="1" applyAlignment="1">
      <alignment wrapText="1"/>
    </xf>
    <xf numFmtId="0" fontId="40" fillId="0" borderId="21" xfId="0" applyFont="1" applyBorder="1" applyAlignment="1">
      <alignment horizontal="center"/>
    </xf>
    <xf numFmtId="0" fontId="40" fillId="0" borderId="22" xfId="0" applyFont="1" applyBorder="1" applyAlignment="1">
      <alignment horizontal="center"/>
    </xf>
    <xf numFmtId="0" fontId="40" fillId="0" borderId="55" xfId="0" applyFont="1" applyBorder="1" applyAlignment="1">
      <alignment horizontal="center"/>
    </xf>
    <xf numFmtId="0" fontId="40" fillId="0" borderId="21" xfId="0" applyFont="1" applyBorder="1"/>
    <xf numFmtId="0" fontId="40" fillId="0" borderId="22" xfId="0" applyFont="1" applyBorder="1"/>
    <xf numFmtId="43" fontId="40" fillId="0" borderId="19" xfId="34" applyNumberFormat="1" applyFont="1" applyBorder="1" applyAlignment="1">
      <alignment horizontal="center"/>
    </xf>
    <xf numFmtId="43" fontId="40" fillId="0" borderId="23" xfId="34" applyNumberFormat="1" applyFont="1" applyBorder="1" applyAlignment="1">
      <alignment horizontal="center"/>
    </xf>
    <xf numFmtId="43" fontId="40" fillId="0" borderId="60" xfId="34" applyNumberFormat="1" applyFont="1" applyBorder="1" applyAlignment="1">
      <alignment horizontal="center"/>
    </xf>
    <xf numFmtId="43" fontId="40" fillId="0" borderId="28" xfId="34"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3" fillId="24" borderId="39" xfId="0" applyFont="1" applyFill="1" applyBorder="1" applyAlignment="1">
      <alignment horizontal="right"/>
    </xf>
    <xf numFmtId="0" fontId="43" fillId="24" borderId="41" xfId="0" applyFont="1" applyFill="1" applyBorder="1" applyAlignment="1">
      <alignment horizontal="right"/>
    </xf>
    <xf numFmtId="0" fontId="43" fillId="24" borderId="42" xfId="0" applyFont="1" applyFill="1" applyBorder="1" applyAlignment="1">
      <alignment horizontal="right"/>
    </xf>
    <xf numFmtId="0" fontId="40" fillId="0" borderId="27" xfId="0" applyFont="1" applyBorder="1"/>
    <xf numFmtId="0" fontId="40" fillId="0" borderId="31" xfId="0" applyFont="1" applyBorder="1"/>
    <xf numFmtId="0" fontId="40" fillId="0" borderId="60" xfId="0" applyFont="1" applyBorder="1" applyAlignment="1">
      <alignment horizontal="center"/>
    </xf>
    <xf numFmtId="0" fontId="40" fillId="0" borderId="28" xfId="0" applyFont="1" applyBorder="1" applyAlignment="1">
      <alignment horizont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40" fillId="0" borderId="28" xfId="0" applyFont="1" applyBorder="1"/>
    <xf numFmtId="0" fontId="40" fillId="0" borderId="23" xfId="0" applyFont="1" applyBorder="1"/>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xf>
    <xf numFmtId="0" fontId="43" fillId="24" borderId="44" xfId="0" applyFont="1" applyFill="1" applyBorder="1" applyAlignment="1">
      <alignment horizontal="center"/>
    </xf>
    <xf numFmtId="173" fontId="40" fillId="0" borderId="19" xfId="34" applyFont="1" applyBorder="1" applyAlignment="1">
      <alignment horizontal="center"/>
    </xf>
    <xf numFmtId="173" fontId="40" fillId="0" borderId="23" xfId="34" applyFont="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40" fillId="0" borderId="19" xfId="0" applyNumberFormat="1" applyFont="1" applyBorder="1" applyAlignment="1">
      <alignment horizontal="center"/>
    </xf>
    <xf numFmtId="2" fontId="40" fillId="0" borderId="23" xfId="0" applyNumberFormat="1" applyFont="1" applyBorder="1" applyAlignment="1">
      <alignment horizontal="center"/>
    </xf>
    <xf numFmtId="2" fontId="40" fillId="0" borderId="19" xfId="0" applyNumberFormat="1" applyFont="1" applyBorder="1" applyAlignment="1">
      <alignment horizontal="center" wrapText="1"/>
    </xf>
    <xf numFmtId="2" fontId="4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40" fillId="24" borderId="27" xfId="0" applyFont="1" applyFill="1" applyBorder="1" applyAlignment="1">
      <alignment horizontal="center" vertical="center"/>
    </xf>
    <xf numFmtId="0" fontId="40" fillId="24" borderId="31" xfId="0" applyFont="1" applyFill="1" applyBorder="1" applyAlignment="1">
      <alignment horizontal="center" vertical="center"/>
    </xf>
    <xf numFmtId="0" fontId="40" fillId="24" borderId="68" xfId="0" applyFont="1" applyFill="1" applyBorder="1" applyAlignment="1">
      <alignment horizontal="center" vertical="center"/>
    </xf>
    <xf numFmtId="0" fontId="40" fillId="0" borderId="60" xfId="0" applyFont="1" applyBorder="1"/>
    <xf numFmtId="2" fontId="40" fillId="0" borderId="60" xfId="0" applyNumberFormat="1" applyFont="1" applyBorder="1" applyAlignment="1">
      <alignment horizontal="center"/>
    </xf>
    <xf numFmtId="2" fontId="40" fillId="0" borderId="28" xfId="0" applyNumberFormat="1" applyFont="1" applyBorder="1" applyAlignment="1">
      <alignment horizontal="center"/>
    </xf>
    <xf numFmtId="0" fontId="40" fillId="0" borderId="19" xfId="0" applyFont="1" applyBorder="1" applyAlignment="1">
      <alignment horizontal="center"/>
    </xf>
    <xf numFmtId="0" fontId="40"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0" fillId="0" borderId="74" xfId="253" applyFont="1" applyBorder="1" applyAlignment="1">
      <alignment horizontal="center" vertical="center"/>
    </xf>
    <xf numFmtId="0" fontId="40" fillId="0" borderId="48" xfId="253" applyFont="1" applyBorder="1" applyAlignment="1">
      <alignment horizontal="center" vertical="center"/>
    </xf>
    <xf numFmtId="0" fontId="40" fillId="0" borderId="76" xfId="253" applyFont="1" applyBorder="1" applyAlignment="1">
      <alignment horizontal="center" vertical="center"/>
    </xf>
    <xf numFmtId="0" fontId="40" fillId="0" borderId="57" xfId="253" applyFont="1" applyBorder="1" applyAlignment="1">
      <alignment horizontal="center" vertical="center"/>
    </xf>
    <xf numFmtId="0" fontId="40" fillId="0" borderId="56" xfId="253" applyFont="1" applyBorder="1" applyAlignment="1">
      <alignment horizontal="center" vertical="center"/>
    </xf>
    <xf numFmtId="0" fontId="40" fillId="0" borderId="66" xfId="253" applyFont="1" applyBorder="1" applyAlignment="1">
      <alignment horizontal="center" vertical="center"/>
    </xf>
    <xf numFmtId="0" fontId="40" fillId="0" borderId="54" xfId="253" applyFont="1" applyBorder="1" applyAlignment="1">
      <alignment horizontal="center" vertical="center"/>
    </xf>
    <xf numFmtId="0" fontId="40" fillId="0" borderId="70" xfId="253" applyFont="1" applyBorder="1" applyAlignment="1">
      <alignment horizontal="center" vertical="center"/>
    </xf>
    <xf numFmtId="0" fontId="40" fillId="0" borderId="64" xfId="253" applyFont="1" applyBorder="1" applyAlignment="1">
      <alignment horizontal="center" vertical="center"/>
    </xf>
    <xf numFmtId="0" fontId="40" fillId="0" borderId="53" xfId="253" applyFont="1" applyBorder="1" applyAlignment="1">
      <alignment horizontal="center" vertical="center"/>
    </xf>
    <xf numFmtId="0" fontId="40" fillId="0" borderId="72" xfId="253" applyFont="1" applyBorder="1" applyAlignment="1">
      <alignment horizontal="center" vertical="center"/>
    </xf>
    <xf numFmtId="0" fontId="40" fillId="0" borderId="66" xfId="0" applyFont="1" applyBorder="1" applyAlignment="1">
      <alignment horizontal="center" vertical="center"/>
    </xf>
    <xf numFmtId="0" fontId="40" fillId="0" borderId="54" xfId="0" applyFont="1" applyBorder="1" applyAlignment="1">
      <alignment horizontal="center" vertical="center"/>
    </xf>
    <xf numFmtId="0" fontId="40" fillId="0" borderId="70" xfId="0" applyFont="1" applyBorder="1" applyAlignment="1">
      <alignment horizontal="center" vertic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0" fillId="0" borderId="75" xfId="253" applyFont="1" applyBorder="1" applyAlignment="1">
      <alignment horizontal="center" vertical="center"/>
    </xf>
    <xf numFmtId="0" fontId="40" fillId="0" borderId="47" xfId="253" applyFont="1" applyBorder="1" applyAlignment="1">
      <alignment horizontal="center" vertical="center"/>
    </xf>
    <xf numFmtId="0" fontId="40" fillId="24" borderId="16" xfId="0" applyFont="1" applyFill="1" applyBorder="1" applyAlignment="1">
      <alignment horizontal="center"/>
    </xf>
    <xf numFmtId="0" fontId="40"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40" fillId="0" borderId="19" xfId="0" applyFont="1" applyBorder="1"/>
    <xf numFmtId="0" fontId="40" fillId="27" borderId="18" xfId="0" applyFont="1" applyFill="1" applyBorder="1" applyAlignment="1">
      <alignment horizontal="center" wrapText="1"/>
    </xf>
    <xf numFmtId="0" fontId="43" fillId="0" borderId="73" xfId="0" applyFont="1" applyBorder="1" applyAlignment="1">
      <alignment horizontal="center" vertical="center" wrapText="1"/>
    </xf>
    <xf numFmtId="0" fontId="43" fillId="0" borderId="0" xfId="0" applyFont="1" applyAlignment="1">
      <alignment horizontal="center" vertical="center" wrapText="1"/>
    </xf>
    <xf numFmtId="0" fontId="43"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3" fillId="0" borderId="76" xfId="0" applyFont="1" applyBorder="1" applyAlignment="1">
      <alignment horizontal="center"/>
    </xf>
    <xf numFmtId="0" fontId="43" fillId="0" borderId="57" xfId="0" applyFont="1" applyBorder="1" applyAlignment="1">
      <alignment horizontal="center"/>
    </xf>
    <xf numFmtId="0" fontId="43" fillId="0" borderId="77" xfId="0" applyFont="1" applyBorder="1" applyAlignment="1">
      <alignment horizontal="center"/>
    </xf>
    <xf numFmtId="0" fontId="40" fillId="0" borderId="25" xfId="0" applyFont="1" applyBorder="1" applyAlignment="1">
      <alignment horizontal="center" vertical="center"/>
    </xf>
    <xf numFmtId="2" fontId="40" fillId="0" borderId="18" xfId="74" applyNumberFormat="1" applyFont="1" applyBorder="1" applyAlignment="1">
      <alignment horizontal="center" vertical="center" wrapText="1"/>
    </xf>
    <xf numFmtId="10" fontId="40" fillId="27" borderId="30" xfId="95" applyNumberFormat="1" applyFont="1" applyFill="1" applyBorder="1" applyAlignment="1">
      <alignment horizontal="center" vertical="center" wrapText="1"/>
    </xf>
  </cellXfs>
  <cellStyles count="258">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29" xfId="255" xr:uid="{E46B3751-5978-470D-89DA-365FDB8D580D}"/>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0" xfId="257" xr:uid="{58D33E5B-22B3-4F84-AFC6-80FD1C1CE6A4}"/>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77" xfId="256" xr:uid="{F6145E73-6C3B-43A6-944F-1E7DCC0F4A82}"/>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1.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2.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theme" Target="theme/theme1.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externalLink" Target="externalLinks/externalLink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2" Type="http://schemas.openxmlformats.org/officeDocument/2006/relationships/externalLinkPath" Target="../../../Aquitania/Cofinanciacion/FICHAS%20Y%20FORMATOS/UNITARIOS%20GENERALES.xls" TargetMode="External"/><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2" Type="http://schemas.openxmlformats.org/officeDocument/2006/relationships/externalLinkPath" Target="../../../Aquitania/Mis%20documentos/MIKO%20EN%20EJECUCION/NUNCHIA/Cofinanciacion/FICHAS%20Y%20FORMATOS/UNITARIOS%20GENERALES.xls" TargetMode="External"/><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2" Type="http://schemas.openxmlformats.org/officeDocument/2006/relationships/externalLinkPath" Target="file:///D:\4.%20G.%20SUC\7.%20SELECCION%20ABREVIADA\2.%20SA-XXXX-2026%20ADECUACION%20COLEGIO\PPTO%20COLEGIO%20COROZAL%20VF%2013112025%20(1).xlsx" TargetMode="External"/><Relationship Id="rId1" Type="http://schemas.openxmlformats.org/officeDocument/2006/relationships/externalLinkPath" Target="PPTO%20COLEGIO%20COROZAL%20VF%201311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LI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Tablas"/>
      <sheetName val="7417stiA"/>
      <sheetName val="7422CW00"/>
      <sheetName val="POZOS"/>
      <sheetName val="Puntos"/>
      <sheetName val="Hoja2"/>
      <sheetName val="factores"/>
      <sheetName val="Pag1"/>
      <sheetName val="IDATA"/>
      <sheetName val="CAPEX POSOS"/>
      <sheetName val="EQUIPOS"/>
      <sheetName val="CAPEX ACACIAS 90K"/>
      <sheetName val="Indic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Indices"/>
      <sheetName val="7.1.8.1.1"/>
      <sheetName val="201.15"/>
      <sheetName val="201.21"/>
      <sheetName val="201.7"/>
      <sheetName val="201.8"/>
      <sheetName val="330.1P (7801)"/>
      <sheetName val="632.1P "/>
      <sheetName val="632.4P"/>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7.1.8.1.1"/>
      <sheetName val="STRSUMM0"/>
      <sheetName val="1. MODELO 60KB"/>
    </sheetNames>
    <sheetDataSet>
      <sheetData sheetId="0"/>
      <sheetData sheetId="1" refreshError="1"/>
      <sheetData sheetId="2" refreshError="1"/>
      <sheetData sheetId="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Seguim-16"/>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COSTOS UNITARIOS"/>
      <sheetName val="CA-2909"/>
      <sheetName val="TRAYECTO 1"/>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proveedores"/>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TORTA EST"/>
      <sheetName val="Accidentalidad"/>
      <sheetName val="ACTIVIDADES"/>
      <sheetName val="BD"/>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Base de Datos"/>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ramo 2"/>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Lista ICCU"/>
      <sheetName val="Paral. 1"/>
      <sheetName val="Paral. 2"/>
      <sheetName val="Paral. 3"/>
      <sheetName val="Paral.4"/>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AMOBLAMINETO"/>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MDC-1_COLOCACION_"/>
      <sheetName val="D-20_COLOCACION_"/>
      <sheetName val="TRANSPORTE_MEZCLA_ASFALTICA"/>
      <sheetName val="EXT_microagomerado"/>
      <sheetName val="Grafico_Avance"/>
      <sheetName val="MYE_OBRA"/>
      <sheetName val="SNP7_Anclajes_pasivos6j"/>
      <sheetName val="ó&gt;????j0$?#???j_$?#???LÓu????"/>
      <sheetName val="BASE_DE_DATOS_DE_PRECIOS"/>
      <sheetName val="Indicadores_Y_Listas"/>
      <sheetName val="Tramo_2"/>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REAJUSTESACTA1PROVI"/>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CORTE DE OBRA N° 1"/>
      <sheetName val="memoria"/>
      <sheetName val="memoria 1"/>
      <sheetName val="MATERIALES Y RECURSOS"/>
      <sheetName val="Skid Lifting Lug"/>
      <sheetName val="CABLE CONTROL"/>
      <sheetName val="Datos_CO"/>
      <sheetName val="CCONC"/>
      <sheetName val="ACTA PROVEEDORES"/>
      <sheetName val="ACTA INICIO"/>
      <sheetName val="ACTA PARCIAL"/>
      <sheetName val="ACTA TERMINACION"/>
      <sheetName val="base"/>
      <sheetName val="Obras preliminares"/>
      <sheetName val="Estructuras Concreto"/>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strsumm0"/>
      <sheetName val="PRESUPUESTO V5"/>
      <sheetName val="1. Preliminares"/>
      <sheetName val="2. Demoliciones"/>
      <sheetName val="3. Elementos y Estructuras"/>
      <sheetName val="4. HVAC"/>
      <sheetName val="8. Recubrimientos y Acabados"/>
      <sheetName val="9. Otros"/>
      <sheetName val="10. Tramites y Licencias"/>
      <sheetName val="RELACION DE PRECIOS"/>
      <sheetName val="ACTA 5"/>
      <sheetName val="MODIF. 2"/>
      <sheetName val="MODIF. 3"/>
      <sheetName val="cant"/>
      <sheetName val="par mar19"/>
      <sheetName val="par"/>
      <sheetName val="PU"/>
      <sheetName val="PSM Monthly"/>
      <sheetName val="BQMPALOC"/>
      <sheetName val="ACTA No.5"/>
      <sheetName val="IV. MANO DE OBRA AIU"/>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Listas de apoyo Social"/>
      <sheetName val="Listas de apoyo"/>
      <sheetName val="Programacion"/>
      <sheetName val="EMPRESAS"/>
      <sheetName val="ó&gt;_x0000__x0001__x0000__x0000__"/>
      <sheetName val="resum96"/>
      <sheetName val="Equipo_Menor"/>
      <sheetName val="ALQUILADO_F-7857-308_"/>
      <sheetName val="Real_Para_tarifas"/>
      <sheetName val="Causa_Posible"/>
      <sheetName val="Base_de_Datos"/>
      <sheetName val="Elementos_Involucrados"/>
      <sheetName val="CRA_MODI"/>
      <sheetName val="Resistividad "/>
      <sheetName val="PRESUPUESTOS-REV1.xls"/>
      <sheetName val="DUB-823"/>
      <sheetName val="GPI 526"/>
      <sheetName val="SKJ452"/>
      <sheetName val="ITA878"/>
      <sheetName val="AEA-944"/>
      <sheetName val="XXJ617"/>
      <sheetName val="SNG_855"/>
      <sheetName val="VEA 374"/>
      <sheetName val="HFB024"/>
      <sheetName val="PAJ825"/>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CE-ENERO-2004"/>
      <sheetName val="API93"/>
      <sheetName val="Relación De Equipos"/>
      <sheetName val="CANT OBRA"/>
      <sheetName val="COSTO PREVISTO (2)"/>
      <sheetName val="RESUMEN S.T.I.M.S.T "/>
      <sheetName val="INSUMOS"/>
      <sheetName val="TRANS"/>
      <sheetName val="CUADRI"/>
      <sheetName val="EQUI"/>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Item"/>
      <sheetName val="AIU"/>
      <sheetName val="Constantes Generales"/>
      <sheetName val="Prestaciones Sociales"/>
      <sheetName val="ZF"/>
      <sheetName val="HE-BA"/>
      <sheetName val="for2-consor"/>
      <sheetName val="MC SF GAVIONES"/>
      <sheetName val="Dominios"/>
      <sheetName val="M.OBRA"/>
      <sheetName val="Equipo"/>
      <sheetName val="otros"/>
      <sheetName val="Base de datos cuadrillas"/>
      <sheetName val="HER"/>
      <sheetName val="MAT"/>
      <sheetName val="PER"/>
      <sheetName val="Mensilizzato"/>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PRESUPUESTOS-R_x0000_耽1._x0000__x0000_㙊辎簎䣼ꦱ�疏揤S"/>
      <sheetName val="PREACTA 28"/>
      <sheetName val="[PRESUPUESTOS-R"/>
      <sheetName val="G.G"/>
      <sheetName val="MATERIALES_Y_RECURSOS"/>
      <sheetName val="CORTE_DE_OBRA_N°_1"/>
      <sheetName val="memoria_1"/>
      <sheetName val="Cálculo"/>
      <sheetName val="Base Datos"/>
      <sheetName val="FICHA EBI 1 de 6 "/>
      <sheetName val="Base de Diseño"/>
      <sheetName val="civ_roma"/>
      <sheetName val="octubre"/>
      <sheetName val="ACTA PARCIAL 1"/>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ow r="2">
          <cell r="A2">
            <v>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ow r="2">
          <cell r="A2">
            <v>0</v>
          </cell>
        </row>
      </sheetData>
      <sheetData sheetId="51">
        <row r="2">
          <cell r="A2">
            <v>0</v>
          </cell>
        </row>
      </sheetData>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efreshError="1"/>
      <sheetData sheetId="140" refreshError="1"/>
      <sheetData sheetId="141" refreshError="1"/>
      <sheetData sheetId="142" refreshError="1"/>
      <sheetData sheetId="143" refreshError="1"/>
      <sheetData sheetId="144" refreshError="1"/>
      <sheetData sheetId="145" refreshError="1"/>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efreshError="1"/>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efreshError="1"/>
      <sheetData sheetId="170" refreshError="1"/>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row r="2">
          <cell r="A2">
            <v>0</v>
          </cell>
        </row>
      </sheetData>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ow r="2">
          <cell r="A2">
            <v>0</v>
          </cell>
        </row>
      </sheetData>
      <sheetData sheetId="479" refreshError="1"/>
      <sheetData sheetId="480" refreshError="1"/>
      <sheetData sheetId="481" refreshError="1"/>
      <sheetData sheetId="482">
        <row r="2">
          <cell r="A2">
            <v>0</v>
          </cell>
        </row>
      </sheetData>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ow r="2">
          <cell r="A2">
            <v>0</v>
          </cell>
        </row>
      </sheetData>
      <sheetData sheetId="512" refreshError="1"/>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efreshError="1"/>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efreshError="1"/>
      <sheetData sheetId="595" refreshError="1"/>
      <sheetData sheetId="596" refreshError="1"/>
      <sheetData sheetId="597" refreshError="1"/>
      <sheetData sheetId="598" refreshError="1"/>
      <sheetData sheetId="599" refreshError="1"/>
      <sheetData sheetId="600" refreshError="1"/>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ow r="2">
          <cell r="A2">
            <v>0</v>
          </cell>
        </row>
      </sheetData>
      <sheetData sheetId="614">
        <row r="2">
          <cell r="A2">
            <v>0</v>
          </cell>
        </row>
      </sheetData>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ow r="2">
          <cell r="A2">
            <v>0</v>
          </cell>
        </row>
      </sheetData>
      <sheetData sheetId="754" refreshError="1"/>
      <sheetData sheetId="755" refreshError="1"/>
      <sheetData sheetId="756" refreshError="1"/>
      <sheetData sheetId="757" refreshError="1"/>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efreshError="1"/>
      <sheetData sheetId="874" refreshError="1"/>
      <sheetData sheetId="875" refreshError="1"/>
      <sheetData sheetId="876" refreshError="1"/>
      <sheetData sheetId="877" refreshError="1"/>
      <sheetData sheetId="878" refreshError="1"/>
      <sheetData sheetId="879" refreshError="1"/>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ow r="2">
          <cell r="A2">
            <v>0</v>
          </cell>
        </row>
      </sheetData>
      <sheetData sheetId="1034">
        <row r="2">
          <cell r="A2">
            <v>0</v>
          </cell>
        </row>
      </sheetData>
      <sheetData sheetId="1035">
        <row r="2">
          <cell r="A2">
            <v>0</v>
          </cell>
        </row>
      </sheetData>
      <sheetData sheetId="1036">
        <row r="2">
          <cell r="A2">
            <v>0</v>
          </cell>
        </row>
      </sheetData>
      <sheetData sheetId="1037" refreshError="1"/>
      <sheetData sheetId="1038">
        <row r="2">
          <cell r="A2">
            <v>0</v>
          </cell>
        </row>
      </sheetData>
      <sheetData sheetId="1039">
        <row r="2">
          <cell r="A2">
            <v>0</v>
          </cell>
        </row>
      </sheetData>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ow r="2">
          <cell r="A2">
            <v>0</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efreshError="1"/>
      <sheetData sheetId="1690" refreshError="1"/>
      <sheetData sheetId="1691" refreshError="1"/>
      <sheetData sheetId="1692"/>
      <sheetData sheetId="1693"/>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efreshError="1"/>
      <sheetData sheetId="1706" refreshError="1"/>
      <sheetData sheetId="1707">
        <row r="2">
          <cell r="A2">
            <v>0</v>
          </cell>
        </row>
      </sheetData>
      <sheetData sheetId="1708">
        <row r="2">
          <cell r="A2">
            <v>0</v>
          </cell>
        </row>
      </sheetData>
      <sheetData sheetId="1709">
        <row r="2">
          <cell r="A2">
            <v>0</v>
          </cell>
        </row>
      </sheetData>
      <sheetData sheetId="1710" refreshError="1"/>
      <sheetData sheetId="1711" refreshError="1"/>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sheetData sheetId="3351"/>
      <sheetData sheetId="3352"/>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sheetData sheetId="3907"/>
      <sheetData sheetId="3908">
        <row r="2">
          <cell r="A2">
            <v>0</v>
          </cell>
        </row>
      </sheetData>
      <sheetData sheetId="3909"/>
      <sheetData sheetId="3910">
        <row r="2">
          <cell r="A2">
            <v>0</v>
          </cell>
        </row>
      </sheetData>
      <sheetData sheetId="3911"/>
      <sheetData sheetId="3912">
        <row r="2">
          <cell r="A2">
            <v>0</v>
          </cell>
        </row>
      </sheetData>
      <sheetData sheetId="3913"/>
      <sheetData sheetId="3914"/>
      <sheetData sheetId="3915">
        <row r="2">
          <cell r="A2">
            <v>0</v>
          </cell>
        </row>
      </sheetData>
      <sheetData sheetId="3916"/>
      <sheetData sheetId="3917"/>
      <sheetData sheetId="3918">
        <row r="2">
          <cell r="A2">
            <v>0</v>
          </cell>
        </row>
      </sheetData>
      <sheetData sheetId="3919"/>
      <sheetData sheetId="3920"/>
      <sheetData sheetId="3921"/>
      <sheetData sheetId="3922"/>
      <sheetData sheetId="3923"/>
      <sheetData sheetId="3924">
        <row r="2">
          <cell r="A2">
            <v>0</v>
          </cell>
        </row>
      </sheetData>
      <sheetData sheetId="3925"/>
      <sheetData sheetId="3926"/>
      <sheetData sheetId="3927"/>
      <sheetData sheetId="3928">
        <row r="2">
          <cell r="A2">
            <v>0</v>
          </cell>
        </row>
      </sheetData>
      <sheetData sheetId="3929"/>
      <sheetData sheetId="3930"/>
      <sheetData sheetId="3931"/>
      <sheetData sheetId="3932"/>
      <sheetData sheetId="3933">
        <row r="2">
          <cell r="A2">
            <v>0</v>
          </cell>
        </row>
      </sheetData>
      <sheetData sheetId="3934"/>
      <sheetData sheetId="3935"/>
      <sheetData sheetId="3936"/>
      <sheetData sheetId="3937">
        <row r="2">
          <cell r="A2">
            <v>0</v>
          </cell>
        </row>
      </sheetData>
      <sheetData sheetId="3938">
        <row r="2">
          <cell r="A2">
            <v>0</v>
          </cell>
        </row>
      </sheetData>
      <sheetData sheetId="3939">
        <row r="2">
          <cell r="A2">
            <v>0</v>
          </cell>
        </row>
      </sheetData>
      <sheetData sheetId="3940"/>
      <sheetData sheetId="3941"/>
      <sheetData sheetId="3942">
        <row r="2">
          <cell r="A2">
            <v>0</v>
          </cell>
        </row>
      </sheetData>
      <sheetData sheetId="3943">
        <row r="2">
          <cell r="A2">
            <v>0</v>
          </cell>
        </row>
      </sheetData>
      <sheetData sheetId="3944"/>
      <sheetData sheetId="3945">
        <row r="2">
          <cell r="A2">
            <v>0</v>
          </cell>
        </row>
      </sheetData>
      <sheetData sheetId="3946"/>
      <sheetData sheetId="3947">
        <row r="2">
          <cell r="A2">
            <v>0</v>
          </cell>
        </row>
      </sheetData>
      <sheetData sheetId="3948">
        <row r="2">
          <cell r="A2">
            <v>0</v>
          </cell>
        </row>
      </sheetData>
      <sheetData sheetId="3949">
        <row r="2">
          <cell r="A2">
            <v>0</v>
          </cell>
        </row>
      </sheetData>
      <sheetData sheetId="3950"/>
      <sheetData sheetId="3951"/>
      <sheetData sheetId="3952">
        <row r="2">
          <cell r="A2">
            <v>0</v>
          </cell>
        </row>
      </sheetData>
      <sheetData sheetId="3953">
        <row r="2">
          <cell r="A2">
            <v>0</v>
          </cell>
        </row>
      </sheetData>
      <sheetData sheetId="3954"/>
      <sheetData sheetId="3955"/>
      <sheetData sheetId="3956"/>
      <sheetData sheetId="3957">
        <row r="2">
          <cell r="A2">
            <v>0</v>
          </cell>
        </row>
      </sheetData>
      <sheetData sheetId="3958">
        <row r="2">
          <cell r="A2">
            <v>0</v>
          </cell>
        </row>
      </sheetData>
      <sheetData sheetId="3959"/>
      <sheetData sheetId="3960"/>
      <sheetData sheetId="3961"/>
      <sheetData sheetId="3962">
        <row r="2">
          <cell r="A2">
            <v>0</v>
          </cell>
        </row>
      </sheetData>
      <sheetData sheetId="3963">
        <row r="2">
          <cell r="A2">
            <v>0</v>
          </cell>
        </row>
      </sheetData>
      <sheetData sheetId="3964"/>
      <sheetData sheetId="3965"/>
      <sheetData sheetId="3966"/>
      <sheetData sheetId="3967">
        <row r="2">
          <cell r="A2">
            <v>0</v>
          </cell>
        </row>
      </sheetData>
      <sheetData sheetId="3968">
        <row r="2">
          <cell r="A2">
            <v>0</v>
          </cell>
        </row>
      </sheetData>
      <sheetData sheetId="3969"/>
      <sheetData sheetId="3970">
        <row r="2">
          <cell r="A2">
            <v>0</v>
          </cell>
        </row>
      </sheetData>
      <sheetData sheetId="3971">
        <row r="2">
          <cell r="A2">
            <v>0</v>
          </cell>
        </row>
      </sheetData>
      <sheetData sheetId="3972"/>
      <sheetData sheetId="3973"/>
      <sheetData sheetId="3974"/>
      <sheetData sheetId="3975">
        <row r="2">
          <cell r="A2">
            <v>0</v>
          </cell>
        </row>
      </sheetData>
      <sheetData sheetId="3976">
        <row r="2">
          <cell r="A2">
            <v>0</v>
          </cell>
        </row>
      </sheetData>
      <sheetData sheetId="3977"/>
      <sheetData sheetId="3978"/>
      <sheetData sheetId="3979"/>
      <sheetData sheetId="3980">
        <row r="2">
          <cell r="A2">
            <v>0</v>
          </cell>
        </row>
      </sheetData>
      <sheetData sheetId="3981">
        <row r="2">
          <cell r="A2">
            <v>0</v>
          </cell>
        </row>
      </sheetData>
      <sheetData sheetId="3982">
        <row r="2">
          <cell r="A2">
            <v>0</v>
          </cell>
        </row>
      </sheetData>
      <sheetData sheetId="3983"/>
      <sheetData sheetId="3984"/>
      <sheetData sheetId="3985">
        <row r="2">
          <cell r="A2">
            <v>0</v>
          </cell>
        </row>
      </sheetData>
      <sheetData sheetId="3986">
        <row r="2">
          <cell r="A2">
            <v>0</v>
          </cell>
        </row>
      </sheetData>
      <sheetData sheetId="3987"/>
      <sheetData sheetId="3988"/>
      <sheetData sheetId="3989"/>
      <sheetData sheetId="3990">
        <row r="2">
          <cell r="A2">
            <v>0</v>
          </cell>
        </row>
      </sheetData>
      <sheetData sheetId="3991">
        <row r="2">
          <cell r="A2">
            <v>0</v>
          </cell>
        </row>
      </sheetData>
      <sheetData sheetId="3992"/>
      <sheetData sheetId="3993"/>
      <sheetData sheetId="3994"/>
      <sheetData sheetId="3995">
        <row r="2">
          <cell r="A2">
            <v>0</v>
          </cell>
        </row>
      </sheetData>
      <sheetData sheetId="3996">
        <row r="2">
          <cell r="A2">
            <v>0</v>
          </cell>
        </row>
      </sheetData>
      <sheetData sheetId="3997"/>
      <sheetData sheetId="3998"/>
      <sheetData sheetId="3999"/>
      <sheetData sheetId="4000">
        <row r="2">
          <cell r="A2">
            <v>0</v>
          </cell>
        </row>
      </sheetData>
      <sheetData sheetId="4001">
        <row r="2">
          <cell r="A2">
            <v>0</v>
          </cell>
        </row>
      </sheetData>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row r="2">
          <cell r="A2">
            <v>0</v>
          </cell>
        </row>
      </sheetData>
      <sheetData sheetId="4021"/>
      <sheetData sheetId="4022"/>
      <sheetData sheetId="4023"/>
      <sheetData sheetId="4024"/>
      <sheetData sheetId="4025"/>
      <sheetData sheetId="4026"/>
      <sheetData sheetId="4027"/>
      <sheetData sheetId="4028">
        <row r="2">
          <cell r="A2">
            <v>0</v>
          </cell>
        </row>
      </sheetData>
      <sheetData sheetId="4029"/>
      <sheetData sheetId="4030">
        <row r="2">
          <cell r="A2">
            <v>0</v>
          </cell>
        </row>
      </sheetData>
      <sheetData sheetId="4031"/>
      <sheetData sheetId="4032"/>
      <sheetData sheetId="4033"/>
      <sheetData sheetId="4034"/>
      <sheetData sheetId="4035"/>
      <sheetData sheetId="4036">
        <row r="2">
          <cell r="A2">
            <v>0</v>
          </cell>
        </row>
      </sheetData>
      <sheetData sheetId="4037"/>
      <sheetData sheetId="4038">
        <row r="2">
          <cell r="A2">
            <v>0</v>
          </cell>
        </row>
      </sheetData>
      <sheetData sheetId="4039"/>
      <sheetData sheetId="4040"/>
      <sheetData sheetId="4041"/>
      <sheetData sheetId="4042"/>
      <sheetData sheetId="4043"/>
      <sheetData sheetId="4044"/>
      <sheetData sheetId="4045"/>
      <sheetData sheetId="4046">
        <row r="2">
          <cell r="A2">
            <v>0</v>
          </cell>
        </row>
      </sheetData>
      <sheetData sheetId="4047"/>
      <sheetData sheetId="4048"/>
      <sheetData sheetId="4049"/>
      <sheetData sheetId="4050">
        <row r="2">
          <cell r="A2">
            <v>0</v>
          </cell>
        </row>
      </sheetData>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row r="2">
          <cell r="A2">
            <v>0</v>
          </cell>
        </row>
      </sheetData>
      <sheetData sheetId="4067"/>
      <sheetData sheetId="4068"/>
      <sheetData sheetId="4069"/>
      <sheetData sheetId="4070"/>
      <sheetData sheetId="4071"/>
      <sheetData sheetId="4072"/>
      <sheetData sheetId="4073"/>
      <sheetData sheetId="4074">
        <row r="2">
          <cell r="A2">
            <v>0</v>
          </cell>
        </row>
      </sheetData>
      <sheetData sheetId="4075"/>
      <sheetData sheetId="4076">
        <row r="2">
          <cell r="A2">
            <v>0</v>
          </cell>
        </row>
      </sheetData>
      <sheetData sheetId="4077"/>
      <sheetData sheetId="4078"/>
      <sheetData sheetId="4079">
        <row r="2">
          <cell r="A2">
            <v>0</v>
          </cell>
        </row>
      </sheetData>
      <sheetData sheetId="4080"/>
      <sheetData sheetId="4081"/>
      <sheetData sheetId="4082">
        <row r="2">
          <cell r="A2">
            <v>0</v>
          </cell>
        </row>
      </sheetData>
      <sheetData sheetId="4083"/>
      <sheetData sheetId="4084">
        <row r="2">
          <cell r="A2">
            <v>0</v>
          </cell>
        </row>
      </sheetData>
      <sheetData sheetId="4085"/>
      <sheetData sheetId="4086">
        <row r="2">
          <cell r="A2">
            <v>0</v>
          </cell>
        </row>
      </sheetData>
      <sheetData sheetId="4087"/>
      <sheetData sheetId="4088"/>
      <sheetData sheetId="4089">
        <row r="2">
          <cell r="A2">
            <v>0</v>
          </cell>
        </row>
      </sheetData>
      <sheetData sheetId="4090"/>
      <sheetData sheetId="4091">
        <row r="2">
          <cell r="A2">
            <v>0</v>
          </cell>
        </row>
      </sheetData>
      <sheetData sheetId="4092"/>
      <sheetData sheetId="4093"/>
      <sheetData sheetId="4094">
        <row r="2">
          <cell r="A2">
            <v>0</v>
          </cell>
        </row>
      </sheetData>
      <sheetData sheetId="4095"/>
      <sheetData sheetId="4096"/>
      <sheetData sheetId="4097"/>
      <sheetData sheetId="4098"/>
      <sheetData sheetId="4099">
        <row r="2">
          <cell r="A2">
            <v>0</v>
          </cell>
        </row>
      </sheetData>
      <sheetData sheetId="4100"/>
      <sheetData sheetId="4101">
        <row r="2">
          <cell r="A2">
            <v>0</v>
          </cell>
        </row>
      </sheetData>
      <sheetData sheetId="4102"/>
      <sheetData sheetId="4103"/>
      <sheetData sheetId="4104"/>
      <sheetData sheetId="4105"/>
      <sheetData sheetId="4106"/>
      <sheetData sheetId="4107"/>
      <sheetData sheetId="4108"/>
      <sheetData sheetId="4109"/>
      <sheetData sheetId="4110"/>
      <sheetData sheetId="4111"/>
      <sheetData sheetId="4112">
        <row r="2">
          <cell r="A2">
            <v>0</v>
          </cell>
        </row>
      </sheetData>
      <sheetData sheetId="4113"/>
      <sheetData sheetId="4114"/>
      <sheetData sheetId="4115"/>
      <sheetData sheetId="4116"/>
      <sheetData sheetId="4117">
        <row r="2">
          <cell r="A2">
            <v>0</v>
          </cell>
        </row>
      </sheetData>
      <sheetData sheetId="4118"/>
      <sheetData sheetId="4119"/>
      <sheetData sheetId="4120"/>
      <sheetData sheetId="4121">
        <row r="2">
          <cell r="A2">
            <v>0</v>
          </cell>
        </row>
      </sheetData>
      <sheetData sheetId="4122">
        <row r="2">
          <cell r="A2">
            <v>0</v>
          </cell>
        </row>
      </sheetData>
      <sheetData sheetId="4123"/>
      <sheetData sheetId="4124"/>
      <sheetData sheetId="4125"/>
      <sheetData sheetId="4126">
        <row r="2">
          <cell r="A2">
            <v>0</v>
          </cell>
        </row>
      </sheetData>
      <sheetData sheetId="4127">
        <row r="2">
          <cell r="A2">
            <v>0</v>
          </cell>
        </row>
      </sheetData>
      <sheetData sheetId="4128"/>
      <sheetData sheetId="4129"/>
      <sheetData sheetId="4130"/>
      <sheetData sheetId="4131">
        <row r="2">
          <cell r="A2">
            <v>0</v>
          </cell>
        </row>
      </sheetData>
      <sheetData sheetId="4132">
        <row r="2">
          <cell r="A2">
            <v>0</v>
          </cell>
        </row>
      </sheetData>
      <sheetData sheetId="4133">
        <row r="2">
          <cell r="A2">
            <v>0</v>
          </cell>
        </row>
      </sheetData>
      <sheetData sheetId="4134"/>
      <sheetData sheetId="4135"/>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sheetData sheetId="4237"/>
      <sheetData sheetId="4238"/>
      <sheetData sheetId="4239">
        <row r="2">
          <cell r="A2">
            <v>0</v>
          </cell>
        </row>
      </sheetData>
      <sheetData sheetId="4240"/>
      <sheetData sheetId="4241"/>
      <sheetData sheetId="4242"/>
      <sheetData sheetId="4243">
        <row r="2">
          <cell r="A2">
            <v>0</v>
          </cell>
        </row>
      </sheetData>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row r="2">
          <cell r="A2">
            <v>0</v>
          </cell>
        </row>
      </sheetData>
      <sheetData sheetId="4264"/>
      <sheetData sheetId="4265"/>
      <sheetData sheetId="4266"/>
      <sheetData sheetId="4267"/>
      <sheetData sheetId="4268">
        <row r="2">
          <cell r="A2">
            <v>0</v>
          </cell>
        </row>
      </sheetData>
      <sheetData sheetId="4269"/>
      <sheetData sheetId="4270"/>
      <sheetData sheetId="4271"/>
      <sheetData sheetId="4272"/>
      <sheetData sheetId="4273">
        <row r="2">
          <cell r="A2">
            <v>0</v>
          </cell>
        </row>
      </sheetData>
      <sheetData sheetId="4274"/>
      <sheetData sheetId="4275">
        <row r="2">
          <cell r="A2">
            <v>0</v>
          </cell>
        </row>
      </sheetData>
      <sheetData sheetId="4276">
        <row r="2">
          <cell r="A2">
            <v>0</v>
          </cell>
        </row>
      </sheetData>
      <sheetData sheetId="4277"/>
      <sheetData sheetId="4278">
        <row r="2">
          <cell r="A2">
            <v>0</v>
          </cell>
        </row>
      </sheetData>
      <sheetData sheetId="4279"/>
      <sheetData sheetId="4280">
        <row r="2">
          <cell r="A2">
            <v>0</v>
          </cell>
        </row>
      </sheetData>
      <sheetData sheetId="4281"/>
      <sheetData sheetId="4282"/>
      <sheetData sheetId="4283">
        <row r="2">
          <cell r="A2">
            <v>0</v>
          </cell>
        </row>
      </sheetData>
      <sheetData sheetId="4284"/>
      <sheetData sheetId="4285">
        <row r="2">
          <cell r="A2">
            <v>0</v>
          </cell>
        </row>
      </sheetData>
      <sheetData sheetId="4286">
        <row r="2">
          <cell r="A2">
            <v>0</v>
          </cell>
        </row>
      </sheetData>
      <sheetData sheetId="4287"/>
      <sheetData sheetId="4288"/>
      <sheetData sheetId="4289"/>
      <sheetData sheetId="4290"/>
      <sheetData sheetId="4291"/>
      <sheetData sheetId="4292">
        <row r="2">
          <cell r="A2">
            <v>0</v>
          </cell>
        </row>
      </sheetData>
      <sheetData sheetId="4293"/>
      <sheetData sheetId="4294"/>
      <sheetData sheetId="4295"/>
      <sheetData sheetId="4296">
        <row r="2">
          <cell r="A2">
            <v>0</v>
          </cell>
        </row>
      </sheetData>
      <sheetData sheetId="4297"/>
      <sheetData sheetId="4298"/>
      <sheetData sheetId="4299"/>
      <sheetData sheetId="4300"/>
      <sheetData sheetId="4301">
        <row r="2">
          <cell r="A2">
            <v>0</v>
          </cell>
        </row>
      </sheetData>
      <sheetData sheetId="4302"/>
      <sheetData sheetId="4303"/>
      <sheetData sheetId="4304"/>
      <sheetData sheetId="4305">
        <row r="2">
          <cell r="A2">
            <v>0</v>
          </cell>
        </row>
      </sheetData>
      <sheetData sheetId="4306">
        <row r="2">
          <cell r="A2">
            <v>0</v>
          </cell>
        </row>
      </sheetData>
      <sheetData sheetId="4307">
        <row r="2">
          <cell r="A2">
            <v>0</v>
          </cell>
        </row>
      </sheetData>
      <sheetData sheetId="4308"/>
      <sheetData sheetId="4309"/>
      <sheetData sheetId="4310"/>
      <sheetData sheetId="4311">
        <row r="2">
          <cell r="A2">
            <v>0</v>
          </cell>
        </row>
      </sheetData>
      <sheetData sheetId="4312"/>
      <sheetData sheetId="4313">
        <row r="2">
          <cell r="A2">
            <v>0</v>
          </cell>
        </row>
      </sheetData>
      <sheetData sheetId="4314"/>
      <sheetData sheetId="4315">
        <row r="2">
          <cell r="A2">
            <v>0</v>
          </cell>
        </row>
      </sheetData>
      <sheetData sheetId="4316">
        <row r="2">
          <cell r="A2">
            <v>0</v>
          </cell>
        </row>
      </sheetData>
      <sheetData sheetId="4317">
        <row r="2">
          <cell r="A2">
            <v>0</v>
          </cell>
        </row>
      </sheetData>
      <sheetData sheetId="4318"/>
      <sheetData sheetId="4319"/>
      <sheetData sheetId="4320"/>
      <sheetData sheetId="4321">
        <row r="2">
          <cell r="A2">
            <v>0</v>
          </cell>
        </row>
      </sheetData>
      <sheetData sheetId="4322"/>
      <sheetData sheetId="4323">
        <row r="2">
          <cell r="A2">
            <v>0</v>
          </cell>
        </row>
      </sheetData>
      <sheetData sheetId="4324"/>
      <sheetData sheetId="4325">
        <row r="2">
          <cell r="A2">
            <v>0</v>
          </cell>
        </row>
      </sheetData>
      <sheetData sheetId="4326">
        <row r="2">
          <cell r="A2">
            <v>0</v>
          </cell>
        </row>
      </sheetData>
      <sheetData sheetId="4327"/>
      <sheetData sheetId="4328"/>
      <sheetData sheetId="4329"/>
      <sheetData sheetId="4330"/>
      <sheetData sheetId="4331">
        <row r="2">
          <cell r="A2">
            <v>0</v>
          </cell>
        </row>
      </sheetData>
      <sheetData sheetId="4332"/>
      <sheetData sheetId="4333"/>
      <sheetData sheetId="4334"/>
      <sheetData sheetId="4335">
        <row r="2">
          <cell r="A2">
            <v>0</v>
          </cell>
        </row>
      </sheetData>
      <sheetData sheetId="4336">
        <row r="2">
          <cell r="A2">
            <v>0</v>
          </cell>
        </row>
      </sheetData>
      <sheetData sheetId="4337"/>
      <sheetData sheetId="4338"/>
      <sheetData sheetId="4339">
        <row r="2">
          <cell r="A2">
            <v>0</v>
          </cell>
        </row>
      </sheetData>
      <sheetData sheetId="4340"/>
      <sheetData sheetId="4341"/>
      <sheetData sheetId="4342"/>
      <sheetData sheetId="4343"/>
      <sheetData sheetId="4344">
        <row r="2">
          <cell r="A2">
            <v>0</v>
          </cell>
        </row>
      </sheetData>
      <sheetData sheetId="4345"/>
      <sheetData sheetId="4346"/>
      <sheetData sheetId="4347"/>
      <sheetData sheetId="4348"/>
      <sheetData sheetId="4349">
        <row r="2">
          <cell r="A2">
            <v>0</v>
          </cell>
        </row>
      </sheetData>
      <sheetData sheetId="4350">
        <row r="2">
          <cell r="A2">
            <v>0</v>
          </cell>
        </row>
      </sheetData>
      <sheetData sheetId="4351"/>
      <sheetData sheetId="4352"/>
      <sheetData sheetId="4353"/>
      <sheetData sheetId="4354">
        <row r="2">
          <cell r="A2">
            <v>0</v>
          </cell>
        </row>
      </sheetData>
      <sheetData sheetId="4355"/>
      <sheetData sheetId="4356"/>
      <sheetData sheetId="4357">
        <row r="2">
          <cell r="A2">
            <v>0</v>
          </cell>
        </row>
      </sheetData>
      <sheetData sheetId="4358"/>
      <sheetData sheetId="4359">
        <row r="2">
          <cell r="A2">
            <v>0</v>
          </cell>
        </row>
      </sheetData>
      <sheetData sheetId="4360"/>
      <sheetData sheetId="4361">
        <row r="2">
          <cell r="A2">
            <v>0</v>
          </cell>
        </row>
      </sheetData>
      <sheetData sheetId="4362"/>
      <sheetData sheetId="4363"/>
      <sheetData sheetId="4364">
        <row r="2">
          <cell r="A2">
            <v>0</v>
          </cell>
        </row>
      </sheetData>
      <sheetData sheetId="4365"/>
      <sheetData sheetId="4366"/>
      <sheetData sheetId="4367">
        <row r="2">
          <cell r="A2">
            <v>0</v>
          </cell>
        </row>
      </sheetData>
      <sheetData sheetId="4368"/>
      <sheetData sheetId="4369">
        <row r="2">
          <cell r="A2">
            <v>0</v>
          </cell>
        </row>
      </sheetData>
      <sheetData sheetId="4370"/>
      <sheetData sheetId="4371">
        <row r="2">
          <cell r="A2">
            <v>0</v>
          </cell>
        </row>
      </sheetData>
      <sheetData sheetId="4372"/>
      <sheetData sheetId="4373"/>
      <sheetData sheetId="4374"/>
      <sheetData sheetId="4375"/>
      <sheetData sheetId="4376"/>
      <sheetData sheetId="4377">
        <row r="2">
          <cell r="A2">
            <v>0</v>
          </cell>
        </row>
      </sheetData>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row r="2">
          <cell r="A2">
            <v>0</v>
          </cell>
        </row>
      </sheetData>
      <sheetData sheetId="4389"/>
      <sheetData sheetId="4390"/>
      <sheetData sheetId="4391"/>
      <sheetData sheetId="4392"/>
      <sheetData sheetId="4393"/>
      <sheetData sheetId="4394"/>
      <sheetData sheetId="4395"/>
      <sheetData sheetId="4396">
        <row r="2">
          <cell r="A2">
            <v>0</v>
          </cell>
        </row>
      </sheetData>
      <sheetData sheetId="4397"/>
      <sheetData sheetId="4398">
        <row r="2">
          <cell r="A2">
            <v>0</v>
          </cell>
        </row>
      </sheetData>
      <sheetData sheetId="4399"/>
      <sheetData sheetId="4400"/>
      <sheetData sheetId="4401"/>
      <sheetData sheetId="4402"/>
      <sheetData sheetId="4403">
        <row r="2">
          <cell r="A2">
            <v>0</v>
          </cell>
        </row>
      </sheetData>
      <sheetData sheetId="4404">
        <row r="2">
          <cell r="A2">
            <v>0</v>
          </cell>
        </row>
      </sheetData>
      <sheetData sheetId="4405"/>
      <sheetData sheetId="4406">
        <row r="2">
          <cell r="A2">
            <v>0</v>
          </cell>
        </row>
      </sheetData>
      <sheetData sheetId="4407"/>
      <sheetData sheetId="4408"/>
      <sheetData sheetId="4409"/>
      <sheetData sheetId="4410"/>
      <sheetData sheetId="4411"/>
      <sheetData sheetId="4412"/>
      <sheetData sheetId="4413">
        <row r="2">
          <cell r="A2">
            <v>0</v>
          </cell>
        </row>
      </sheetData>
      <sheetData sheetId="4414">
        <row r="2">
          <cell r="A2">
            <v>0</v>
          </cell>
        </row>
      </sheetData>
      <sheetData sheetId="4415"/>
      <sheetData sheetId="4416"/>
      <sheetData sheetId="4417">
        <row r="2">
          <cell r="A2">
            <v>0</v>
          </cell>
        </row>
      </sheetData>
      <sheetData sheetId="4418">
        <row r="2">
          <cell r="A2">
            <v>0</v>
          </cell>
        </row>
      </sheetData>
      <sheetData sheetId="4419"/>
      <sheetData sheetId="4420"/>
      <sheetData sheetId="4421"/>
      <sheetData sheetId="4422"/>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row r="2">
          <cell r="A2">
            <v>0</v>
          </cell>
        </row>
      </sheetData>
      <sheetData sheetId="4485">
        <row r="2">
          <cell r="A2">
            <v>0</v>
          </cell>
        </row>
      </sheetData>
      <sheetData sheetId="4486">
        <row r="2">
          <cell r="A2">
            <v>0</v>
          </cell>
        </row>
      </sheetData>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row r="2">
          <cell r="A2">
            <v>0</v>
          </cell>
        </row>
      </sheetData>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sheetData sheetId="4507">
        <row r="2">
          <cell r="A2">
            <v>0</v>
          </cell>
        </row>
      </sheetData>
      <sheetData sheetId="4508"/>
      <sheetData sheetId="4509">
        <row r="2">
          <cell r="A2">
            <v>0</v>
          </cell>
        </row>
      </sheetData>
      <sheetData sheetId="4510"/>
      <sheetData sheetId="4511"/>
      <sheetData sheetId="4512"/>
      <sheetData sheetId="4513"/>
      <sheetData sheetId="4514"/>
      <sheetData sheetId="4515">
        <row r="2">
          <cell r="A2">
            <v>0</v>
          </cell>
        </row>
      </sheetData>
      <sheetData sheetId="4516"/>
      <sheetData sheetId="4517"/>
      <sheetData sheetId="4518"/>
      <sheetData sheetId="4519">
        <row r="2">
          <cell r="A2">
            <v>0</v>
          </cell>
        </row>
      </sheetData>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sheetData sheetId="4621"/>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efreshError="1"/>
      <sheetData sheetId="4697" refreshError="1"/>
      <sheetData sheetId="4698" refreshError="1"/>
      <sheetData sheetId="4699" refreshError="1"/>
      <sheetData sheetId="4700" refreshError="1"/>
      <sheetData sheetId="4701" refreshError="1"/>
      <sheetData sheetId="4702" refreshError="1"/>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sheetData sheetId="4715"/>
      <sheetData sheetId="4716"/>
      <sheetData sheetId="4717"/>
      <sheetData sheetId="4718"/>
      <sheetData sheetId="4719"/>
      <sheetData sheetId="4720" refreshError="1"/>
      <sheetData sheetId="4721">
        <row r="2">
          <cell r="A2">
            <v>0</v>
          </cell>
        </row>
      </sheetData>
      <sheetData sheetId="4722"/>
      <sheetData sheetId="4723" refreshError="1"/>
      <sheetData sheetId="4724">
        <row r="2">
          <cell r="A2">
            <v>0</v>
          </cell>
        </row>
      </sheetData>
      <sheetData sheetId="4725"/>
      <sheetData sheetId="4726"/>
      <sheetData sheetId="4727"/>
      <sheetData sheetId="4728"/>
      <sheetData sheetId="4729"/>
      <sheetData sheetId="4730">
        <row r="2">
          <cell r="A2">
            <v>0</v>
          </cell>
        </row>
      </sheetData>
      <sheetData sheetId="4731"/>
      <sheetData sheetId="4732">
        <row r="2">
          <cell r="A2">
            <v>0</v>
          </cell>
        </row>
      </sheetData>
      <sheetData sheetId="4733"/>
      <sheetData sheetId="4734">
        <row r="2">
          <cell r="A2">
            <v>0</v>
          </cell>
        </row>
      </sheetData>
      <sheetData sheetId="4735">
        <row r="5">
          <cell r="B5">
            <v>0</v>
          </cell>
        </row>
      </sheetData>
      <sheetData sheetId="4736"/>
      <sheetData sheetId="4737">
        <row r="2">
          <cell r="A2">
            <v>0</v>
          </cell>
        </row>
      </sheetData>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ow r="2">
          <cell r="A2">
            <v>0</v>
          </cell>
        </row>
      </sheetData>
      <sheetData sheetId="4753">
        <row r="2">
          <cell r="A2">
            <v>0</v>
          </cell>
        </row>
      </sheetData>
      <sheetData sheetId="4754" refreshError="1"/>
      <sheetData sheetId="4755" refreshError="1"/>
      <sheetData sheetId="4756">
        <row r="2">
          <cell r="A2">
            <v>0</v>
          </cell>
        </row>
      </sheetData>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t="str">
            <v>FORMULARIO N° 4</v>
          </cell>
        </row>
      </sheetData>
      <sheetData sheetId="4774">
        <row r="2">
          <cell r="A2">
            <v>0</v>
          </cell>
        </row>
      </sheetData>
      <sheetData sheetId="4775">
        <row r="2">
          <cell r="A2">
            <v>0</v>
          </cell>
        </row>
      </sheetData>
      <sheetData sheetId="4776">
        <row r="2">
          <cell r="A2">
            <v>0</v>
          </cell>
        </row>
      </sheetData>
      <sheetData sheetId="4777" refreshError="1"/>
      <sheetData sheetId="4778" refreshError="1"/>
      <sheetData sheetId="4779">
        <row r="2">
          <cell r="A2">
            <v>0</v>
          </cell>
        </row>
      </sheetData>
      <sheetData sheetId="4780">
        <row r="2">
          <cell r="A2">
            <v>0</v>
          </cell>
        </row>
      </sheetData>
      <sheetData sheetId="4781" refreshError="1"/>
      <sheetData sheetId="4782" refreshError="1"/>
      <sheetData sheetId="4783">
        <row r="2">
          <cell r="A2">
            <v>0</v>
          </cell>
        </row>
      </sheetData>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efreshError="1"/>
      <sheetData sheetId="4802" refreshError="1"/>
      <sheetData sheetId="4803" refreshError="1"/>
      <sheetData sheetId="4804" refreshError="1"/>
      <sheetData sheetId="4805" refreshError="1"/>
      <sheetData sheetId="4806">
        <row r="2">
          <cell r="A2">
            <v>0</v>
          </cell>
        </row>
      </sheetData>
      <sheetData sheetId="4807">
        <row r="2">
          <cell r="A2">
            <v>0</v>
          </cell>
        </row>
      </sheetData>
      <sheetData sheetId="4808">
        <row r="2">
          <cell r="A2">
            <v>0</v>
          </cell>
        </row>
      </sheetData>
      <sheetData sheetId="4809" refreshError="1"/>
      <sheetData sheetId="4810" refreshError="1"/>
      <sheetData sheetId="4811">
        <row r="2">
          <cell r="A2">
            <v>0</v>
          </cell>
        </row>
      </sheetData>
      <sheetData sheetId="4812">
        <row r="2">
          <cell r="A2" t="str">
            <v>Locación</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efreshError="1"/>
      <sheetData sheetId="4819" refreshError="1"/>
      <sheetData sheetId="4820" refreshError="1"/>
      <sheetData sheetId="4821" refreshError="1"/>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sheetData sheetId="5077"/>
      <sheetData sheetId="5078">
        <row r="2">
          <cell r="A2">
            <v>0</v>
          </cell>
        </row>
      </sheetData>
      <sheetData sheetId="5079">
        <row r="2">
          <cell r="A2">
            <v>0</v>
          </cell>
        </row>
      </sheetData>
      <sheetData sheetId="5080"/>
      <sheetData sheetId="5081"/>
      <sheetData sheetId="5082"/>
      <sheetData sheetId="5083">
        <row r="2">
          <cell r="A2">
            <v>0</v>
          </cell>
        </row>
      </sheetData>
      <sheetData sheetId="5084"/>
      <sheetData sheetId="5085"/>
      <sheetData sheetId="5086"/>
      <sheetData sheetId="5087"/>
      <sheetData sheetId="5088"/>
      <sheetData sheetId="5089"/>
      <sheetData sheetId="5090">
        <row r="2">
          <cell r="A2">
            <v>0</v>
          </cell>
        </row>
      </sheetData>
      <sheetData sheetId="5091"/>
      <sheetData sheetId="5092"/>
      <sheetData sheetId="5093"/>
      <sheetData sheetId="5094"/>
      <sheetData sheetId="5095"/>
      <sheetData sheetId="5096"/>
      <sheetData sheetId="5097"/>
      <sheetData sheetId="5098">
        <row r="2">
          <cell r="A2">
            <v>0</v>
          </cell>
        </row>
      </sheetData>
      <sheetData sheetId="5099"/>
      <sheetData sheetId="5100">
        <row r="2">
          <cell r="A2">
            <v>0</v>
          </cell>
        </row>
      </sheetData>
      <sheetData sheetId="5101"/>
      <sheetData sheetId="5102"/>
      <sheetData sheetId="5103">
        <row r="2">
          <cell r="A2">
            <v>0</v>
          </cell>
        </row>
      </sheetData>
      <sheetData sheetId="5104"/>
      <sheetData sheetId="5105">
        <row r="2">
          <cell r="A2">
            <v>0</v>
          </cell>
        </row>
      </sheetData>
      <sheetData sheetId="5106">
        <row r="2">
          <cell r="A2">
            <v>0</v>
          </cell>
        </row>
      </sheetData>
      <sheetData sheetId="5107"/>
      <sheetData sheetId="5108">
        <row r="2">
          <cell r="A2">
            <v>0</v>
          </cell>
        </row>
      </sheetData>
      <sheetData sheetId="5109"/>
      <sheetData sheetId="5110">
        <row r="2">
          <cell r="A2">
            <v>0</v>
          </cell>
        </row>
      </sheetData>
      <sheetData sheetId="5111"/>
      <sheetData sheetId="5112"/>
      <sheetData sheetId="5113"/>
      <sheetData sheetId="5114"/>
      <sheetData sheetId="5115">
        <row r="2">
          <cell r="A2">
            <v>0</v>
          </cell>
        </row>
      </sheetData>
      <sheetData sheetId="5116">
        <row r="2">
          <cell r="A2">
            <v>0</v>
          </cell>
        </row>
      </sheetData>
      <sheetData sheetId="5117"/>
      <sheetData sheetId="5118">
        <row r="2">
          <cell r="A2">
            <v>0</v>
          </cell>
        </row>
      </sheetData>
      <sheetData sheetId="5119"/>
      <sheetData sheetId="5120">
        <row r="2">
          <cell r="A2">
            <v>0</v>
          </cell>
        </row>
      </sheetData>
      <sheetData sheetId="5121"/>
      <sheetData sheetId="5122"/>
      <sheetData sheetId="5123"/>
      <sheetData sheetId="5124"/>
      <sheetData sheetId="5125">
        <row r="2">
          <cell r="A2">
            <v>0</v>
          </cell>
        </row>
      </sheetData>
      <sheetData sheetId="5126">
        <row r="2">
          <cell r="A2">
            <v>0</v>
          </cell>
        </row>
      </sheetData>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sheetData sheetId="5142"/>
      <sheetData sheetId="5143"/>
      <sheetData sheetId="5144">
        <row r="2">
          <cell r="A2">
            <v>0</v>
          </cell>
        </row>
      </sheetData>
      <sheetData sheetId="5145"/>
      <sheetData sheetId="5146">
        <row r="2">
          <cell r="A2">
            <v>0</v>
          </cell>
        </row>
      </sheetData>
      <sheetData sheetId="5147"/>
      <sheetData sheetId="5148"/>
      <sheetData sheetId="5149"/>
      <sheetData sheetId="5150"/>
      <sheetData sheetId="5151">
        <row r="2">
          <cell r="A2">
            <v>0</v>
          </cell>
        </row>
      </sheetData>
      <sheetData sheetId="5152">
        <row r="2">
          <cell r="A2">
            <v>0</v>
          </cell>
        </row>
      </sheetData>
      <sheetData sheetId="5153"/>
      <sheetData sheetId="5154">
        <row r="2">
          <cell r="A2">
            <v>0</v>
          </cell>
        </row>
      </sheetData>
      <sheetData sheetId="5155"/>
      <sheetData sheetId="5156">
        <row r="2">
          <cell r="A2">
            <v>0</v>
          </cell>
        </row>
      </sheetData>
      <sheetData sheetId="5157"/>
      <sheetData sheetId="5158"/>
      <sheetData sheetId="5159"/>
      <sheetData sheetId="5160"/>
      <sheetData sheetId="5161">
        <row r="2">
          <cell r="A2">
            <v>0</v>
          </cell>
        </row>
      </sheetData>
      <sheetData sheetId="5162">
        <row r="2">
          <cell r="A2">
            <v>0</v>
          </cell>
        </row>
      </sheetData>
      <sheetData sheetId="5163"/>
      <sheetData sheetId="5164">
        <row r="2">
          <cell r="A2">
            <v>0</v>
          </cell>
        </row>
      </sheetData>
      <sheetData sheetId="5165"/>
      <sheetData sheetId="5166">
        <row r="2">
          <cell r="A2">
            <v>0</v>
          </cell>
        </row>
      </sheetData>
      <sheetData sheetId="5167"/>
      <sheetData sheetId="5168"/>
      <sheetData sheetId="5169"/>
      <sheetData sheetId="5170"/>
      <sheetData sheetId="5171">
        <row r="2">
          <cell r="A2">
            <v>0</v>
          </cell>
        </row>
      </sheetData>
      <sheetData sheetId="5172">
        <row r="2">
          <cell r="A2">
            <v>0</v>
          </cell>
        </row>
      </sheetData>
      <sheetData sheetId="5173"/>
      <sheetData sheetId="5174"/>
      <sheetData sheetId="5175"/>
      <sheetData sheetId="5176">
        <row r="2">
          <cell r="A2">
            <v>0</v>
          </cell>
        </row>
      </sheetData>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row r="2">
          <cell r="A2">
            <v>0</v>
          </cell>
        </row>
      </sheetData>
      <sheetData sheetId="5192"/>
      <sheetData sheetId="5193"/>
      <sheetData sheetId="5194"/>
      <sheetData sheetId="5195"/>
      <sheetData sheetId="5196"/>
      <sheetData sheetId="5197">
        <row r="2">
          <cell r="A2">
            <v>0</v>
          </cell>
        </row>
      </sheetData>
      <sheetData sheetId="5198">
        <row r="2">
          <cell r="A2">
            <v>0</v>
          </cell>
        </row>
      </sheetData>
      <sheetData sheetId="5199"/>
      <sheetData sheetId="5200">
        <row r="2">
          <cell r="A2">
            <v>0</v>
          </cell>
        </row>
      </sheetData>
      <sheetData sheetId="5201"/>
      <sheetData sheetId="5202">
        <row r="2">
          <cell r="A2">
            <v>0</v>
          </cell>
        </row>
      </sheetData>
      <sheetData sheetId="5203"/>
      <sheetData sheetId="5204"/>
      <sheetData sheetId="5205"/>
      <sheetData sheetId="5206"/>
      <sheetData sheetId="5207">
        <row r="2">
          <cell r="A2">
            <v>0</v>
          </cell>
        </row>
      </sheetData>
      <sheetData sheetId="5208">
        <row r="2">
          <cell r="A2">
            <v>0</v>
          </cell>
        </row>
      </sheetData>
      <sheetData sheetId="5209"/>
      <sheetData sheetId="5210">
        <row r="2">
          <cell r="A2">
            <v>0</v>
          </cell>
        </row>
      </sheetData>
      <sheetData sheetId="5211"/>
      <sheetData sheetId="5212">
        <row r="2">
          <cell r="A2">
            <v>0</v>
          </cell>
        </row>
      </sheetData>
      <sheetData sheetId="5213"/>
      <sheetData sheetId="5214"/>
      <sheetData sheetId="5215"/>
      <sheetData sheetId="5216"/>
      <sheetData sheetId="5217">
        <row r="2">
          <cell r="A2">
            <v>0</v>
          </cell>
        </row>
      </sheetData>
      <sheetData sheetId="5218">
        <row r="2">
          <cell r="A2">
            <v>0</v>
          </cell>
        </row>
      </sheetData>
      <sheetData sheetId="5219"/>
      <sheetData sheetId="5220"/>
      <sheetData sheetId="5221"/>
      <sheetData sheetId="5222">
        <row r="2">
          <cell r="A2">
            <v>0</v>
          </cell>
        </row>
      </sheetData>
      <sheetData sheetId="5223"/>
      <sheetData sheetId="5224"/>
      <sheetData sheetId="5225"/>
      <sheetData sheetId="5226"/>
      <sheetData sheetId="5227"/>
      <sheetData sheetId="5228"/>
      <sheetData sheetId="5229">
        <row r="2">
          <cell r="A2">
            <v>0</v>
          </cell>
        </row>
      </sheetData>
      <sheetData sheetId="5230"/>
      <sheetData sheetId="5231"/>
      <sheetData sheetId="5232"/>
      <sheetData sheetId="5233"/>
      <sheetData sheetId="5234"/>
      <sheetData sheetId="5235"/>
      <sheetData sheetId="5236"/>
      <sheetData sheetId="5237">
        <row r="2">
          <cell r="A2">
            <v>0</v>
          </cell>
        </row>
      </sheetData>
      <sheetData sheetId="5238"/>
      <sheetData sheetId="5239">
        <row r="2">
          <cell r="A2">
            <v>0</v>
          </cell>
        </row>
      </sheetData>
      <sheetData sheetId="5240"/>
      <sheetData sheetId="5241"/>
      <sheetData sheetId="5242"/>
      <sheetData sheetId="5243"/>
      <sheetData sheetId="5244">
        <row r="2">
          <cell r="A2">
            <v>0</v>
          </cell>
        </row>
      </sheetData>
      <sheetData sheetId="5245">
        <row r="2">
          <cell r="A2">
            <v>0</v>
          </cell>
        </row>
      </sheetData>
      <sheetData sheetId="5246"/>
      <sheetData sheetId="5247">
        <row r="2">
          <cell r="A2">
            <v>0</v>
          </cell>
        </row>
      </sheetData>
      <sheetData sheetId="5248"/>
      <sheetData sheetId="5249"/>
      <sheetData sheetId="5250"/>
      <sheetData sheetId="5251"/>
      <sheetData sheetId="5252"/>
      <sheetData sheetId="5253">
        <row r="2">
          <cell r="A2">
            <v>0</v>
          </cell>
        </row>
      </sheetData>
      <sheetData sheetId="5254">
        <row r="2">
          <cell r="A2">
            <v>0</v>
          </cell>
        </row>
      </sheetData>
      <sheetData sheetId="5255">
        <row r="2">
          <cell r="A2">
            <v>0</v>
          </cell>
        </row>
      </sheetData>
      <sheetData sheetId="5256"/>
      <sheetData sheetId="5257"/>
      <sheetData sheetId="5258">
        <row r="2">
          <cell r="A2">
            <v>0</v>
          </cell>
        </row>
      </sheetData>
      <sheetData sheetId="5259">
        <row r="2">
          <cell r="A2">
            <v>0</v>
          </cell>
        </row>
      </sheetData>
      <sheetData sheetId="5260"/>
      <sheetData sheetId="5261"/>
      <sheetData sheetId="5262"/>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efreshError="1"/>
      <sheetData sheetId="55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34"/>
      <sheetData sheetId="5535"/>
      <sheetData sheetId="5536"/>
      <sheetData sheetId="5537"/>
      <sheetData sheetId="5538"/>
      <sheetData sheetId="5539">
        <row r="2">
          <cell r="A2">
            <v>0</v>
          </cell>
        </row>
      </sheetData>
      <sheetData sheetId="5540">
        <row r="2">
          <cell r="A2">
            <v>0</v>
          </cell>
        </row>
      </sheetData>
      <sheetData sheetId="5541">
        <row r="2">
          <cell r="A2" t="str">
            <v>FORMULARIO N° 4</v>
          </cell>
        </row>
      </sheetData>
      <sheetData sheetId="5542">
        <row r="2">
          <cell r="A2">
            <v>0</v>
          </cell>
        </row>
      </sheetData>
      <sheetData sheetId="5543">
        <row r="2">
          <cell r="A2">
            <v>0</v>
          </cell>
        </row>
      </sheetData>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efreshError="1"/>
      <sheetData sheetId="5550" refreshError="1"/>
      <sheetData sheetId="5551" refreshError="1"/>
      <sheetData sheetId="5552" refreshError="1"/>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v>0</v>
          </cell>
        </row>
      </sheetData>
      <sheetData sheetId="5559">
        <row r="2">
          <cell r="A2">
            <v>0</v>
          </cell>
        </row>
      </sheetData>
      <sheetData sheetId="5560">
        <row r="2">
          <cell r="A2">
            <v>0</v>
          </cell>
        </row>
      </sheetData>
      <sheetData sheetId="5561">
        <row r="2">
          <cell r="A2" t="str">
            <v>FORMULARIO N° 4</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t="str">
            <v>Locación</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efreshError="1"/>
      <sheetData sheetId="5604" refreshError="1"/>
      <sheetData sheetId="5605" refreshError="1"/>
      <sheetData sheetId="5606" refreshError="1"/>
      <sheetData sheetId="5607" refreshError="1"/>
      <sheetData sheetId="5608" refreshError="1"/>
      <sheetData sheetId="5609">
        <row r="2">
          <cell r="A2" t="str">
            <v>“CONSTRUCCIÓN DE OBRAS CIVILES, ELÉCTRICAS, MECÁNICAS E INSTRUMENTACIÓN REQUERIDAS POR ECOPETROL Y SU GRUPO EMPRESARIAL PARA LA VIGENCIA 2017-2020 CON OPCIÓN DE DOS AÑOS”</v>
          </cell>
        </row>
      </sheetData>
      <sheetData sheetId="5610">
        <row r="2">
          <cell r="A2">
            <v>0</v>
          </cell>
        </row>
      </sheetData>
      <sheetData sheetId="5611">
        <row r="2">
          <cell r="A2">
            <v>0</v>
          </cell>
        </row>
      </sheetData>
      <sheetData sheetId="5612">
        <row r="2">
          <cell r="A2">
            <v>0</v>
          </cell>
        </row>
      </sheetData>
      <sheetData sheetId="5613">
        <row r="2">
          <cell r="A2">
            <v>0</v>
          </cell>
        </row>
      </sheetData>
      <sheetData sheetId="5614">
        <row r="2">
          <cell r="A2">
            <v>0</v>
          </cell>
        </row>
      </sheetData>
      <sheetData sheetId="5615">
        <row r="2">
          <cell r="A2">
            <v>0</v>
          </cell>
        </row>
      </sheetData>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ow r="2">
          <cell r="A2">
            <v>0</v>
          </cell>
        </row>
      </sheetData>
      <sheetData sheetId="5629">
        <row r="2">
          <cell r="A2">
            <v>0</v>
          </cell>
        </row>
      </sheetData>
      <sheetData sheetId="5630">
        <row r="2">
          <cell r="A2">
            <v>0</v>
          </cell>
        </row>
      </sheetData>
      <sheetData sheetId="5631">
        <row r="2">
          <cell r="A2">
            <v>0</v>
          </cell>
        </row>
      </sheetData>
      <sheetData sheetId="5632"/>
      <sheetData sheetId="5633"/>
      <sheetData sheetId="5634"/>
      <sheetData sheetId="5635"/>
      <sheetData sheetId="5636">
        <row r="2">
          <cell r="A2">
            <v>0</v>
          </cell>
        </row>
      </sheetData>
      <sheetData sheetId="5637">
        <row r="2">
          <cell r="A2">
            <v>0</v>
          </cell>
        </row>
      </sheetData>
      <sheetData sheetId="5638"/>
      <sheetData sheetId="5639"/>
      <sheetData sheetId="5640"/>
      <sheetData sheetId="5641" refreshError="1"/>
      <sheetData sheetId="5642">
        <row r="2">
          <cell r="A2" t="str">
            <v>“CONSTRUCCIÓN DE OBRAS CIVILES, ELÉCTRICAS, MECÁNICAS E INSTRUMENTACIÓN REQUERIDAS POR ECOPETROL Y SU GRUPO EMPRESARIAL PARA LA VIGENCIA 2017-2020 CON OPCIÓN DE DOS AÑOS”</v>
          </cell>
        </row>
      </sheetData>
      <sheetData sheetId="5643">
        <row r="2">
          <cell r="A2" t="str">
            <v>“CONSTRUCCIÓN DE OBRAS CIVILES, ELÉCTRICAS, MECÁNICAS E INSTRUMENTACIÓN REQUERIDAS POR ECOPETROL Y SU GRUPO EMPRESARIAL PARA LA VIGENCIA 2017-2020 CON OPCIÓN DE DOS AÑOS”</v>
          </cell>
        </row>
      </sheetData>
      <sheetData sheetId="5644">
        <row r="5">
          <cell r="A5">
            <v>0</v>
          </cell>
        </row>
      </sheetData>
      <sheetData sheetId="5645">
        <row r="2">
          <cell r="A2">
            <v>0</v>
          </cell>
        </row>
      </sheetData>
      <sheetData sheetId="5646"/>
      <sheetData sheetId="5647"/>
      <sheetData sheetId="5648"/>
      <sheetData sheetId="5649"/>
      <sheetData sheetId="5650">
        <row r="2">
          <cell r="B2">
            <v>0</v>
          </cell>
        </row>
      </sheetData>
      <sheetData sheetId="5651"/>
      <sheetData sheetId="5652" refreshError="1"/>
      <sheetData sheetId="5653"/>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sheetData sheetId="5669"/>
      <sheetData sheetId="5670">
        <row r="2">
          <cell r="A2">
            <v>0</v>
          </cell>
        </row>
      </sheetData>
      <sheetData sheetId="5671">
        <row r="2">
          <cell r="A2">
            <v>0</v>
          </cell>
        </row>
      </sheetData>
      <sheetData sheetId="5672">
        <row r="2">
          <cell r="A2">
            <v>0</v>
          </cell>
        </row>
      </sheetData>
      <sheetData sheetId="5673"/>
      <sheetData sheetId="5674"/>
      <sheetData sheetId="5675"/>
      <sheetData sheetId="5676"/>
      <sheetData sheetId="5677"/>
      <sheetData sheetId="5678"/>
      <sheetData sheetId="5679"/>
      <sheetData sheetId="5680">
        <row r="2">
          <cell r="B2">
            <v>0</v>
          </cell>
        </row>
      </sheetData>
      <sheetData sheetId="5681">
        <row r="2">
          <cell r="B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sheetData sheetId="5693"/>
      <sheetData sheetId="5694"/>
      <sheetData sheetId="5695"/>
      <sheetData sheetId="5696"/>
      <sheetData sheetId="5697"/>
      <sheetData sheetId="5698"/>
      <sheetData sheetId="5699">
        <row r="2">
          <cell r="B2">
            <v>0</v>
          </cell>
        </row>
      </sheetData>
      <sheetData sheetId="5700">
        <row r="2">
          <cell r="B2">
            <v>0</v>
          </cell>
        </row>
      </sheetData>
      <sheetData sheetId="5701">
        <row r="2">
          <cell r="B2">
            <v>0</v>
          </cell>
        </row>
      </sheetData>
      <sheetData sheetId="5702">
        <row r="2">
          <cell r="B2">
            <v>0</v>
          </cell>
        </row>
      </sheetData>
      <sheetData sheetId="5703">
        <row r="2">
          <cell r="B2">
            <v>0</v>
          </cell>
        </row>
      </sheetData>
      <sheetData sheetId="5704">
        <row r="2">
          <cell r="B2">
            <v>0</v>
          </cell>
        </row>
      </sheetData>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B2">
            <v>0</v>
          </cell>
        </row>
      </sheetData>
      <sheetData sheetId="5712"/>
      <sheetData sheetId="5713"/>
      <sheetData sheetId="5714"/>
      <sheetData sheetId="5715"/>
      <sheetData sheetId="5716"/>
      <sheetData sheetId="5717">
        <row r="2">
          <cell r="A2">
            <v>0</v>
          </cell>
        </row>
      </sheetData>
      <sheetData sheetId="5718">
        <row r="2">
          <cell r="A2">
            <v>0</v>
          </cell>
        </row>
      </sheetData>
      <sheetData sheetId="5719">
        <row r="2">
          <cell r="A2">
            <v>0</v>
          </cell>
        </row>
      </sheetData>
      <sheetData sheetId="5720"/>
      <sheetData sheetId="5721">
        <row r="2">
          <cell r="A2">
            <v>0</v>
          </cell>
        </row>
      </sheetData>
      <sheetData sheetId="5722">
        <row r="2">
          <cell r="A2">
            <v>0</v>
          </cell>
        </row>
      </sheetData>
      <sheetData sheetId="5723">
        <row r="2">
          <cell r="A2">
            <v>0</v>
          </cell>
        </row>
      </sheetData>
      <sheetData sheetId="5724">
        <row r="2">
          <cell r="B2">
            <v>0</v>
          </cell>
        </row>
      </sheetData>
      <sheetData sheetId="5725">
        <row r="2">
          <cell r="B2">
            <v>0</v>
          </cell>
        </row>
      </sheetData>
      <sheetData sheetId="5726">
        <row r="2">
          <cell r="B2">
            <v>0</v>
          </cell>
        </row>
      </sheetData>
      <sheetData sheetId="5727"/>
      <sheetData sheetId="5728"/>
      <sheetData sheetId="5729"/>
      <sheetData sheetId="5730"/>
      <sheetData sheetId="5731"/>
      <sheetData sheetId="5732">
        <row r="2">
          <cell r="B2">
            <v>0</v>
          </cell>
        </row>
      </sheetData>
      <sheetData sheetId="5733">
        <row r="2">
          <cell r="B2">
            <v>0</v>
          </cell>
        </row>
      </sheetData>
      <sheetData sheetId="5734">
        <row r="2">
          <cell r="A2">
            <v>0</v>
          </cell>
        </row>
      </sheetData>
      <sheetData sheetId="5735"/>
      <sheetData sheetId="5736">
        <row r="2">
          <cell r="A2">
            <v>0</v>
          </cell>
        </row>
      </sheetData>
      <sheetData sheetId="5737">
        <row r="2">
          <cell r="A2">
            <v>0</v>
          </cell>
        </row>
      </sheetData>
      <sheetData sheetId="5738">
        <row r="2">
          <cell r="A2">
            <v>0</v>
          </cell>
        </row>
      </sheetData>
      <sheetData sheetId="5739">
        <row r="2">
          <cell r="A2">
            <v>0</v>
          </cell>
        </row>
      </sheetData>
      <sheetData sheetId="5740">
        <row r="2">
          <cell r="A2">
            <v>0</v>
          </cell>
        </row>
      </sheetData>
      <sheetData sheetId="5741">
        <row r="2">
          <cell r="A2">
            <v>0</v>
          </cell>
        </row>
      </sheetData>
      <sheetData sheetId="5742">
        <row r="2">
          <cell r="A2">
            <v>0</v>
          </cell>
        </row>
      </sheetData>
      <sheetData sheetId="5743">
        <row r="2">
          <cell r="A2">
            <v>0</v>
          </cell>
        </row>
      </sheetData>
      <sheetData sheetId="5744">
        <row r="2">
          <cell r="A2">
            <v>0</v>
          </cell>
        </row>
      </sheetData>
      <sheetData sheetId="5745">
        <row r="2">
          <cell r="B2">
            <v>0</v>
          </cell>
        </row>
      </sheetData>
      <sheetData sheetId="5746"/>
      <sheetData sheetId="5747"/>
      <sheetData sheetId="5748"/>
      <sheetData sheetId="5749"/>
      <sheetData sheetId="5750"/>
      <sheetData sheetId="5751">
        <row r="2">
          <cell r="B2">
            <v>0</v>
          </cell>
        </row>
      </sheetData>
      <sheetData sheetId="5752">
        <row r="2">
          <cell r="B2">
            <v>0</v>
          </cell>
        </row>
      </sheetData>
      <sheetData sheetId="5753">
        <row r="2">
          <cell r="B2">
            <v>0</v>
          </cell>
        </row>
      </sheetData>
      <sheetData sheetId="5754"/>
      <sheetData sheetId="5755">
        <row r="2">
          <cell r="A2">
            <v>0</v>
          </cell>
        </row>
      </sheetData>
      <sheetData sheetId="5756">
        <row r="2">
          <cell r="A2">
            <v>0</v>
          </cell>
        </row>
      </sheetData>
      <sheetData sheetId="5757">
        <row r="2">
          <cell r="A2">
            <v>0</v>
          </cell>
        </row>
      </sheetData>
      <sheetData sheetId="5758">
        <row r="2">
          <cell r="A2">
            <v>0</v>
          </cell>
        </row>
      </sheetData>
      <sheetData sheetId="5759">
        <row r="2">
          <cell r="A2">
            <v>0</v>
          </cell>
        </row>
      </sheetData>
      <sheetData sheetId="5760">
        <row r="2">
          <cell r="A2">
            <v>0</v>
          </cell>
        </row>
      </sheetData>
      <sheetData sheetId="5761">
        <row r="2">
          <cell r="A2">
            <v>0</v>
          </cell>
        </row>
      </sheetData>
      <sheetData sheetId="5762">
        <row r="2">
          <cell r="A2">
            <v>0</v>
          </cell>
        </row>
      </sheetData>
      <sheetData sheetId="5763"/>
      <sheetData sheetId="5764"/>
      <sheetData sheetId="5765"/>
      <sheetData sheetId="5766"/>
      <sheetData sheetId="5767"/>
      <sheetData sheetId="5768"/>
      <sheetData sheetId="5769"/>
      <sheetData sheetId="5770">
        <row r="2">
          <cell r="A2" t="str">
            <v>FORMULARIO N° 4</v>
          </cell>
        </row>
      </sheetData>
      <sheetData sheetId="5771">
        <row r="2">
          <cell r="A2" t="str">
            <v>FORMULARIO N° 4</v>
          </cell>
        </row>
      </sheetData>
      <sheetData sheetId="5772">
        <row r="2">
          <cell r="A2" t="str">
            <v>FORMULARIO N° 4</v>
          </cell>
        </row>
      </sheetData>
      <sheetData sheetId="5773">
        <row r="5">
          <cell r="A5" t="str">
            <v>OFERTA ECONÓMICA DETALLADA</v>
          </cell>
        </row>
      </sheetData>
      <sheetData sheetId="5774">
        <row r="5">
          <cell r="A5" t="str">
            <v>OFERTA ECONÓMICA DETALLADA</v>
          </cell>
        </row>
      </sheetData>
      <sheetData sheetId="5775">
        <row r="2">
          <cell r="B2">
            <v>0</v>
          </cell>
        </row>
      </sheetData>
      <sheetData sheetId="5776">
        <row r="2">
          <cell r="B2">
            <v>0</v>
          </cell>
        </row>
      </sheetData>
      <sheetData sheetId="5777">
        <row r="2">
          <cell r="A2">
            <v>0</v>
          </cell>
        </row>
      </sheetData>
      <sheetData sheetId="5778">
        <row r="2">
          <cell r="A2">
            <v>0</v>
          </cell>
        </row>
      </sheetData>
      <sheetData sheetId="5779">
        <row r="2">
          <cell r="A2">
            <v>0</v>
          </cell>
        </row>
      </sheetData>
      <sheetData sheetId="5780">
        <row r="2">
          <cell r="A2">
            <v>0</v>
          </cell>
        </row>
      </sheetData>
      <sheetData sheetId="5781">
        <row r="2">
          <cell r="A2">
            <v>0</v>
          </cell>
        </row>
      </sheetData>
      <sheetData sheetId="5782">
        <row r="5">
          <cell r="A5" t="str">
            <v>OFERTA ECONÓMICA DETALLADA</v>
          </cell>
        </row>
      </sheetData>
      <sheetData sheetId="5783">
        <row r="5">
          <cell r="A5" t="str">
            <v>OFERTA ECONÓMICA DETALLADA</v>
          </cell>
        </row>
      </sheetData>
      <sheetData sheetId="5784">
        <row r="2">
          <cell r="B2">
            <v>0</v>
          </cell>
        </row>
      </sheetData>
      <sheetData sheetId="5785">
        <row r="2">
          <cell r="B2">
            <v>0</v>
          </cell>
        </row>
      </sheetData>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row r="2">
          <cell r="B2" t="str">
            <v>Patrimonio
neto
personal</v>
          </cell>
        </row>
      </sheetData>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row r="2">
          <cell r="A2">
            <v>0</v>
          </cell>
        </row>
      </sheetData>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refreshError="1"/>
      <sheetData sheetId="5936" refreshError="1"/>
      <sheetData sheetId="5937" refreshError="1"/>
      <sheetData sheetId="5938" refreshError="1"/>
      <sheetData sheetId="5939"/>
      <sheetData sheetId="5940"/>
      <sheetData sheetId="5941"/>
      <sheetData sheetId="5942" refreshError="1"/>
      <sheetData sheetId="5943" refreshError="1"/>
      <sheetData sheetId="5944" refreshError="1"/>
      <sheetData sheetId="5945" refreshError="1"/>
      <sheetData sheetId="5946" refreshError="1"/>
      <sheetData sheetId="5947" refreshError="1"/>
      <sheetData sheetId="594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EMPRESA"/>
      <sheetName val="DATOS CONTRATO"/>
      <sheetName val="LIQ-NOM"/>
      <sheetName val="NOMINA-1"/>
      <sheetName val="EST0798.XLS"/>
      <sheetName val="#¡REF"/>
      <sheetName val="[EST0798.XLS]__cceficiente_sh_3"/>
      <sheetName val="[EST0798.XLS]__cceficiente_sh_2"/>
      <sheetName val="[EST0798.XLS]__cceficiente_sh_4"/>
      <sheetName val="[EST0798.XLS]__cceficiente_sh_5"/>
      <sheetName val="[EST0798.XLS]__cceficiente_sh_7"/>
      <sheetName val="[EST0798.XLS]__cceficiente_sh_6"/>
      <sheetName val="INV"/>
      <sheetName val="AASHTO"/>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Base Datos"/>
    </sheetNames>
    <sheetDataSet>
      <sheetData sheetId="0" refreshError="1"/>
      <sheetData sheetId="1" refreshError="1">
        <row r="10">
          <cell r="F10">
            <v>4225</v>
          </cell>
        </row>
        <row r="20">
          <cell r="F20">
            <v>6.9599999999999995E-2</v>
          </cell>
        </row>
        <row r="22">
          <cell r="F22">
            <v>6.9599999999999995E-2</v>
          </cell>
        </row>
        <row r="29">
          <cell r="I29">
            <v>2.7E-2</v>
          </cell>
        </row>
      </sheetData>
      <sheetData sheetId="2" refreshError="1">
        <row r="6">
          <cell r="E6" t="str">
            <v>ECOPETROL G.C.O.</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4"/>
      <sheetName val="[EST0798.XLS]__cceficiente_sh_3"/>
      <sheetName val="[EST0798.XLS]__cceficiente_sh_6"/>
      <sheetName val="[EST0798.XLS]__cceficiente_sh_5"/>
      <sheetName val="[EST0798.XLS]__cceficiente_s_10"/>
      <sheetName val="[EST0798.XLS]__cceficiente_sh_8"/>
      <sheetName val="[EST0798.XLS]__cceficiente_sh_7"/>
      <sheetName val="[EST0798.XLS]__cceficiente_sh_9"/>
      <sheetName val="[EST0798.XLS]__cceficiente_s_11"/>
      <sheetName val="[EST0798.XLS]__cceficiente_s_12"/>
      <sheetName val="[EST0798.XLS]__cceficiente_s_13"/>
      <sheetName val="[EST0798.XLS]__cceficiente_s_14"/>
      <sheetName val="[EST0798.XLS]__cceficiente_s_15"/>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aCCIDENTES%20DE%201995%20-%2019"/>
      <sheetName val="Datos"/>
      <sheetName val="aCCIDENTES DE 1995 - 1996.xls"/>
      <sheetName val="items"/>
      <sheetName val="INDICMICROEMP"/>
      <sheetName val="ACTA DE MODIFICACION  (2)"/>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E\a  aaInformación GRUPO 4\A M"/>
      <sheetName val="aCCIDENTES_DE_1995_-_199633"/>
      <sheetName val="aCCIDENTES_DE_1995_-_1996_xls10"/>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REF"/>
      <sheetName val="LISTADO "/>
      <sheetName val="M.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Base_Muestras"/>
      <sheetName val="Formulario_N°_4"/>
      <sheetName val="CANT OBRA"/>
      <sheetName val="\Users\ANDRES FELIPE MUÑOZ\Down"/>
      <sheetName val="ESTADO VÍA-CRIT.TECNICO"/>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QUIPOS"/>
      <sheetName val="MANO DE OBRA"/>
      <sheetName val="TRANSPORTE"/>
      <sheetName val="G.G"/>
      <sheetName val="MURO PR25+221-235"/>
      <sheetName val="MURO PR25+261-26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gp05"/>
      <sheetName val="GP06"/>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2"/>
      <sheetName val="//ccefici"/>
      <sheetName val="//d.docs.live.net/a  aaInformac"/>
      <sheetName val="_aCCIDENTES_DE_1995___1996_xl_3"/>
      <sheetName val="_aCCIDENTES_DE_1995___1996_xl_4"/>
      <sheetName val="aCCIDENTES%2520DE%25201995%2520"/>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MAT"/>
      <sheetName val="HER"/>
      <sheetName val="PER"/>
      <sheetName val="TRANS"/>
      <sheetName val="_aCCIDENTES_DE_1995___1996_x_12"/>
      <sheetName val="REQUISITOS INF INTERVENTORÍA"/>
      <sheetName val="aactividad"/>
      <sheetName val="ESTADO RED"/>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_aCCIDENTES_DE_1995___1996_x_11"/>
      <sheetName val="ACTA No.1 "/>
      <sheetName val="ACTA No.5"/>
      <sheetName val="ACTA MAYORES - GENERAL"/>
      <sheetName val="MATERIAL"/>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Gabrielaapabone\d copias\a  a"/>
      <sheetName val="Tabla CONPES 3714"/>
      <sheetName val="PLAN DE INVERSION ANTICIPO"/>
      <sheetName val="inv mensual"/>
      <sheetName val="borrador flujo inv"/>
      <sheetName val="social-ambiental"/>
      <sheetName val="AU"/>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Escritorio\amv_2011\a__aaInfo"/>
      <sheetName val="\Documents_and_Settings\jviteri"/>
      <sheetName val="[aCCIDENTES_DE_1995_-_1996_xls]"/>
      <sheetName val="Lista_obra"/>
      <sheetName val="\Mini_HP_Enero_2015\Proyectos_i"/>
      <sheetName val="\Volumes\USB_PIOLIN\Escritorio\"/>
      <sheetName val="\\Sistemas_serv1\xx\Documents_a"/>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COSTOS UNITARIOS"/>
      <sheetName val="CA-2909"/>
      <sheetName val="\C\A\a  aaInformación GRUPO 4\A"/>
      <sheetName val="\G\a  aaInformación GRUPO 4\A M"/>
      <sheetName val="\C\G\a  aaInformación GRUPO 4\A"/>
      <sheetName val="\C\K\a  aaInformación GRUPO 4\A"/>
      <sheetName val="\C\E\a  aaInformación GRUPO 4\A"/>
      <sheetName val="DUB-823"/>
      <sheetName val="GPI 526"/>
      <sheetName val="SKJ452"/>
      <sheetName val="ITA878"/>
      <sheetName val="AEA-944"/>
      <sheetName val="XXJ617"/>
      <sheetName val="SNG_855"/>
      <sheetName val="VEA 374"/>
      <sheetName val="HFB024"/>
      <sheetName val="PAJ825"/>
      <sheetName val=" ACTA FINAL + MODIFICATORIA "/>
      <sheetName val="AC2-AG96"/>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5"/>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 val="_aCCIDENTES_DE_1995___1996_x_2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_aCCIDENTES_DE_1995___1996_x_26"/>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ALET DEL 21 FEB AL 5 MARZ"/>
      <sheetName val="COSTOS"/>
      <sheetName val="EVA"/>
      <sheetName val="AIU"/>
      <sheetName val="GENERALIDADES"/>
      <sheetName val="analisis costo horario"/>
      <sheetName val="Lista Base"/>
      <sheetName val="articulos"/>
      <sheetName val="INST"/>
      <sheetName val="0."/>
      <sheetName val="Base_Mater"/>
      <sheetName val="20."/>
      <sheetName val="17."/>
      <sheetName val="11."/>
      <sheetName val="\E\Documents and Settings\Pe"/>
      <sheetName val="\C\E\Documents and Setting"/>
      <sheetName val="INDICE"/>
      <sheetName val="PU (2)"/>
      <sheetName val="modf "/>
      <sheetName val="1,2 MC"/>
      <sheetName val="3,1 MC"/>
      <sheetName val="3,2 MC"/>
      <sheetName val="4,2 MC"/>
      <sheetName val="\Users\rosalym\Desktop\BALANCE "/>
      <sheetName val="2007 Database"/>
      <sheetName val="ITEMS ALCANT."/>
      <sheetName val="COSTOS_UNITARIOS"/>
      <sheetName val="ITEMS_ALCANT_"/>
      <sheetName val="COSTOS_UNITARIOS1"/>
      <sheetName val="ITEMS_ALCANT_1"/>
      <sheetName val="COSTOS_UNITARIOS2"/>
      <sheetName val="ITEMS_ALCANT_2"/>
      <sheetName val="Formulario_N°_43"/>
      <sheetName val="Base_Muestras3"/>
      <sheetName val="COSTOS_UNITARIOS3"/>
      <sheetName val="\AMV___no_borrar\PRESUPUESTOS\3"/>
      <sheetName val="\I\AMV___no_borrar\PRESUPUESTO3"/>
      <sheetName val="\A\a__aaInformación_GRUPO_4\A_3"/>
      <sheetName val="ITEMS_ALCANT_3"/>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DIRECTAS AMO I"/>
      <sheetName val="DIRECTAS AMO II"/>
      <sheetName val="/a  aaInformación GRUPO 4/A MIn"/>
      <sheetName val="Main"/>
      <sheetName val="CorpTax"/>
      <sheetName val="PAGOS"/>
      <sheetName val="CARRETERAS"/>
      <sheetName val="GENERALIDADES "/>
      <sheetName val="ANALISIS RESUMIDOS"/>
      <sheetName val="APU"/>
      <sheetName val="8_Aparato"/>
      <sheetName val="2_3_Cimentación_Est.Met"/>
      <sheetName val="9_Cubierta"/>
      <sheetName val="12_Elect_GA"/>
      <sheetName val="6_Hidro (2)"/>
      <sheetName val="6_Hidro"/>
      <sheetName val="4_Mampost"/>
      <sheetName val="11_Pintura_13"/>
      <sheetName val="5_Pisos"/>
      <sheetName val="7_Enchapes"/>
      <sheetName val="ESTADO_VÍA-CRIT_TECNICO"/>
      <sheetName val="_aCCIDENTES_DE_1995___1996_x_82"/>
      <sheetName val="_aCCIDENTES_DE_1995___1996_x_81"/>
      <sheetName val="_aCCIDENTES_DE_1995___1996_x_83"/>
      <sheetName val="_aCCIDENTES_DE_1995___1996_x_91"/>
      <sheetName val="_aCCIDENTES_DE_1995___1996_x_84"/>
      <sheetName val="_aCCIDENTES_DE_1995___1996_x_85"/>
      <sheetName val="_aCCIDENTES_DE_1995___1996_x_86"/>
      <sheetName val="_aCCIDENTES_DE_1995___1996_x_87"/>
      <sheetName val="_aCCIDENTES_DE_1995___1996_x_88"/>
      <sheetName val="_aCCIDENTES_DE_1995___1996_x_89"/>
      <sheetName val="_aCCIDENTES_DE_1995___1996_x_90"/>
      <sheetName val="_aCCIDENTES_DE_1995___1996__107"/>
      <sheetName val="_aCCIDENTES_DE_1995___1996__105"/>
      <sheetName val="_aCCIDENTES_DE_1995___1996_x_93"/>
      <sheetName val="_aCCIDENTES_DE_1995___1996_x_92"/>
      <sheetName val="_aCCIDENTES_DE_1995___1996__100"/>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04"/>
      <sheetName val="_aCCIDENTES_DE_1995___1996__102"/>
      <sheetName val="_aCCIDENTES_DE_1995___1996__101"/>
      <sheetName val="_aCCIDENTES_DE_1995___1996__103"/>
      <sheetName val="_aCCIDENTES_DE_1995___1996__106"/>
      <sheetName val="_aCCIDENTES_DE_1995___1996__108"/>
      <sheetName val="_aCCIDENTES_DE_1995___1996__109"/>
      <sheetName val="Base Datos"/>
      <sheetName val="ARBOL DE PROBLEMAS final"/>
      <sheetName val="IDENTIFICACION DEL PROBLEMA fin"/>
      <sheetName val="OBJETIVOS FINALES"/>
      <sheetName val="ESTRUCTURA DE PROYECTO"/>
      <sheetName val="OBJETIVOS ESPECIFICOS final"/>
      <sheetName val="LISTADO_"/>
      <sheetName val="M_O_"/>
      <sheetName val="Tabla_CONPES_3714"/>
      <sheetName val="CANT_OBRA"/>
      <sheetName val="Equipo_Trans "/>
      <sheetName val="_aCCIDENTES_DE_1995___1996__113"/>
      <sheetName val="_aCCIDENTES_DE_1995___1996__110"/>
      <sheetName val="_aCCIDENTES_DE_1995___1996__111"/>
      <sheetName val="_aCCIDENTES_DE_1995___1996__112"/>
      <sheetName val="CRONOGRAMA INICIAL"/>
      <sheetName val="informe sem no.1"/>
      <sheetName val="informe sem no.2"/>
      <sheetName val="informe sem no.3"/>
      <sheetName val="informe sem no.4"/>
      <sheetName val="REPROGRAMACION 2"/>
      <sheetName val="Program"/>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_Nuevos APU Córdoba_a  aaInform"/>
      <sheetName val="lista-precio-mat-equipos"/>
      <sheetName val="rendimiento"/>
      <sheetName val="aCCIDENTES_DE_1995_-_199646"/>
      <sheetName val="220"/>
      <sheetName val="L. MAT."/>
      <sheetName val="P.S."/>
      <sheetName val="Dólar"/>
      <sheetName val="BASE"/>
      <sheetName val="BASES"/>
      <sheetName val="aCCIDENTES_DE_1995_-_1996_xls21"/>
      <sheetName val="ACTA_DE_MODIFICACION__(2)10"/>
      <sheetName val="\a__aaInformación_GRUPO_4\A_M10"/>
      <sheetName val="Datos_Básicos10"/>
      <sheetName val="SUB_APU10"/>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G_G"/>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Users\ANDRES_FELIPE_MUÑOZ\Down"/>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CCIDENTES_DE_1995_-_199647"/>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GPI_5266"/>
      <sheetName val="VEA_3746"/>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GPI_5267"/>
      <sheetName val="VEA_3747"/>
      <sheetName val="Insum"/>
      <sheetName val="Circuitos"/>
      <sheetName val="sistema proteccion a tierra equ"/>
      <sheetName val="#REF!"/>
      <sheetName val="GOMPERZT"/>
      <sheetName val="BAR MANT RED AT"/>
      <sheetName val="_Mis documentos_Ineica Lt"/>
      <sheetName val="Tabla"/>
      <sheetName val="\Mis documentos\Ineica Lt"/>
      <sheetName val="RESUMEN CIERRE "/>
      <sheetName val="DATOS BASICOS"/>
      <sheetName val="MCostos"/>
      <sheetName val="INGRESOS - COP"/>
      <sheetName val="Prestaciones y AIU"/>
      <sheetName val="Cuadrillas"/>
      <sheetName val="Resumen HYE"/>
      <sheetName val="Presupuesto_Via_distribuidora"/>
      <sheetName val="\\C2CB15EB\aCCIDENTES DE 1995 -"/>
      <sheetName val="5.2"/>
      <sheetName val="_AMV___no_borrar_PRESUPUESTOS_a"/>
      <sheetName val="_I_AMV___no_borrar_PRESUPUESTOS"/>
      <sheetName val="_G_I_AMV___no_borrar_PRESUPUEST"/>
      <sheetName val="_A_a__aaInformación_GRUPO_4_A_M"/>
      <sheetName val="_G_A_a__aaInformación_GRUPO_4_A"/>
      <sheetName val="_K_a__aaInformación_GRUPO_4_A_M"/>
      <sheetName val="_E_a__aaInformación_GRUPO_4_A_M"/>
      <sheetName val="__Escritorio_amv_2011_a__aaInfo"/>
      <sheetName val="__Giovanni_administracion_vial_"/>
      <sheetName val="_MONTO_AGOTABLE_2010_a__aaInfor"/>
      <sheetName val="_Users_HP_AppData_Local_Microso"/>
      <sheetName val="\\AUTOCAD\Doc comp_ Autocad\a  "/>
      <sheetName val="\documentos\Downloads\AUTOCAD\D"/>
      <sheetName val="PRECIOS"/>
      <sheetName val="_aCCIDENTES_DE_1995___1996__118"/>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2"/>
      <sheetName val="_aCCIDENTES_DE_1995___1996__133"/>
      <sheetName val="_aCCIDENTES_DE_1995___1996__134"/>
      <sheetName val="_aCCIDENTES_DE_1995___1996__135"/>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refreshError="1"/>
      <sheetData sheetId="316" refreshError="1"/>
      <sheetData sheetId="317"/>
      <sheetData sheetId="318"/>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refreshError="1"/>
      <sheetData sheetId="370"/>
      <sheetData sheetId="371"/>
      <sheetData sheetId="372" refreshError="1"/>
      <sheetData sheetId="373" refreshError="1"/>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refreshError="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refreshError="1"/>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refreshError="1"/>
      <sheetData sheetId="573" refreshError="1"/>
      <sheetData sheetId="574" refreshError="1"/>
      <sheetData sheetId="575" refreshError="1"/>
      <sheetData sheetId="576" refreshError="1"/>
      <sheetData sheetId="577" refreshError="1"/>
      <sheetData sheetId="578" refreshError="1"/>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sheetData sheetId="634"/>
      <sheetData sheetId="635"/>
      <sheetData sheetId="636"/>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sheetData sheetId="650"/>
      <sheetData sheetId="651" refreshError="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refreshError="1"/>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sheetData sheetId="1531"/>
      <sheetData sheetId="1532"/>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sheetData sheetId="1800"/>
      <sheetData sheetId="1801"/>
      <sheetData sheetId="1802"/>
      <sheetData sheetId="1803" refreshError="1"/>
      <sheetData sheetId="1804" refreshError="1"/>
      <sheetData sheetId="1805" refreshError="1"/>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sheetData sheetId="2435"/>
      <sheetData sheetId="2436"/>
      <sheetData sheetId="2437"/>
      <sheetData sheetId="2438"/>
      <sheetData sheetId="2439"/>
      <sheetData sheetId="2440"/>
      <sheetData sheetId="2441"/>
      <sheetData sheetId="2442"/>
      <sheetData sheetId="2443" refreshError="1"/>
      <sheetData sheetId="2444" refreshError="1"/>
      <sheetData sheetId="2445" refreshError="1"/>
      <sheetData sheetId="2446" refreshError="1"/>
      <sheetData sheetId="2447" refreshError="1"/>
      <sheetData sheetId="2448"/>
      <sheetData sheetId="2449"/>
      <sheetData sheetId="2450"/>
      <sheetData sheetId="2451"/>
      <sheetData sheetId="2452"/>
      <sheetData sheetId="2453"/>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sheetData sheetId="2474" refreshError="1"/>
      <sheetData sheetId="2475" refreshError="1"/>
      <sheetData sheetId="2476" refreshError="1"/>
      <sheetData sheetId="2477"/>
      <sheetData sheetId="2478" refreshError="1"/>
      <sheetData sheetId="2479" refreshError="1"/>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refreshError="1"/>
      <sheetData sheetId="5800" refreshError="1"/>
      <sheetData sheetId="5801" refreshError="1"/>
      <sheetData sheetId="5802" refreshError="1"/>
      <sheetData sheetId="5803" refreshError="1"/>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refreshError="1"/>
      <sheetData sheetId="5923" refreshError="1"/>
      <sheetData sheetId="5924"/>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sheetData sheetId="5942"/>
      <sheetData sheetId="5943"/>
      <sheetData sheetId="5944"/>
      <sheetData sheetId="5945"/>
      <sheetData sheetId="5946"/>
      <sheetData sheetId="5947"/>
      <sheetData sheetId="5948"/>
      <sheetData sheetId="5949"/>
      <sheetData sheetId="5950"/>
      <sheetData sheetId="5951" refreshError="1"/>
      <sheetData sheetId="5952" refreshError="1"/>
      <sheetData sheetId="5953" refreshError="1"/>
      <sheetData sheetId="5954"/>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Sheet1"/>
      <sheetName val="OCTUBRE"/>
      <sheetName val="AEA_944"/>
      <sheetName val="DUB_823"/>
      <sheetName val="ESTADO FINANCIERO"/>
      <sheetName val="BASE DATOS"/>
      <sheetName val="TARIFAS"/>
      <sheetName val="PrecRec"/>
      <sheetName val="PESOS"/>
      <sheetName val="210.2.2"/>
      <sheetName val="Aula_Completa"/>
      <sheetName val="EST2"/>
      <sheetName val="Hoja2"/>
      <sheetName val="PORTADA"/>
      <sheetName val="C_C_"/>
      <sheetName val="Puntos"/>
      <sheetName val="ENTRADAS"/>
      <sheetName val="BALANCE"/>
      <sheetName val="resumen monal"/>
      <sheetName val="EQ"/>
      <sheetName val="CONTROL S24"/>
      <sheetName val="data"/>
      <sheetName val="59y22%"/>
      <sheetName val="Valores Desplegables"/>
      <sheetName val="presup"/>
      <sheetName val="ALTERNATIVA 1"/>
      <sheetName val="MAMPO 1"/>
      <sheetName val="Tabla"/>
      <sheetName val="COSTOS DE TRANSPORTE"/>
      <sheetName val="BOUNDS &amp; ROWS"/>
      <sheetName val="COMPRA MATERIA PRIMA"/>
      <sheetName val="Datos_CO"/>
      <sheetName val="Sanitario"/>
      <sheetName val="VEA_3745"/>
      <sheetName val="GPI_5265"/>
      <sheetName val="CUADRO_CONTROL5"/>
      <sheetName val="GPI_5266"/>
      <sheetName val="AEA-_2645"/>
      <sheetName val="SKG_-4195"/>
      <sheetName val="VEA_3635"/>
      <sheetName val="VEA_3746"/>
      <sheetName val="PALET_DEL_21_FEB_AL_5_MARZ5"/>
      <sheetName val="APU_(22)"/>
      <sheetName val="O_Civil_A__Base_Zona_A2S4"/>
      <sheetName val="DATA_I"/>
      <sheetName val="SEÑAL_1"/>
      <sheetName val="Pavement_Data"/>
      <sheetName val="ESTADO_FINANCIERO"/>
      <sheetName val="BASE_DATOS"/>
      <sheetName val="210_2_2"/>
      <sheetName val="GPI_5267"/>
      <sheetName val="VEA_3747"/>
      <sheetName val="CUADRO_CONTROL6"/>
      <sheetName val="AEA-_2646"/>
      <sheetName val="SKG_-4196"/>
      <sheetName val="VEA_3636"/>
      <sheetName val="PALET_DEL_21_FEB_AL_5_MARZ6"/>
      <sheetName val="APU_(22)1"/>
      <sheetName val="O_Civil_A__Base_Zona_A2S41"/>
      <sheetName val="DATA_I1"/>
      <sheetName val="SEÑAL_11"/>
      <sheetName val="Pavement_Data1"/>
      <sheetName val="ESTADO_FINANCIERO1"/>
      <sheetName val="BASE_DATOS1"/>
      <sheetName val="210_2_21"/>
      <sheetName val="LIQ.TRANSPORTE%20DE%20MATERIALE"/>
      <sheetName val="perfil"/>
      <sheetName val="cantidades pH3"/>
      <sheetName val="Clúster 8"/>
      <sheetName val="Clúster 14"/>
      <sheetName val="COMPARACION_MARZO_2011"/>
      <sheetName val="ESTADO RED"/>
      <sheetName val="articulos"/>
      <sheetName val="MI"/>
      <sheetName val="L. de Constru"/>
      <sheetName val="BUSCADOR"/>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INST"/>
      <sheetName val="CALCULO"/>
      <sheetName val="inpermeabOTRO"/>
      <sheetName val="Datos"/>
      <sheetName val="Actmonths"/>
      <sheetName val="1.2 COSTOS PERSONAL"/>
      <sheetName val="1. RECURSOS PERSONAL"/>
      <sheetName val="LÍNEAS DE SERVICIO"/>
      <sheetName val="3. MATERIALES Y CONSUMIBLES"/>
      <sheetName val="4. EQUIPOS"/>
      <sheetName val="6. SUMINISTROS ESPECIALES"/>
      <sheetName val="5. HERRAMIENTAS"/>
      <sheetName val="2. RECURSOS VEHÍCULOS"/>
      <sheetName val="Dimensiones"/>
      <sheetName val="SABANA"/>
      <sheetName val="Data Tables"/>
      <sheetName val="Company"/>
      <sheetName val="RESUMEN"/>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DATBAND"/>
      <sheetName val="DAT NUC"/>
      <sheetName val="Nucleos"/>
      <sheetName val="Proc0009m"/>
      <sheetName val="Proc 0009h"/>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refreshError="1"/>
      <sheetData sheetId="170" refreshError="1"/>
      <sheetData sheetId="171"/>
      <sheetData sheetId="172"/>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4"/>
      <sheetName val="_aCCIDENTES_DE_1995___1996_xl_3"/>
      <sheetName val="_aCCIDENTES_DE_1995___1996_xl_8"/>
      <sheetName val="_aCCIDENTES_DE_1995___1996_xl_6"/>
      <sheetName val="_aCCIDENTES_DE_1995___1996_xl_5"/>
      <sheetName val="_aCCIDENTES_DE_1995___1996_xl_7"/>
      <sheetName val="_aCCIDENTES_DE_1995___1996_xl_9"/>
      <sheetName val="_aCCIDENTES_DE_1995___1996_x_10"/>
      <sheetName val="_aCCIDENTES_DE_1995___1996_x_11"/>
      <sheetName val="_aCCIDENTES_DE_1995___1996_x_12"/>
      <sheetName val="_aCCIDENTES_DE_1995___1996_x_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ESTADO RE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atos Básicos"/>
      <sheetName val="SALARIOS"/>
      <sheetName val="SUB APU"/>
      <sheetName val="INV"/>
      <sheetName val="AASHTO"/>
      <sheetName val="PESOS"/>
      <sheetName val="Formulario N° 4"/>
      <sheetName val="EQUIPO"/>
      <sheetName val="\\Escritorio\amv 2011\a  aaInfo"/>
      <sheetName val="\\Giovanni\administracion vial\"/>
      <sheetName val="\MONTO AGOTABLE 2010\a  aaInfor"/>
      <sheetName val="aCCIDENTES_DE_1995_-_1996"/>
      <sheetName val="aCCIDENTES_DE_1995_-_1996_xls"/>
      <sheetName val="ACTA_DE_MODIFICACION__(2)"/>
      <sheetName val="\a__aaInformación_GRUPO_4\A_MIn"/>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 DE 1995 - 1996.xls]"/>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_a  aaInformación GRUPO 4_A MIn"/>
      <sheetName val="\Users\HP\AppData\Local\Microso"/>
      <sheetName val="HISTORICOS FUEL OIL EXP"/>
      <sheetName val="INFORME SEMA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NEXO 7"/>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refreshError="1"/>
      <sheetData sheetId="272" refreshError="1"/>
      <sheetData sheetId="273"/>
      <sheetData sheetId="274" refreshError="1"/>
      <sheetData sheetId="275"/>
      <sheetData sheetId="276" refreshError="1"/>
      <sheetData sheetId="277" refreshError="1"/>
      <sheetData sheetId="278" refreshError="1"/>
      <sheetData sheetId="279" refreshError="1"/>
      <sheetData sheetId="280" refreshError="1"/>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refreshError="1"/>
      <sheetData sheetId="451"/>
      <sheetData sheetId="452"/>
      <sheetData sheetId="453" refreshError="1"/>
      <sheetData sheetId="454" refreshError="1"/>
      <sheetData sheetId="455" refreshError="1"/>
      <sheetData sheetId="456" refreshError="1"/>
      <sheetData sheetId="457" refreshError="1"/>
      <sheetData sheetId="458"/>
      <sheetData sheetId="459"/>
      <sheetData sheetId="460"/>
      <sheetData sheetId="461"/>
      <sheetData sheetId="462"/>
      <sheetData sheetId="463" refreshError="1"/>
      <sheetData sheetId="464" refreshError="1"/>
      <sheetData sheetId="465" refreshError="1"/>
      <sheetData sheetId="466" refreshError="1"/>
      <sheetData sheetId="467" refreshError="1"/>
      <sheetData sheetId="468" refreshError="1"/>
      <sheetData sheetId="469" refreshError="1"/>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a  aaInformación][a  aaInforma"/>
      <sheetName val="lisprecios"/>
      <sheetName val="PERSONAL"/>
      <sheetName val="PRESTACIONES SOCIALES"/>
      <sheetName val="Concretos y morteros"/>
      <sheetName val="Datos iniciales "/>
      <sheetName val="Transporte"/>
      <sheetName val="M.O."/>
      <sheetName val="Emboquillar"/>
      <sheetName val="Acometidacobrerígido"/>
      <sheetName val="Acometidatoma"/>
      <sheetName val="Acometidahasta1&quot;"/>
      <sheetName val="aCCIDENTES_DE_1995_-_1996"/>
      <sheetName val="M_O_"/>
      <sheetName val="PRESUP"/>
      <sheetName val="a__aaInformación3"/>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n_2"/>
      <sheetName val="ITEMS"/>
      <sheetName val="[a  aaInformación]__cceficie_10"/>
      <sheetName val="[a  aaInformación]__cceficien_3"/>
      <sheetName val="[a  aaInformación]__cceficien_4"/>
      <sheetName val="[a  aaInformación]__cceficien_5"/>
      <sheetName val="[a  aaInformación]__cceficien_6"/>
      <sheetName val="[a  aaInformación]__cceficien_7"/>
      <sheetName val="[a  aaInformación]__cceficien_9"/>
      <sheetName val="[a  aaInformación]__cceficien_8"/>
      <sheetName val="[a  aaInformación]__cceficie_11"/>
      <sheetName val="[a  aaInformación]__cceficie_12"/>
      <sheetName val="[a  aaInformación]__cceficie_13"/>
      <sheetName val="[a  aaInformación]__cceficie_14"/>
      <sheetName val="[a  aaInformación]__cceficie_15"/>
      <sheetName val="[a  aaInformación]__cceficie_18"/>
      <sheetName val="[a  aaInformación]__cceficie_16"/>
      <sheetName val="[a  aaInformación]__cceficie_17"/>
      <sheetName val="[a  aaInformación]__cceficie_19"/>
      <sheetName val="[a  aaInformación]__cceficie_37"/>
      <sheetName val="[a  aaInformación]//cceficiente"/>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LAN DE INVERSION ANTICIPO"/>
      <sheetName val="inv mensual"/>
      <sheetName val="borrador flujo inv"/>
      <sheetName val="social-ambiental"/>
      <sheetName val="AU"/>
      <sheetName val="Hoja 1 "/>
      <sheetName val="//d.docs.live.net/MANTENIMIENTO"/>
      <sheetName val="PANEL"/>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Users\LENOVO\Downloads\Users\A"/>
      <sheetName val="PRECIOS"/>
      <sheetName val="Info-Portaf"/>
      <sheetName val="HER"/>
      <sheetName val="MAT"/>
      <sheetName val="PER"/>
      <sheetName val="TRANS"/>
      <sheetName val="_MANTENIMIENTO RUTA 1001_MARZO "/>
      <sheetName val="_I_MANTENIMIENTO RUTA 1001_MARZ"/>
      <sheetName val="_F_MANTENIMIENTO RUTA 1001_MARZ"/>
      <sheetName val="[a  aaInformación]__cceficie_51"/>
      <sheetName val="[a  aaInformación]__cceficie_52"/>
      <sheetName val="[a  aaInformación]__cceficie_53"/>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  aaInformación]__cceficie_66"/>
      <sheetName val="INFORME SEMANAL"/>
      <sheetName val="AVANCE SEMANAL"/>
      <sheetName val="CLIMA mes"/>
      <sheetName val="REG FOTO"/>
      <sheetName val="SISOMA"/>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a  aaInformación]__cceficie_88"/>
      <sheetName val="[a  aaInformación]__cceficie_92"/>
      <sheetName val="[a  aaInformación]__cceficie_89"/>
      <sheetName val="[a  aaInformación]__cceficie_90"/>
      <sheetName val="[a  aaInformación]__cceficie_91"/>
      <sheetName val="[a  aaInformación]__cceficie_93"/>
      <sheetName val="[a  aaInformación]__cceficie_95"/>
      <sheetName val="[a  aaInformación]__cceficie_94"/>
      <sheetName val="[a  aaInformación]__cceficie_96"/>
      <sheetName val="[a  aaInformación]__cceficie_99"/>
      <sheetName val="[a  aaInformación]__cceficie_97"/>
      <sheetName val="[a  aaInformación]__cceficie_98"/>
      <sheetName val="[a  aaInformación]__ccefici_100"/>
      <sheetName val="[a  aaInformación]__ccefici_101"/>
      <sheetName val="[a  aaInformación]__ccefici_105"/>
      <sheetName val="[a  aaInformación]__ccefici_102"/>
      <sheetName val="[a  aaInformación]__ccefici_103"/>
      <sheetName val="[a  aaInformación]__ccefici_104"/>
      <sheetName val="Res-Accide-10"/>
      <sheetName val="Base Datos"/>
      <sheetName val="CrudosA"/>
      <sheetName val="casosWTI"/>
      <sheetName val="\\Pc2\amv1-real\MANTENIMIENTO R"/>
      <sheetName val="a__aaInformación7"/>
      <sheetName val="aCCIDENTES_DE_1995_-_19964"/>
      <sheetName val="\MANTENIMIENTO_RUTA_1001_MARZO1"/>
      <sheetName val="\I\MANTENIMIENTO_RUTA_1001_MAR1"/>
      <sheetName val="\F\MANTENIMIENTO_RUTA_1001_MAR1"/>
      <sheetName val="[a__aaInformación][a__aaInforma"/>
      <sheetName val="PRESTACIONES_SOCIALES"/>
      <sheetName val="Concretos_y_morteros"/>
      <sheetName val="Datos_iniciales_"/>
      <sheetName val="Formulario_N°_41"/>
      <sheetName val="ANEXO_IX1"/>
      <sheetName val="Fornato_61"/>
      <sheetName val="\G\I\MANTENIMIENTO_RUTA_1001_M1"/>
      <sheetName val="\D\MANTENIMIENTO_RUTA_1001_MAR1"/>
      <sheetName val="\G\D\MANTENIMIENTO_RUTA_1001_M1"/>
      <sheetName val="\I\I\MANTENIMIENTO_RUTA_1001_M1"/>
      <sheetName val="[a__aaInformación]__cceficien_2"/>
      <sheetName val="[a__aaInformación]__cceficien_4"/>
      <sheetName val="[a__aaInformación]__cceficien_3"/>
      <sheetName val="[a__aaInformación]//cceficiente"/>
      <sheetName val="[a__aaInformación]__cceficien_5"/>
      <sheetName val="[a__aaInformación]__cceficien_9"/>
      <sheetName val="[a__aaInformación]__cceficien_6"/>
      <sheetName val="[a__aaInformación]__cceficien_7"/>
      <sheetName val="[a__aaInformación]__cceficien_8"/>
      <sheetName val="[a__aaInformación]__cceficie_10"/>
      <sheetName val="[a__aaInformación]__cceficie_11"/>
      <sheetName val="[a__aaInformación]__cceficie_12"/>
      <sheetName val="[a__aaInformación]__cceficie_16"/>
      <sheetName val="[a__aaInformación]__cceficie_14"/>
      <sheetName val="[a__aaInformación]__cceficie_13"/>
      <sheetName val="[a__aaInformación]__cceficie_15"/>
      <sheetName val="[a__aaInformación]__cceficie_17"/>
      <sheetName val="[a__aaInformación]__cceficie_51"/>
      <sheetName val="[a__aaInformación]__cceficie_18"/>
      <sheetName val="[a__aaInformación]__cceficie_19"/>
      <sheetName val="[a__aaInformación]__cceficie_26"/>
      <sheetName val="[a__aaInformación]__cceficie_20"/>
      <sheetName val="[a__aaInformación]__cceficie_21"/>
      <sheetName val="[a__aaInformación]__cceficie_22"/>
      <sheetName val="[a__aaInformación]__cceficie_23"/>
      <sheetName val="[a__aaInformación]__cceficie_25"/>
      <sheetName val="[a__aaInformación]__cceficie_24"/>
      <sheetName val="[a__aaInformación]__cceficie_28"/>
      <sheetName val="[a__aaInformación]__cceficie_27"/>
      <sheetName val="[a__aaInformación]__cceficie_29"/>
      <sheetName val="[a__aaInformación]__cceficie_32"/>
      <sheetName val="[a__aaInformación]__cceficie_30"/>
      <sheetName val="[a__aaInformación]__cceficie_31"/>
      <sheetName val="[a__aaInformación]__cceficie_33"/>
      <sheetName val="[a__aaInformación]__cceficie_35"/>
      <sheetName val="[a__aaInformación]__cceficie_34"/>
      <sheetName val="[a__aaInformación]__cceficie_36"/>
      <sheetName val="[a__aaInformación]__cceficie_37"/>
      <sheetName val="[a__aaInformación]__cceficie_47"/>
      <sheetName val="[a__aaInformación]__cceficie_40"/>
      <sheetName val="[a__aaInformación]__cceficie_38"/>
      <sheetName val="[a__aaInformación]__cceficie_39"/>
      <sheetName val="[a__aaInformación]__cceficie_41"/>
      <sheetName val="[a__aaInformación]__cceficie_45"/>
      <sheetName val="[a__aaInformación]__cceficie_42"/>
      <sheetName val="[a__aaInformación]__cceficie_43"/>
      <sheetName val="[a__aaInformación]__cceficie_44"/>
      <sheetName val="[a__aaInformación]__cceficie_46"/>
      <sheetName val="[a__aaInformación]__cceficie_48"/>
      <sheetName val="[a__aaInformación]__cceficie_49"/>
      <sheetName val="[a__aaInformación]__cceficie_50"/>
      <sheetName val="[a__aaInformación]__cceficie_52"/>
      <sheetName val="[a__aaInformación]__cceficie_53"/>
      <sheetName val="[a__aaInformación]__cceficie_62"/>
      <sheetName val="[a__aaInformación]__cceficie_61"/>
      <sheetName val="[a__aaInformación]__cceficie_58"/>
      <sheetName val="[a__aaInformación]__cceficie_54"/>
      <sheetName val="[a__aaInformación]__cceficie_55"/>
      <sheetName val="[a__aaInformación]__cceficie_56"/>
      <sheetName val="[a__aaInformación]__cceficie_57"/>
      <sheetName val="[a__aaInformación]__cceficie_59"/>
      <sheetName val="[a__aaInformación]__cceficie_60"/>
      <sheetName val="[a__aaInformación]__cceficie_63"/>
      <sheetName val="[a__aaInformación]__cceficie_64"/>
      <sheetName val="[a__aaInformación]__cceficie_65"/>
      <sheetName val="[a__aaInformación]__192_168_0_2"/>
      <sheetName val="a__aaInformaci%C3%B3n"/>
      <sheetName val="[a__aaInformación]__192_168_0_3"/>
      <sheetName val="[a__aaInformación]__192_168_0_4"/>
      <sheetName val="CRA_MODI"/>
      <sheetName val="[a__aaInformación]__192_168_0_5"/>
      <sheetName val="[a__aaInformación]__192_168_0_6"/>
      <sheetName val="[a__aaInformación]__192_168_0_9"/>
      <sheetName val="[a__aaInformación]__192_168_0_7"/>
      <sheetName val="[a__aaInformación]__192_168_0_8"/>
      <sheetName val="Itemes_Renovación"/>
      <sheetName val="STA_ROSA"/>
      <sheetName val="[a__aaInformación]__192_168__10"/>
      <sheetName val="[a__aaInformación]\\192_168_0_4"/>
      <sheetName val="[a__aaInformación]__192_168__11"/>
      <sheetName val="[a__aaInformación]__192_168__12"/>
      <sheetName val="[a__aaInformación]__192_168__14"/>
      <sheetName val="[a__aaInformación]__192_168__13"/>
      <sheetName val="días_habiles_2015"/>
      <sheetName val="Ppto_Rev__A"/>
      <sheetName val="\G\MANTENIMIENTO_RUTA_1001_MARZ"/>
      <sheetName val="AJIZAL_3335"/>
      <sheetName val="SABANETA_3335"/>
      <sheetName val="Datos_Generales"/>
      <sheetName val="_MANTENIMIENTO_RUTA_1001_MARZO_"/>
      <sheetName val="_I_MANTENIMIENTO_RUTA_1001_MARZ"/>
      <sheetName val="_F_MANTENIMIENTO_RUTA_1001_MARZ"/>
      <sheetName val="[a__aaInformación]__192_168__16"/>
      <sheetName val="[a__aaInformación]__192_168__15"/>
      <sheetName val="[a__aaInformación]__192_168__17"/>
      <sheetName val="[a__aaInformación]__192_168__18"/>
      <sheetName val="INFORME_SEMANAL"/>
      <sheetName val="AVANCE_SEMANAL"/>
      <sheetName val="CLIMA_mes"/>
      <sheetName val="REG_FOTO"/>
      <sheetName val="[a__aaInformación]__cceficie_66"/>
      <sheetName val="a__aaInformación8"/>
      <sheetName val="a__aaInformación9"/>
      <sheetName val="aCCIDENTES_DE_1995_-_19965"/>
      <sheetName val="\MANTENIMIENTO_RUTA_1001_MARZO2"/>
      <sheetName val="\I\MANTENIMIENTO_RUTA_1001_MAR2"/>
      <sheetName val="\F\MANTENIMIENTO_RUTA_1001_MAR2"/>
      <sheetName val="ANEXO_IX2"/>
      <sheetName val="[a__aaInformación][a__aaInform1"/>
      <sheetName val="PRESTACIONES_SOCIALES1"/>
      <sheetName val="Formulario_N°_42"/>
      <sheetName val="Concretos_y_morteros1"/>
      <sheetName val="Datos_iniciales_1"/>
      <sheetName val="Fornato_62"/>
      <sheetName val="\I\I\MANTENIMIENTO_RUTA_1001_M2"/>
      <sheetName val="\G\I\MANTENIMIENTO_RUTA_1001_M2"/>
      <sheetName val="\D\MANTENIMIENTO_RUTA_1001_MAR2"/>
      <sheetName val="\G\D\MANTENIMIENTO_RUTA_1001_M2"/>
      <sheetName val="[a__aaInformación]__cceficien_1"/>
      <sheetName val="M_O_1"/>
      <sheetName val="[a__aaInformación]__cceficien10"/>
      <sheetName val="[a__aaInformación]__cceficien11"/>
      <sheetName val="[a__aaInformación]__cceficien12"/>
      <sheetName val="[a__aaInformación]__cceficien13"/>
      <sheetName val="[a__aaInformación]__cceficien14"/>
      <sheetName val="[a__aaInformación]//cceficient1"/>
      <sheetName val="[a__aaInformación]__192_168_0_1"/>
      <sheetName val="a__aaInformaci%C3%B3n1"/>
      <sheetName val="[a__aaInformación]__192_168_010"/>
      <sheetName val="[a__aaInformación]__192_168_011"/>
      <sheetName val="CRA_MODI1"/>
      <sheetName val="[a__aaInformación]__192_168_012"/>
      <sheetName val="[a__aaInformación]__192_168_013"/>
      <sheetName val="[a__aaInformación]__cceficien15"/>
      <sheetName val="[a__aaInformación]__cceficie_67"/>
      <sheetName val="[a__aaInformación]__cceficien16"/>
      <sheetName val="[a__aaInformación]__192_168_014"/>
      <sheetName val="[a__aaInformación]__192_168_015"/>
      <sheetName val="[a__aaInformación]__192_168_016"/>
      <sheetName val="[a__aaInformación]__cceficie_68"/>
      <sheetName val="[a__aaInformación]__cceficie_69"/>
      <sheetName val="[a__aaInformación]__cceficie_70"/>
      <sheetName val="[a__aaInformación]__cceficie_71"/>
      <sheetName val="[a__aaInformación]__cceficie_72"/>
      <sheetName val="[a__aaInformación]__cceficie_73"/>
      <sheetName val="[a__aaInformación]__cceficie_74"/>
      <sheetName val="[a__aaInformación]__cceficie_75"/>
      <sheetName val="[a__aaInformación]__cceficie_76"/>
      <sheetName val="[a__aaInformación]__cceficie_77"/>
      <sheetName val="[a__aaInformación]__cceficie_78"/>
      <sheetName val="[a__aaInformación]__cceficie_79"/>
      <sheetName val="[a__aaInformación]__cceficie_80"/>
      <sheetName val="[a__aaInformación]__cceficie_81"/>
      <sheetName val="[a__aaInformación]__cceficie_82"/>
      <sheetName val="[a__aaInformación]__cceficie_83"/>
      <sheetName val="[a__aaInformación]__cceficie_84"/>
      <sheetName val="[a__aaInformación]__cceficie_85"/>
      <sheetName val="[a__aaInformación]__cceficie_86"/>
      <sheetName val="Itemes_Renovación1"/>
      <sheetName val="STA_ROSA1"/>
      <sheetName val="[a__aaInformación]__cceficie_87"/>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cceficie_88"/>
      <sheetName val="[a__aaInformación]__cceficie_89"/>
      <sheetName val="[a__aaInformación]__cceficie_90"/>
      <sheetName val="días_habiles_20151"/>
      <sheetName val="[a__aaInformación]__cceficie_91"/>
      <sheetName val="[a__aaInformación]__cceficie_92"/>
      <sheetName val="[a__aaInformación]__cceficie_93"/>
      <sheetName val="[a__aaInformación]__cceficie_94"/>
      <sheetName val="[a__aaInformación]__cceficie_95"/>
      <sheetName val="[a__aaInformación]__cceficie_96"/>
      <sheetName val="Ppto_Rev__A1"/>
      <sheetName val="[a__aaInformación]__cceficie_97"/>
      <sheetName val="\G\MANTENIMIENTO_RUTA_1001_MAR1"/>
      <sheetName val="AJIZAL_33351"/>
      <sheetName val="SABANETA_33351"/>
      <sheetName val="Datos_Generales1"/>
      <sheetName val="_MANTENIMIENTO_RUTA_1001_MARZO1"/>
      <sheetName val="_I_MANTENIMIENTO_RUTA_1001_MAR1"/>
      <sheetName val="_F_MANTENIMIENTO_RUTA_1001_MAR1"/>
      <sheetName val="\MANTENIMIENTO%20RUTA%201001_MA"/>
      <sheetName val="[a  aaInformación]__ccefici_114"/>
      <sheetName val="[a  aaInformación]__ccefici_106"/>
      <sheetName val="[a  aaInformación]__ccefici_107"/>
      <sheetName val="[a  aaInformación]__ccefici_108"/>
      <sheetName val="[a  aaInformación]__ccefici_111"/>
      <sheetName val="[a  aaInformación]__ccefici_109"/>
      <sheetName val="[a  aaInformación]__ccefici_110"/>
      <sheetName val="[a  aaInformación]__ccefici_112"/>
      <sheetName val="[a  aaInformación]__ccefici_113"/>
      <sheetName val="__SERVIDOR_Public2_MANTENIMIENT"/>
      <sheetName val="_a  aaInformación__a  aaInforma"/>
      <sheetName val="_Users_USUARIO_Downloads_MANTEN"/>
      <sheetName val="Paramtrias"/>
      <sheetName val="EMPRESA"/>
      <sheetName val="ESTADO RED"/>
      <sheetName val="CARRETERAS"/>
      <sheetName val="GENERALIDADES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refreshError="1"/>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sheetData sheetId="147"/>
      <sheetData sheetId="148"/>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sheetData sheetId="173"/>
      <sheetData sheetId="174"/>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REACTA(1)"/>
      <sheetName val="ETAPA 50 SMMLV"/>
      <sheetName val="ANEXO 7"/>
      <sheetName val="APUsBasicos"/>
      <sheetName val="PRESUPUESTO"/>
      <sheetName val="INFOPROYECTO"/>
      <sheetName val="Insumos"/>
      <sheetName val="BASES"/>
      <sheetName val="CDIte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APUsBasicos"/>
      <sheetName val="PRESUPUESTO"/>
      <sheetName val="INFOPROYECTO"/>
      <sheetName val="Insumos"/>
      <sheetName val="INST"/>
      <sheetName val="AC2-AG96"/>
      <sheetName val="base Apus"/>
      <sheetName val="RESUMEN CANTIDADES"/>
      <sheetName val="5.2"/>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 val="PESOS"/>
      <sheetName val="Datos"/>
      <sheetName val="Cuadro"/>
      <sheetName val="Equipo"/>
      <sheetName val="Mobra"/>
      <sheetName val="steel"/>
      <sheetName val="CIRCUITOS CODENSA"/>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Datos"/>
      <sheetName val="Cuadro"/>
      <sheetName val="Equipo"/>
      <sheetName val="Mobra"/>
      <sheetName val="CODCONST"/>
      <sheetName val="medelo"/>
    </sheetNames>
    <sheetDataSet>
      <sheetData sheetId="0"/>
      <sheetData sheetId="1">
        <row r="17">
          <cell r="E17">
            <v>5004</v>
          </cell>
        </row>
      </sheetData>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BASICOS"/>
      <sheetName val="APU"/>
      <sheetName val="LISTA DE PRECIOS"/>
      <sheetName val="PARAFISCALES"/>
      <sheetName val="base Apus"/>
      <sheetName val="RESUMEN CANTIDADES"/>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ESTADO RED"/>
      <sheetName val="CARRETERAS"/>
      <sheetName val="GENERALIDADES "/>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 val="PRECIOS"/>
      <sheetName val="APU"/>
      <sheetName val="MdeOB."/>
      <sheetName val="PPTO"/>
      <sheetName val="CYM"/>
      <sheetName val="L. MAT."/>
      <sheetName val="1.1"/>
      <sheetName val="PAGA-3,1,1"/>
      <sheetName val="2.1"/>
      <sheetName val="2.2"/>
      <sheetName val="3.1"/>
      <sheetName val="3.2"/>
      <sheetName val="3.3.2 (P)"/>
      <sheetName val="3.3.1 (S)"/>
      <sheetName val="3.4.2 (P)"/>
      <sheetName val="3.4.1 (S)"/>
      <sheetName val="4.1.2 (P)"/>
      <sheetName val="4.1.1 (S)"/>
      <sheetName val="5.1.2 (P)"/>
      <sheetName val="5.1.1 (S)"/>
      <sheetName val="6.1.2 (P)"/>
      <sheetName val="6.1.1 (S)"/>
      <sheetName val="6.2.2 (P)"/>
      <sheetName val="6.2.1 (S)"/>
      <sheetName val="6.3.2 (P)"/>
      <sheetName val="6.3.1 (S)"/>
      <sheetName val="6.4.1 (S)"/>
      <sheetName val="7.1.2 (P)"/>
      <sheetName val="7.1.1 (S)"/>
      <sheetName val="7.2"/>
      <sheetName val="7.3.2 (P)"/>
      <sheetName val="7.3.1 (S)"/>
      <sheetName val="7.4.2 (P)"/>
      <sheetName val="7.4.1 (S)"/>
      <sheetName val="8.1"/>
      <sheetName val="8.2.2 (P)"/>
      <sheetName val="8.2.1 (S)"/>
      <sheetName val="EQU."/>
      <sheetName val="F. Prest"/>
      <sheetName val="AIU"/>
      <sheetName val="PMT 1,11 y 2,11"/>
      <sheetName val="Distancia Transporte"/>
      <sheetName val="Ejecutado%"/>
      <sheetName val="Ejecutado$"/>
      <sheetName val="Programado$"/>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xQ Cantidades"/>
    </sheetNames>
    <sheetDataSet>
      <sheetData sheetId="0" refreshError="1">
        <row r="60">
          <cell r="F60">
            <v>80591.125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PM"/>
      <sheetName val="DATOS CONTRA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Materiales"/>
      <sheetName val="TARIFAS"/>
      <sheetName val="GPI 526"/>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BASE-LISTAS"/>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Hoja1"/>
    </sheetNames>
    <sheetDataSet>
      <sheetData sheetId="0" refreshError="1"/>
      <sheetData sheetId="1" refreshError="1"/>
      <sheetData sheetId="2" refreshError="1"/>
      <sheetData sheetId="3" refreshError="1">
        <row r="34">
          <cell r="H34">
            <v>2000</v>
          </cell>
        </row>
      </sheetData>
      <sheetData sheetId="4" refreshError="1"/>
      <sheetData sheetId="5"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precios-básicos2002"/>
      <sheetName val="ITEMS"/>
      <sheetName val="EMPRESA"/>
      <sheetName val="Itemes Renovación"/>
      <sheetName val="LISTA DE ACTIVIDADES"/>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 sheetId="9" refreshError="1"/>
      <sheetData sheetId="10"/>
      <sheetData sheetId="11"/>
      <sheetData sheetId="12"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TABLA MATERIALE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factores"/>
      <sheetName val="lista recursos"/>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
      <sheetName val="Hoja1"/>
      <sheetName val="PREACTA"/>
      <sheetName val="puente verdum"/>
      <sheetName val="Duitama-La_Palmera"/>
      <sheetName val="Análisis_de_precios"/>
      <sheetName val="BASEDuitama-La_Palmera"/>
      <sheetName val="GENERALIDADES "/>
      <sheetName val="MC SF GAVIONES"/>
      <sheetName val="PPTO"/>
      <sheetName val="Cálculo"/>
      <sheetName val="Actual Data (MAP)"/>
      <sheetName val="Actual Data (STX)"/>
      <sheetName val="Estructura"/>
      <sheetName val="Precios E"/>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FINANZAS"/>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Design"/>
      <sheetName val="CIC-NOV"/>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ELECTRICO"/>
      <sheetName val="Vuelta"/>
      <sheetName val="base de diseño"/>
      <sheetName val="10_HS"/>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PRESUPUESTAL"/>
      <sheetName val="SUB_APU7"/>
      <sheetName val="Cantidades_de_Obra7"/>
      <sheetName val="Itemes_Renovación2"/>
      <sheetName val="SUB_APU10"/>
      <sheetName val="Cantidades_de_Obra10"/>
      <sheetName val="Itemes_Renovación5"/>
      <sheetName val="SUB_APU8"/>
      <sheetName val="Cantidades_de_Obra8"/>
      <sheetName val="Itemes_Renovación3"/>
      <sheetName val="SUB_APU9"/>
      <sheetName val="Cantidades_de_Obra9"/>
      <sheetName val="Itemes_Renovación4"/>
      <sheetName val="SUB_APU11"/>
      <sheetName val="Cantidades_de_Obra11"/>
      <sheetName val="Itemes_Renovación6"/>
      <sheetName val="LISTA_CÓDIGOS"/>
      <sheetName val="BASE_APU"/>
      <sheetName val="MANO_DE_OBRA"/>
      <sheetName val="CALC PROD MENSUAL"/>
      <sheetName val="TABLAS"/>
      <sheetName val="COMPARATIVO"/>
      <sheetName val="AMO"/>
      <sheetName val="MAT"/>
      <sheetName val="item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ow r="1">
          <cell r="A1">
            <v>0</v>
          </cell>
        </row>
      </sheetData>
      <sheetData sheetId="56"/>
      <sheetData sheetId="57"/>
      <sheetData sheetId="58"/>
      <sheetData sheetId="59"/>
      <sheetData sheetId="60" refreshError="1"/>
      <sheetData sheetId="61">
        <row r="1">
          <cell r="A1" t="str">
            <v>CODIGO</v>
          </cell>
        </row>
      </sheetData>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items"/>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 val="materiales"/>
      <sheetName val="otros"/>
    </sheetNames>
    <sheetDataSet>
      <sheetData sheetId="0"/>
      <sheetData sheetId="1"/>
      <sheetData sheetId="2"/>
      <sheetData sheetId="3"/>
      <sheetData sheetId="4"/>
      <sheetData sheetId="5"/>
      <sheetData sheetId="6"/>
      <sheetData sheetId="7"/>
      <sheetData sheetId="8"/>
      <sheetData sheetId="9" refreshError="1"/>
      <sheetData sheetId="10"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Pto. general"/>
      <sheetName val="[Acta No 4.xlsx]__cceficiente_4"/>
      <sheetName val="[Acta No 4.xlsx]__cceficiente_3"/>
      <sheetName val="[Acta No 4.xlsx]__cceficiente_8"/>
      <sheetName val="[Acta No 4.xlsx]__cceficiente_6"/>
      <sheetName val="[Acta No 4.xlsx]__cceficiente_5"/>
      <sheetName val="[Acta No 4.xlsx]__cceficiente_7"/>
      <sheetName val="[Acta No 4.xlsx]__cceficiente_9"/>
      <sheetName val="[Acta No 4.xlsx]__cceficient_10"/>
      <sheetName val="[Acta No 4.xlsx]__cceficient_11"/>
      <sheetName val="[Acta No 4.xlsx]__cceficient_12"/>
      <sheetName val="[Acta No 4.xlsx]__cceficient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4"/>
      <sheetName val="_Cronograma_descansos____Traf_3"/>
      <sheetName val="_Cronograma_descansos____Traf_8"/>
      <sheetName val="_Cronograma_descansos____Traf_6"/>
      <sheetName val="_Cronograma_descansos____Traf_5"/>
      <sheetName val="_Cronograma_descansos____Traf_7"/>
      <sheetName val="_Cronograma_descansos____Traf_9"/>
      <sheetName val="_Cronograma_descansos____Tra_10"/>
      <sheetName val="_Cronograma_descansos____Tra_11"/>
      <sheetName val="_Cronograma_descansos____Tra_12"/>
      <sheetName val="_Cronograma_descansos____Tra_1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INDICE"/>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NALISIS"/>
      <sheetName val="[a  aaInformación]__cceficien_4"/>
      <sheetName val="[a  aaInformación]__cceficien_3"/>
      <sheetName val="[a  aaInformación]__cceficien_8"/>
      <sheetName val="[a  aaInformación]__cceficien_6"/>
      <sheetName val="[a  aaInformación]__cceficien_5"/>
      <sheetName val="[a  aaInformación]__cceficien_7"/>
      <sheetName val="[a  aaInformación]__cceficien_9"/>
      <sheetName val="[a  aaInformación]__cceficie_10"/>
      <sheetName val="[a  aaInformación]__cceficie_11"/>
      <sheetName val="[a  aaInformación]__cceficie_12"/>
      <sheetName val="[a  aaInformación]__ccefici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NARIÑO"/>
      <sheetName val="CONTRATO"/>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 val="RECURS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PRESUPUESTAL"/>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OBRAS SES"/>
      <sheetName val="ESTADO RED"/>
      <sheetName val="CARRETERAS"/>
      <sheetName val="GENERALIDADES "/>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 sheetId="5" refreshError="1"/>
      <sheetData sheetId="6" refreshError="1"/>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steel"/>
      <sheetName val="L codo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TRANSPORTE"/>
      <sheetName val="Excavación Mat. Común Estacione"/>
      <sheetName val="Demolición Pavimento"/>
      <sheetName val="SUB APU"/>
      <sheetName val="Insum"/>
      <sheetName val="Equipo"/>
      <sheetName val="RELACION MES"/>
      <sheetName val="PRESUPUESTO"/>
      <sheetName val="ESTADO VÍA-CRIT.TECNICO"/>
      <sheetName val="Listas"/>
      <sheetName val="GCB2000"/>
      <sheetName val="FORMULA"/>
      <sheetName val="A. P. U."/>
      <sheetName val="5. ELECTRICO"/>
      <sheetName val="A.P.U"/>
      <sheetName val="REC-COD,"/>
      <sheetName val=" Liquidacion de Obra por Tramos"/>
      <sheetName val="2,2,6,1 Pilotes 0,30"/>
      <sheetName val="SALARIOS"/>
      <sheetName val="APU NO PREVISTO"/>
      <sheetName val="PPTA (3)"/>
      <sheetName val="PPTA (2)"/>
      <sheetName val="PPTA"/>
      <sheetName val="c2.5y2.6"/>
      <sheetName val="CLASIFICACION"/>
      <sheetName val="062"/>
      <sheetName val="LISTA DE PRECIOS"/>
      <sheetName val="Listad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Lp"/>
      <sheetName val="Requisición1"/>
      <sheetName val="CRA.MODI"/>
      <sheetName val="K16+000 AL K18+500"/>
      <sheetName val="K23+200 AL K24+700"/>
      <sheetName val="k18+500 AL K23+050"/>
      <sheetName val="Presupuesto PUENTE"/>
      <sheetName val="VOLUMENES (4)"/>
      <sheetName val="VOLUMENES (4SA)"/>
      <sheetName val="skj452"/>
      <sheetName val="ita878"/>
      <sheetName val="aea-944"/>
      <sheetName val="dub-823"/>
      <sheetName val="gpi 526"/>
      <sheetName val="xxj617"/>
      <sheetName val="sng_855"/>
      <sheetName val="vea 374"/>
      <sheetName val="hfb024"/>
      <sheetName val="paj825"/>
      <sheetName val="devdics"/>
      <sheetName val="TODAS"/>
      <sheetName val="FINANC"/>
      <sheetName val="Bajadas"/>
      <sheetName val="NARIÑO"/>
      <sheetName val="BALANCE"/>
      <sheetName val="ITEMS NO REVISTOS"/>
      <sheetName val="APU ELECTRICOS"/>
      <sheetName val="CONT_ADI"/>
      <sheetName val="mi"/>
      <sheetName val="Conto economico"/>
      <sheetName val="M.Obra"/>
      <sheetName val="OCTUBRE"/>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c2_5y2_6"/>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c2_5y2_6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c2_5y2_62"/>
      <sheetName val="_Liquidacion_de_Obra_por_Tramos"/>
      <sheetName val="LISTA_DE_PRECIOS"/>
      <sheetName val="Input"/>
      <sheetName val="bd100-45-p1"/>
      <sheetName val="PTAR ANDES"/>
      <sheetName val="c2_5y2_63"/>
      <sheetName val="c2_5y2_65"/>
      <sheetName val="c2_5y2_64"/>
      <sheetName val="c2_5y2_66"/>
      <sheetName val="c2_5y2_67"/>
      <sheetName val="c2_5y2_68"/>
      <sheetName val="c2_5y2_69"/>
      <sheetName val="c2_5y2_610"/>
      <sheetName val="mdo"/>
      <sheetName val="equip"/>
      <sheetName val="mat"/>
      <sheetName val="CIRCUITOS CODENSA"/>
      <sheetName val="Proveedores y acreedores"/>
      <sheetName val="c2_5y2_613"/>
      <sheetName val="c2_5y2_612"/>
      <sheetName val="c2_5y2_611"/>
      <sheetName val="PERSONAL"/>
      <sheetName val="Tarifa MT"/>
      <sheetName val="PLAN DE INVERSION ANTICIPO"/>
      <sheetName val="inv mensual"/>
      <sheetName val="borrador flujo inv"/>
      <sheetName val="social-ambiental"/>
      <sheetName val="AU"/>
      <sheetName val="Summary"/>
      <sheetName val="CODCONST"/>
      <sheetName val="PREACTA Y CONTRATISTAS"/>
      <sheetName val="7.1.8.1.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Hoja2"/>
      <sheetName val="Cuadr."/>
      <sheetName val="PUNITARIOS PARA 241201 2S.xls"/>
      <sheetName val="OBRAS SES"/>
      <sheetName val="inst"/>
      <sheetName val="materiales"/>
      <sheetName val="otros"/>
      <sheetName val="TABLAS"/>
      <sheetName val="c2_5y2_614"/>
      <sheetName val="DEST. MEDIOS"/>
      <sheetName val="COMBUASF"/>
      <sheetName val="BALCRUDO"/>
      <sheetName val="CARGASPROC."/>
      <sheetName val="G L P  FINAL"/>
      <sheetName val="BASE"/>
      <sheetName val="Poblacion"/>
      <sheetName val="7422cw00"/>
      <sheetName val="glvc"/>
      <sheetName val="Bases 2A"/>
      <sheetName val="@RISK - Correlaciones"/>
      <sheetName val="Acta"/>
      <sheetName val="costos oficina"/>
      <sheetName val="costos campamento"/>
      <sheetName val="días habiles 2015"/>
      <sheetName val="CURVA"/>
      <sheetName val="CHINCHINA FINAL . A CEROS"/>
      <sheetName val="Memoria de calculo"/>
      <sheetName val="REAJUSTESACTA1PROVI"/>
      <sheetName val="Estado Resumen"/>
      <sheetName val="DATOS CONTRATO"/>
      <sheetName val="ACTA MODIFICACIÓN CIVIL"/>
      <sheetName val="2,2,6,1_Pilotes_0,302"/>
      <sheetName val="gpi_5262"/>
      <sheetName val="vea_3742"/>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2,2,6,1_Pilotes_0,30"/>
      <sheetName val="gpi_526"/>
      <sheetName val="vea_374"/>
      <sheetName val="APU_NO_PREVISTO"/>
      <sheetName val="PPTA_(3)"/>
      <sheetName val="PPTA_(2)"/>
      <sheetName val="Tarifa_MT"/>
      <sheetName val="PREACTA_Y_CONTRATISTAS"/>
      <sheetName val="5__ELECTRICO"/>
      <sheetName val="7_1_8_1_1"/>
      <sheetName val="Cuadr_"/>
      <sheetName val="PUNITARIOS_PARA_241201_2S_xls"/>
      <sheetName val="OBRAS_SES"/>
      <sheetName val="2,2,6,1_Pilotes_0,301"/>
      <sheetName val="gpi_5261"/>
      <sheetName val="vea_3741"/>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APU"/>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ITEMS_NO_REVISTOS"/>
      <sheetName val="APU_ELECTRICOS"/>
      <sheetName val="INDICE"/>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PROBLEMA"/>
      <sheetName val="ORITO 02 "/>
      <sheetName val="RECURSOS"/>
      <sheetName val="PRECIOS ACTUALIZADOS FERRASA"/>
      <sheetName val="CIRCUITOS_CODENSA"/>
      <sheetName val="MATERIAL"/>
      <sheetName val="CUMPLIMIENTO"/>
      <sheetName val="precios-básicos2002"/>
      <sheetName val="PPTO"/>
      <sheetName val="for 6"/>
      <sheetName val="EVA"/>
      <sheetName val="AIU"/>
      <sheetName val="Program"/>
      <sheetName val="factor"/>
      <sheetName val="1,01"/>
      <sheetName val="1,02"/>
      <sheetName val="2,01"/>
      <sheetName val="2,02"/>
      <sheetName val="2,03"/>
      <sheetName val="2,04"/>
      <sheetName val="2,05"/>
      <sheetName val="2,06"/>
      <sheetName val="2,07"/>
      <sheetName val="2,08"/>
      <sheetName val="2,09"/>
      <sheetName val="3,01"/>
      <sheetName val="3,02"/>
      <sheetName val="3,03"/>
      <sheetName val="3,04"/>
      <sheetName val="3,05"/>
      <sheetName val="3,06"/>
      <sheetName val="3,07"/>
      <sheetName val="3,08"/>
      <sheetName val="3,09"/>
      <sheetName val="3,11"/>
      <sheetName val="3,10"/>
      <sheetName val="3,12"/>
      <sheetName val="3,13"/>
      <sheetName val="3,14"/>
      <sheetName val="ACTA_"/>
      <sheetName val="4,01"/>
      <sheetName val="4,02"/>
      <sheetName val="4,03"/>
      <sheetName val="for_6"/>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ow r="48">
          <cell r="E48">
            <v>0</v>
          </cell>
        </row>
      </sheetData>
      <sheetData sheetId="42">
        <row r="48">
          <cell r="E48">
            <v>0</v>
          </cell>
        </row>
      </sheetData>
      <sheetData sheetId="43"/>
      <sheetData sheetId="44"/>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sheetData sheetId="111"/>
      <sheetData sheetId="112"/>
      <sheetData sheetId="113">
        <row r="48">
          <cell r="E48">
            <v>0</v>
          </cell>
        </row>
      </sheetData>
      <sheetData sheetId="114">
        <row r="48">
          <cell r="E48">
            <v>0</v>
          </cell>
        </row>
      </sheetData>
      <sheetData sheetId="115" refreshError="1"/>
      <sheetData sheetId="116">
        <row r="48">
          <cell r="E48">
            <v>0</v>
          </cell>
        </row>
      </sheetData>
      <sheetData sheetId="117" refreshError="1"/>
      <sheetData sheetId="118"/>
      <sheetData sheetId="119"/>
      <sheetData sheetId="120"/>
      <sheetData sheetId="121"/>
      <sheetData sheetId="122">
        <row r="48">
          <cell r="E48">
            <v>0</v>
          </cell>
        </row>
      </sheetData>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ow r="48">
          <cell r="E48">
            <v>0</v>
          </cell>
        </row>
      </sheetData>
      <sheetData sheetId="151"/>
      <sheetData sheetId="152"/>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sheetData sheetId="227"/>
      <sheetData sheetId="228"/>
      <sheetData sheetId="229" refreshError="1"/>
      <sheetData sheetId="230" refreshError="1"/>
      <sheetData sheetId="231"/>
      <sheetData sheetId="232"/>
      <sheetData sheetId="233"/>
      <sheetData sheetId="234"/>
      <sheetData sheetId="235"/>
      <sheetData sheetId="236" refreshError="1"/>
      <sheetData sheetId="237" refreshError="1"/>
      <sheetData sheetId="238" refreshError="1"/>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sheetData sheetId="327"/>
      <sheetData sheetId="328" refreshError="1"/>
      <sheetData sheetId="329"/>
      <sheetData sheetId="330">
        <row r="48">
          <cell r="E48">
            <v>0</v>
          </cell>
        </row>
      </sheetData>
      <sheetData sheetId="331" refreshError="1"/>
      <sheetData sheetId="332" refreshError="1"/>
      <sheetData sheetId="333" refreshError="1"/>
      <sheetData sheetId="334" refreshError="1"/>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row r="48">
          <cell r="E48">
            <v>0</v>
          </cell>
        </row>
      </sheetData>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refreshError="1"/>
      <sheetData sheetId="602" refreshError="1"/>
      <sheetData sheetId="603" refreshError="1"/>
      <sheetData sheetId="604" refreshError="1"/>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PRECIO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LISTA DE PRECIOS"/>
      <sheetName val="PARAFISCALES"/>
      <sheetName val="A. Profesional"/>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CUADRILLAS"/>
      <sheetName val="[A MInformes M]__cceficiente__4"/>
      <sheetName val="[A MInformes M]__cceficiente__3"/>
      <sheetName val="[A MInformes M]__cceficiente__8"/>
      <sheetName val="[A MInformes M]__cceficiente__6"/>
      <sheetName val="[A MInformes M]__cceficiente__5"/>
      <sheetName val="[A MInformes M]__cceficiente__7"/>
      <sheetName val="[A MInformes M]__cceficiente__9"/>
      <sheetName val="[A MInformes M]__cceficiente_10"/>
      <sheetName val="[A MInformes M]__cceficiente_11"/>
      <sheetName val="[A MInformes M]__cceficiente_12"/>
      <sheetName val="[A MInformes M]__cceficiente_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Hoja1"/>
      <sheetName val="PPTO. (2)"/>
      <sheetName val="Apoyo a la supervisión"/>
      <sheetName val="FLUJO CAJA"/>
      <sheetName val="PPTO."/>
      <sheetName val="AIU"/>
      <sheetName val="APUs"/>
      <sheetName val="MATERIALES"/>
      <sheetName val="BIENES RELEVANTES"/>
      <sheetName val="EQUIPOS"/>
      <sheetName val="INTERVENTORIA"/>
      <sheetName val="F.M"/>
      <sheetName val="Hoja2"/>
      <sheetName val="PGIO"/>
      <sheetName val="ENSAYOS INT"/>
      <sheetName val="M.OBRA 2025"/>
      <sheetName val="PRESTACIONES SOCIALES"/>
      <sheetName val="DISTANCIA CANTERAS"/>
      <sheetName val="TRANSPORTE"/>
      <sheetName val="1,1"/>
      <sheetName val="1,2"/>
      <sheetName val="1,3"/>
      <sheetName val="1,4"/>
      <sheetName val="2,1"/>
      <sheetName val="2,2"/>
      <sheetName val="3,1"/>
      <sheetName val="3,2"/>
      <sheetName val="3,3"/>
      <sheetName val="3,4"/>
      <sheetName val="3,5"/>
      <sheetName val="4,1"/>
      <sheetName val="4,2"/>
      <sheetName val="4,3"/>
      <sheetName val="4,4"/>
      <sheetName val="4,5"/>
      <sheetName val="5,1"/>
      <sheetName val="5,2"/>
      <sheetName val="6,0"/>
      <sheetName val="7,0"/>
      <sheetName val="8,0"/>
    </sheetNames>
    <sheetDataSet>
      <sheetData sheetId="0"/>
      <sheetData sheetId="1"/>
      <sheetData sheetId="2"/>
      <sheetData sheetId="3"/>
      <sheetData sheetId="4">
        <row r="68">
          <cell r="G68">
            <v>702442268.10000002</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O91"/>
  <sheetViews>
    <sheetView showGridLines="0" tabSelected="1" view="pageBreakPreview" zoomScale="65" zoomScaleNormal="55" zoomScaleSheetLayoutView="65" zoomScalePageLayoutView="70" workbookViewId="0">
      <selection activeCell="C7" sqref="C7:K8"/>
    </sheetView>
  </sheetViews>
  <sheetFormatPr baseColWidth="10" defaultColWidth="11.44140625" defaultRowHeight="13.8"/>
  <cols>
    <col min="1" max="2" width="4.44140625" style="126" customWidth="1"/>
    <col min="3" max="3" width="14.6640625" style="126" customWidth="1"/>
    <col min="4" max="4" width="14.33203125" style="126" customWidth="1"/>
    <col min="5" max="5" width="16.109375" style="163" customWidth="1"/>
    <col min="6" max="6" width="17.5546875" style="126" customWidth="1"/>
    <col min="7" max="7" width="73.33203125" style="126" customWidth="1"/>
    <col min="8" max="8" width="8.6640625" style="126" customWidth="1"/>
    <col min="9" max="9" width="18.88671875" style="126" customWidth="1"/>
    <col min="10" max="10" width="23.88671875" style="126" customWidth="1"/>
    <col min="11" max="11" width="30" style="126" customWidth="1"/>
    <col min="12" max="13" width="4.44140625" style="126" customWidth="1"/>
    <col min="14" max="14" width="23.109375" style="126" customWidth="1"/>
    <col min="15" max="15" width="13.6640625" style="126" bestFit="1" customWidth="1"/>
    <col min="16" max="16384" width="11.44140625" style="126"/>
  </cols>
  <sheetData>
    <row r="1" spans="2:12">
      <c r="B1" s="180" t="s">
        <v>0</v>
      </c>
      <c r="C1" s="180"/>
      <c r="D1" s="180"/>
      <c r="E1" s="180"/>
      <c r="F1" s="180"/>
      <c r="G1" s="180"/>
    </row>
    <row r="2" spans="2:12">
      <c r="B2" s="180" t="s">
        <v>1</v>
      </c>
      <c r="C2" s="180"/>
      <c r="D2" s="180"/>
      <c r="E2" s="180"/>
    </row>
    <row r="3" spans="2:12" ht="14.4" thickBot="1">
      <c r="B3" s="127"/>
      <c r="C3" s="128"/>
      <c r="D3" s="127"/>
      <c r="E3" s="128"/>
    </row>
    <row r="4" spans="2:12" ht="15" thickTop="1" thickBot="1">
      <c r="B4" s="181"/>
      <c r="C4" s="182"/>
      <c r="D4" s="182"/>
      <c r="E4" s="182"/>
      <c r="F4" s="182"/>
      <c r="G4" s="182"/>
      <c r="H4" s="182"/>
      <c r="I4" s="182"/>
      <c r="J4" s="182"/>
      <c r="K4" s="182"/>
      <c r="L4" s="183"/>
    </row>
    <row r="5" spans="2:12" ht="31.5" customHeight="1" thickTop="1">
      <c r="B5" s="129"/>
      <c r="C5" s="184" t="s">
        <v>2</v>
      </c>
      <c r="D5" s="185"/>
      <c r="E5" s="185"/>
      <c r="F5" s="185"/>
      <c r="G5" s="185"/>
      <c r="H5" s="185"/>
      <c r="I5" s="185"/>
      <c r="J5" s="185"/>
      <c r="K5" s="186"/>
      <c r="L5" s="130"/>
    </row>
    <row r="6" spans="2:12">
      <c r="B6" s="131"/>
      <c r="C6" s="187" t="s">
        <v>3</v>
      </c>
      <c r="D6" s="187"/>
      <c r="E6" s="187"/>
      <c r="F6" s="187"/>
      <c r="G6" s="187"/>
      <c r="H6" s="187"/>
      <c r="I6" s="187"/>
      <c r="J6" s="187"/>
      <c r="K6" s="188"/>
      <c r="L6" s="130"/>
    </row>
    <row r="7" spans="2:12" s="132" customFormat="1">
      <c r="B7" s="133"/>
      <c r="C7" s="174" t="s">
        <v>4</v>
      </c>
      <c r="D7" s="175"/>
      <c r="E7" s="175"/>
      <c r="F7" s="175"/>
      <c r="G7" s="175"/>
      <c r="H7" s="175"/>
      <c r="I7" s="175"/>
      <c r="J7" s="175"/>
      <c r="K7" s="176"/>
      <c r="L7" s="134"/>
    </row>
    <row r="8" spans="2:12">
      <c r="B8" s="131"/>
      <c r="C8" s="174"/>
      <c r="D8" s="175"/>
      <c r="E8" s="175"/>
      <c r="F8" s="175"/>
      <c r="G8" s="175"/>
      <c r="H8" s="175"/>
      <c r="I8" s="175"/>
      <c r="J8" s="175"/>
      <c r="K8" s="176"/>
      <c r="L8" s="130"/>
    </row>
    <row r="9" spans="2:12" ht="34.5" customHeight="1">
      <c r="B9" s="131"/>
      <c r="C9" s="177" t="s">
        <v>5</v>
      </c>
      <c r="D9" s="178"/>
      <c r="E9" s="178"/>
      <c r="F9" s="178"/>
      <c r="G9" s="178"/>
      <c r="H9" s="178"/>
      <c r="I9" s="178"/>
      <c r="J9" s="178"/>
      <c r="K9" s="179"/>
      <c r="L9" s="130"/>
    </row>
    <row r="10" spans="2:12" ht="30" customHeight="1" thickBot="1">
      <c r="B10" s="129"/>
      <c r="C10" s="191"/>
      <c r="D10" s="192"/>
      <c r="E10" s="192"/>
      <c r="F10" s="192"/>
      <c r="G10" s="192"/>
      <c r="H10" s="192"/>
      <c r="I10" s="192"/>
      <c r="J10" s="192"/>
      <c r="K10" s="193"/>
      <c r="L10" s="130"/>
    </row>
    <row r="11" spans="2:12" ht="30" customHeight="1">
      <c r="B11" s="129"/>
      <c r="C11" s="204" t="s">
        <v>6</v>
      </c>
      <c r="D11" s="198" t="s">
        <v>7</v>
      </c>
      <c r="E11" s="206" t="s">
        <v>8</v>
      </c>
      <c r="F11" s="206"/>
      <c r="G11" s="204" t="s">
        <v>9</v>
      </c>
      <c r="H11" s="198" t="s">
        <v>10</v>
      </c>
      <c r="I11" s="198" t="s">
        <v>11</v>
      </c>
      <c r="J11" s="200" t="s">
        <v>12</v>
      </c>
      <c r="K11" s="202" t="s">
        <v>13</v>
      </c>
      <c r="L11" s="130"/>
    </row>
    <row r="12" spans="2:12" ht="30" customHeight="1" thickBot="1">
      <c r="B12" s="129"/>
      <c r="C12" s="205"/>
      <c r="D12" s="199"/>
      <c r="E12" s="9" t="s">
        <v>14</v>
      </c>
      <c r="F12" s="9" t="s">
        <v>15</v>
      </c>
      <c r="G12" s="205"/>
      <c r="H12" s="199"/>
      <c r="I12" s="199"/>
      <c r="J12" s="201"/>
      <c r="K12" s="203"/>
      <c r="L12" s="130"/>
    </row>
    <row r="13" spans="2:12" ht="30" customHeight="1" thickBot="1">
      <c r="B13" s="129"/>
      <c r="C13" s="135"/>
      <c r="D13" s="166" t="s">
        <v>91</v>
      </c>
      <c r="E13" s="124"/>
      <c r="F13" s="124"/>
      <c r="G13" s="124" t="s">
        <v>93</v>
      </c>
      <c r="H13" s="124"/>
      <c r="I13" s="124"/>
      <c r="J13" s="124"/>
      <c r="K13" s="136"/>
      <c r="L13" s="130"/>
    </row>
    <row r="14" spans="2:12">
      <c r="B14" s="129"/>
      <c r="C14" s="137">
        <v>1</v>
      </c>
      <c r="D14" s="125">
        <v>1.1000000000000001</v>
      </c>
      <c r="E14" s="125"/>
      <c r="F14" s="125"/>
      <c r="G14" s="10" t="s">
        <v>94</v>
      </c>
      <c r="H14" s="125" t="s">
        <v>100</v>
      </c>
      <c r="I14" s="11">
        <v>18.329999999999998</v>
      </c>
      <c r="J14" s="12">
        <v>46247</v>
      </c>
      <c r="K14" s="13">
        <f>+ROUND(I14*J14,2)</f>
        <v>847707.51</v>
      </c>
      <c r="L14" s="130"/>
    </row>
    <row r="15" spans="2:12">
      <c r="B15" s="129"/>
      <c r="C15" s="137">
        <v>2</v>
      </c>
      <c r="D15" s="125">
        <v>1.2</v>
      </c>
      <c r="E15" s="125"/>
      <c r="F15" s="125"/>
      <c r="G15" s="10" t="s">
        <v>95</v>
      </c>
      <c r="H15" s="125" t="s">
        <v>100</v>
      </c>
      <c r="I15" s="11">
        <v>111.05</v>
      </c>
      <c r="J15" s="12">
        <v>46247</v>
      </c>
      <c r="K15" s="13">
        <f t="shared" ref="K15:K18" si="0">+ROUND(I15*J15,2)</f>
        <v>5135729.3499999996</v>
      </c>
      <c r="L15" s="130"/>
    </row>
    <row r="16" spans="2:12">
      <c r="B16" s="129"/>
      <c r="C16" s="137">
        <v>3</v>
      </c>
      <c r="D16" s="125">
        <v>1.3</v>
      </c>
      <c r="E16" s="125"/>
      <c r="F16" s="125"/>
      <c r="G16" s="10" t="s">
        <v>96</v>
      </c>
      <c r="H16" s="125" t="s">
        <v>101</v>
      </c>
      <c r="I16" s="11">
        <v>23.98</v>
      </c>
      <c r="J16" s="12">
        <v>65836</v>
      </c>
      <c r="K16" s="13">
        <f t="shared" si="0"/>
        <v>1578747.28</v>
      </c>
      <c r="L16" s="130"/>
    </row>
    <row r="17" spans="2:12">
      <c r="B17" s="129"/>
      <c r="C17" s="137">
        <v>4</v>
      </c>
      <c r="D17" s="125">
        <v>1.4</v>
      </c>
      <c r="E17" s="125"/>
      <c r="F17" s="125"/>
      <c r="G17" s="10" t="s">
        <v>97</v>
      </c>
      <c r="H17" s="125" t="s">
        <v>98</v>
      </c>
      <c r="I17" s="11">
        <v>173</v>
      </c>
      <c r="J17" s="12">
        <v>42443</v>
      </c>
      <c r="K17" s="13">
        <f t="shared" si="0"/>
        <v>7342639</v>
      </c>
      <c r="L17" s="130"/>
    </row>
    <row r="18" spans="2:12">
      <c r="B18" s="129"/>
      <c r="C18" s="137">
        <v>5</v>
      </c>
      <c r="D18" s="125">
        <v>1.5</v>
      </c>
      <c r="E18" s="125"/>
      <c r="F18" s="125"/>
      <c r="G18" s="10" t="s">
        <v>99</v>
      </c>
      <c r="H18" s="125" t="s">
        <v>100</v>
      </c>
      <c r="I18" s="11">
        <v>390.11</v>
      </c>
      <c r="J18" s="12">
        <v>31802</v>
      </c>
      <c r="K18" s="13">
        <f t="shared" si="0"/>
        <v>12406278.220000001</v>
      </c>
      <c r="L18" s="130"/>
    </row>
    <row r="19" spans="2:12" ht="30" customHeight="1" thickBot="1">
      <c r="B19" s="129"/>
      <c r="C19" s="138" t="s">
        <v>16</v>
      </c>
      <c r="D19" s="139"/>
      <c r="E19" s="139"/>
      <c r="F19" s="139"/>
      <c r="G19" s="14"/>
      <c r="H19" s="139"/>
      <c r="I19" s="11"/>
      <c r="J19" s="15"/>
      <c r="K19" s="140">
        <f>SUM(K14:K18)</f>
        <v>27311101.359999999</v>
      </c>
      <c r="L19" s="130"/>
    </row>
    <row r="20" spans="2:12" ht="30" customHeight="1" thickBot="1">
      <c r="B20" s="129"/>
      <c r="C20" s="135"/>
      <c r="D20" s="166">
        <v>2</v>
      </c>
      <c r="E20" s="124"/>
      <c r="F20" s="124"/>
      <c r="G20" s="124" t="s">
        <v>102</v>
      </c>
      <c r="H20" s="124"/>
      <c r="I20" s="124"/>
      <c r="J20" s="124"/>
      <c r="K20" s="136"/>
      <c r="L20" s="130"/>
    </row>
    <row r="21" spans="2:12">
      <c r="B21" s="129"/>
      <c r="C21" s="137">
        <v>6</v>
      </c>
      <c r="D21" s="125">
        <v>2.1</v>
      </c>
      <c r="E21" s="125"/>
      <c r="F21" s="125"/>
      <c r="G21" s="10" t="s">
        <v>103</v>
      </c>
      <c r="H21" s="125" t="s">
        <v>101</v>
      </c>
      <c r="I21" s="11">
        <v>97.84</v>
      </c>
      <c r="J21" s="12">
        <v>69775</v>
      </c>
      <c r="K21" s="13">
        <f>+ROUND(I21*J21,2)</f>
        <v>6826786</v>
      </c>
      <c r="L21" s="130"/>
    </row>
    <row r="22" spans="2:12">
      <c r="B22" s="129"/>
      <c r="C22" s="137">
        <v>7</v>
      </c>
      <c r="D22" s="125">
        <v>2.2000000000000002</v>
      </c>
      <c r="E22" s="125"/>
      <c r="F22" s="125"/>
      <c r="G22" s="10" t="s">
        <v>104</v>
      </c>
      <c r="H22" s="125" t="s">
        <v>101</v>
      </c>
      <c r="I22" s="11">
        <v>97.84</v>
      </c>
      <c r="J22" s="12">
        <v>65836</v>
      </c>
      <c r="K22" s="13">
        <f t="shared" ref="K22" si="1">+ROUND(I22*J22,2)</f>
        <v>6441394.2400000002</v>
      </c>
      <c r="L22" s="130"/>
    </row>
    <row r="23" spans="2:12" ht="30" customHeight="1" thickBot="1">
      <c r="B23" s="129"/>
      <c r="C23" s="138" t="s">
        <v>16</v>
      </c>
      <c r="D23" s="139"/>
      <c r="E23" s="139"/>
      <c r="F23" s="139"/>
      <c r="G23" s="14"/>
      <c r="H23" s="139"/>
      <c r="I23" s="11"/>
      <c r="J23" s="15"/>
      <c r="K23" s="140">
        <f>SUM(K21:K22)</f>
        <v>13268180.24</v>
      </c>
      <c r="L23" s="130"/>
    </row>
    <row r="24" spans="2:12" ht="30" customHeight="1" thickBot="1">
      <c r="B24" s="129"/>
      <c r="C24" s="135"/>
      <c r="D24" s="166">
        <v>3</v>
      </c>
      <c r="E24" s="124"/>
      <c r="F24" s="124"/>
      <c r="G24" s="124" t="s">
        <v>105</v>
      </c>
      <c r="H24" s="124"/>
      <c r="I24" s="124"/>
      <c r="J24" s="124"/>
      <c r="K24" s="136"/>
      <c r="L24" s="130"/>
    </row>
    <row r="25" spans="2:12">
      <c r="B25" s="129"/>
      <c r="C25" s="137">
        <v>8</v>
      </c>
      <c r="D25" s="125">
        <v>3.1</v>
      </c>
      <c r="E25" s="125"/>
      <c r="F25" s="125"/>
      <c r="G25" s="10" t="s">
        <v>106</v>
      </c>
      <c r="H25" s="125" t="s">
        <v>101</v>
      </c>
      <c r="I25" s="11">
        <v>56.98</v>
      </c>
      <c r="J25" s="12">
        <v>148416</v>
      </c>
      <c r="K25" s="13">
        <f>+ROUND(I25*J25,2)</f>
        <v>8456743.6799999997</v>
      </c>
      <c r="L25" s="130"/>
    </row>
    <row r="26" spans="2:12" ht="27.6">
      <c r="B26" s="129"/>
      <c r="C26" s="137">
        <v>9</v>
      </c>
      <c r="D26" s="125">
        <v>3.2</v>
      </c>
      <c r="E26" s="125"/>
      <c r="F26" s="125"/>
      <c r="G26" s="10" t="s">
        <v>107</v>
      </c>
      <c r="H26" s="125" t="s">
        <v>101</v>
      </c>
      <c r="I26" s="11">
        <v>1.24</v>
      </c>
      <c r="J26" s="12">
        <v>875452</v>
      </c>
      <c r="K26" s="13">
        <f t="shared" ref="K26:K29" si="2">+ROUND(I26*J26,2)</f>
        <v>1085560.48</v>
      </c>
      <c r="L26" s="130"/>
    </row>
    <row r="27" spans="2:12">
      <c r="B27" s="129"/>
      <c r="C27" s="137">
        <v>10</v>
      </c>
      <c r="D27" s="125">
        <v>3.3</v>
      </c>
      <c r="E27" s="125"/>
      <c r="F27" s="125"/>
      <c r="G27" s="10" t="s">
        <v>108</v>
      </c>
      <c r="H27" s="125" t="s">
        <v>100</v>
      </c>
      <c r="I27" s="11">
        <v>18.760000000000002</v>
      </c>
      <c r="J27" s="12">
        <v>159945</v>
      </c>
      <c r="K27" s="13">
        <f t="shared" si="2"/>
        <v>3000568.2</v>
      </c>
      <c r="L27" s="130"/>
    </row>
    <row r="28" spans="2:12">
      <c r="B28" s="129"/>
      <c r="C28" s="137">
        <v>11</v>
      </c>
      <c r="D28" s="125">
        <v>3.4</v>
      </c>
      <c r="E28" s="125"/>
      <c r="F28" s="125"/>
      <c r="G28" s="10" t="s">
        <v>109</v>
      </c>
      <c r="H28" s="125" t="s">
        <v>100</v>
      </c>
      <c r="I28" s="11">
        <v>187.25</v>
      </c>
      <c r="J28" s="12">
        <v>18244</v>
      </c>
      <c r="K28" s="13">
        <f t="shared" si="2"/>
        <v>3416189</v>
      </c>
      <c r="L28" s="130"/>
    </row>
    <row r="29" spans="2:12">
      <c r="B29" s="129"/>
      <c r="C29" s="137">
        <v>12</v>
      </c>
      <c r="D29" s="125">
        <v>3.5</v>
      </c>
      <c r="E29" s="125"/>
      <c r="F29" s="125"/>
      <c r="G29" s="10" t="s">
        <v>110</v>
      </c>
      <c r="H29" s="125" t="s">
        <v>111</v>
      </c>
      <c r="I29" s="11">
        <v>64.64</v>
      </c>
      <c r="J29" s="12">
        <v>13383</v>
      </c>
      <c r="K29" s="13">
        <f t="shared" si="2"/>
        <v>865077.12</v>
      </c>
      <c r="L29" s="130"/>
    </row>
    <row r="30" spans="2:12" ht="30" customHeight="1" thickBot="1">
      <c r="B30" s="129"/>
      <c r="C30" s="138" t="s">
        <v>16</v>
      </c>
      <c r="D30" s="139"/>
      <c r="E30" s="139"/>
      <c r="F30" s="139"/>
      <c r="G30" s="14"/>
      <c r="H30" s="139"/>
      <c r="I30" s="11"/>
      <c r="J30" s="15"/>
      <c r="K30" s="140">
        <f>SUM(K25:K29)</f>
        <v>16824138.48</v>
      </c>
      <c r="L30" s="130"/>
    </row>
    <row r="31" spans="2:12" ht="30" customHeight="1" thickBot="1">
      <c r="B31" s="129"/>
      <c r="C31" s="135"/>
      <c r="D31" s="166">
        <v>4</v>
      </c>
      <c r="E31" s="124"/>
      <c r="F31" s="124"/>
      <c r="G31" s="124" t="s">
        <v>112</v>
      </c>
      <c r="H31" s="124"/>
      <c r="I31" s="124"/>
      <c r="J31" s="124"/>
      <c r="K31" s="136"/>
      <c r="L31" s="130"/>
    </row>
    <row r="32" spans="2:12">
      <c r="B32" s="129"/>
      <c r="C32" s="137">
        <v>13</v>
      </c>
      <c r="D32" s="125">
        <v>4.0999999999999996</v>
      </c>
      <c r="E32" s="125"/>
      <c r="F32" s="125"/>
      <c r="G32" s="10" t="s">
        <v>113</v>
      </c>
      <c r="H32" s="125" t="s">
        <v>100</v>
      </c>
      <c r="I32" s="11">
        <v>1002.82</v>
      </c>
      <c r="J32" s="12">
        <v>47688</v>
      </c>
      <c r="K32" s="13">
        <f>+ROUND(I32*J32,2)</f>
        <v>47822480.159999996</v>
      </c>
      <c r="L32" s="130"/>
    </row>
    <row r="33" spans="2:12">
      <c r="B33" s="129"/>
      <c r="C33" s="137">
        <v>14</v>
      </c>
      <c r="D33" s="125">
        <v>4.2</v>
      </c>
      <c r="E33" s="125"/>
      <c r="F33" s="125"/>
      <c r="G33" s="10" t="s">
        <v>114</v>
      </c>
      <c r="H33" s="125" t="s">
        <v>100</v>
      </c>
      <c r="I33" s="11">
        <v>1591.14</v>
      </c>
      <c r="J33" s="12">
        <v>40477.170135876862</v>
      </c>
      <c r="K33" s="13">
        <f t="shared" ref="K33:K36" si="3">+ROUND(I33*J33,2)</f>
        <v>64404844.490000002</v>
      </c>
      <c r="L33" s="130"/>
    </row>
    <row r="34" spans="2:12" ht="27.6">
      <c r="B34" s="129"/>
      <c r="C34" s="137">
        <v>15</v>
      </c>
      <c r="D34" s="125">
        <v>4.3</v>
      </c>
      <c r="E34" s="125"/>
      <c r="F34" s="125"/>
      <c r="G34" s="10" t="s">
        <v>115</v>
      </c>
      <c r="H34" s="125" t="s">
        <v>100</v>
      </c>
      <c r="I34" s="11">
        <v>113.75</v>
      </c>
      <c r="J34" s="12">
        <v>118916</v>
      </c>
      <c r="K34" s="13">
        <f t="shared" si="3"/>
        <v>13526695</v>
      </c>
      <c r="L34" s="130"/>
    </row>
    <row r="35" spans="2:12" ht="27.6">
      <c r="B35" s="129"/>
      <c r="C35" s="137">
        <v>16</v>
      </c>
      <c r="D35" s="125">
        <v>4.4000000000000004</v>
      </c>
      <c r="E35" s="125"/>
      <c r="F35" s="125"/>
      <c r="G35" s="10" t="s">
        <v>116</v>
      </c>
      <c r="H35" s="125" t="s">
        <v>100</v>
      </c>
      <c r="I35" s="11">
        <v>187.25</v>
      </c>
      <c r="J35" s="12">
        <v>229938</v>
      </c>
      <c r="K35" s="13">
        <f t="shared" si="3"/>
        <v>43055890.5</v>
      </c>
      <c r="L35" s="130"/>
    </row>
    <row r="36" spans="2:12" ht="27.6">
      <c r="B36" s="129"/>
      <c r="C36" s="137">
        <v>17</v>
      </c>
      <c r="D36" s="125">
        <v>4.5</v>
      </c>
      <c r="E36" s="125"/>
      <c r="F36" s="125"/>
      <c r="G36" s="10" t="s">
        <v>117</v>
      </c>
      <c r="H36" s="125" t="s">
        <v>100</v>
      </c>
      <c r="I36" s="11">
        <v>390.11</v>
      </c>
      <c r="J36" s="12">
        <v>248252</v>
      </c>
      <c r="K36" s="13">
        <f t="shared" si="3"/>
        <v>96845587.719999999</v>
      </c>
      <c r="L36" s="130"/>
    </row>
    <row r="37" spans="2:12" ht="30" customHeight="1" thickBot="1">
      <c r="B37" s="129"/>
      <c r="C37" s="138" t="s">
        <v>16</v>
      </c>
      <c r="D37" s="139"/>
      <c r="E37" s="139"/>
      <c r="F37" s="139"/>
      <c r="G37" s="14"/>
      <c r="H37" s="139"/>
      <c r="I37" s="11"/>
      <c r="J37" s="15"/>
      <c r="K37" s="140">
        <f>SUM(K32:K36)</f>
        <v>265655497.87</v>
      </c>
      <c r="L37" s="130"/>
    </row>
    <row r="38" spans="2:12" ht="30" customHeight="1" thickBot="1">
      <c r="B38" s="129"/>
      <c r="C38" s="135"/>
      <c r="D38" s="166">
        <v>5</v>
      </c>
      <c r="E38" s="124"/>
      <c r="F38" s="124"/>
      <c r="G38" s="124" t="s">
        <v>118</v>
      </c>
      <c r="H38" s="124"/>
      <c r="I38" s="124"/>
      <c r="J38" s="124"/>
      <c r="K38" s="136"/>
      <c r="L38" s="130"/>
    </row>
    <row r="39" spans="2:12">
      <c r="B39" s="129"/>
      <c r="C39" s="137">
        <v>18</v>
      </c>
      <c r="D39" s="125">
        <v>5.0999999999999996</v>
      </c>
      <c r="E39" s="125"/>
      <c r="F39" s="125"/>
      <c r="G39" s="10" t="s">
        <v>119</v>
      </c>
      <c r="H39" s="125" t="s">
        <v>100</v>
      </c>
      <c r="I39" s="11">
        <v>187.25</v>
      </c>
      <c r="J39" s="12">
        <v>105310</v>
      </c>
      <c r="K39" s="13">
        <f>+ROUND(I39*J39,2)</f>
        <v>19719297.5</v>
      </c>
      <c r="L39" s="130"/>
    </row>
    <row r="40" spans="2:12">
      <c r="B40" s="129"/>
      <c r="C40" s="137">
        <v>19</v>
      </c>
      <c r="D40" s="125">
        <v>5.2</v>
      </c>
      <c r="E40" s="125"/>
      <c r="F40" s="125"/>
      <c r="G40" s="10" t="s">
        <v>120</v>
      </c>
      <c r="H40" s="125" t="s">
        <v>98</v>
      </c>
      <c r="I40" s="11">
        <v>4.1500000000000004</v>
      </c>
      <c r="J40" s="12">
        <v>374631</v>
      </c>
      <c r="K40" s="13">
        <f t="shared" ref="K40" si="4">+ROUND(I40*J40,2)</f>
        <v>1554718.65</v>
      </c>
      <c r="L40" s="130"/>
    </row>
    <row r="41" spans="2:12" ht="30" customHeight="1" thickBot="1">
      <c r="B41" s="129"/>
      <c r="C41" s="138" t="s">
        <v>16</v>
      </c>
      <c r="D41" s="139"/>
      <c r="E41" s="139"/>
      <c r="F41" s="139"/>
      <c r="G41" s="14"/>
      <c r="H41" s="139"/>
      <c r="I41" s="11"/>
      <c r="J41" s="15"/>
      <c r="K41" s="140">
        <f>SUM(K39:K40)</f>
        <v>21274016.149999999</v>
      </c>
      <c r="L41" s="130"/>
    </row>
    <row r="42" spans="2:12" ht="30" customHeight="1" thickBot="1">
      <c r="B42" s="129"/>
      <c r="C42" s="135"/>
      <c r="D42" s="166">
        <v>6</v>
      </c>
      <c r="E42" s="124"/>
      <c r="F42" s="124"/>
      <c r="G42" s="124" t="s">
        <v>121</v>
      </c>
      <c r="H42" s="124"/>
      <c r="I42" s="124"/>
      <c r="J42" s="124"/>
      <c r="K42" s="136"/>
      <c r="L42" s="130"/>
    </row>
    <row r="43" spans="2:12" ht="27.6">
      <c r="B43" s="129"/>
      <c r="C43" s="137">
        <v>20</v>
      </c>
      <c r="D43" s="125">
        <v>6.1</v>
      </c>
      <c r="E43" s="125"/>
      <c r="F43" s="125"/>
      <c r="G43" s="10" t="s">
        <v>122</v>
      </c>
      <c r="H43" s="125" t="s">
        <v>101</v>
      </c>
      <c r="I43" s="11">
        <v>4.9000000000000004</v>
      </c>
      <c r="J43" s="12">
        <v>1280582</v>
      </c>
      <c r="K43" s="13">
        <f>+ROUND(I43*J43,2)</f>
        <v>6274851.7999999998</v>
      </c>
      <c r="L43" s="130"/>
    </row>
    <row r="44" spans="2:12">
      <c r="B44" s="129"/>
      <c r="C44" s="137">
        <v>21</v>
      </c>
      <c r="D44" s="125">
        <v>6.2</v>
      </c>
      <c r="E44" s="125"/>
      <c r="F44" s="125"/>
      <c r="G44" s="10" t="s">
        <v>120</v>
      </c>
      <c r="H44" s="125" t="s">
        <v>98</v>
      </c>
      <c r="I44" s="11">
        <v>40</v>
      </c>
      <c r="J44" s="12">
        <v>374631</v>
      </c>
      <c r="K44" s="13">
        <f t="shared" ref="K44:K46" si="5">+ROUND(I44*J44,2)</f>
        <v>14985240</v>
      </c>
      <c r="L44" s="130"/>
    </row>
    <row r="45" spans="2:12">
      <c r="B45" s="129"/>
      <c r="C45" s="137">
        <v>22</v>
      </c>
      <c r="D45" s="125">
        <v>6.3</v>
      </c>
      <c r="E45" s="125"/>
      <c r="F45" s="125"/>
      <c r="G45" s="10" t="s">
        <v>123</v>
      </c>
      <c r="H45" s="125" t="s">
        <v>111</v>
      </c>
      <c r="I45" s="11">
        <v>364.77375000000006</v>
      </c>
      <c r="J45" s="12">
        <v>13383</v>
      </c>
      <c r="K45" s="13">
        <f t="shared" si="5"/>
        <v>4881767.0999999996</v>
      </c>
      <c r="L45" s="130"/>
    </row>
    <row r="46" spans="2:12">
      <c r="B46" s="129"/>
      <c r="C46" s="137">
        <v>23</v>
      </c>
      <c r="D46" s="125">
        <v>6.4</v>
      </c>
      <c r="E46" s="125"/>
      <c r="F46" s="125"/>
      <c r="G46" s="10" t="s">
        <v>106</v>
      </c>
      <c r="H46" s="125" t="s">
        <v>101</v>
      </c>
      <c r="I46" s="11">
        <v>21.81</v>
      </c>
      <c r="J46" s="12">
        <v>126853</v>
      </c>
      <c r="K46" s="13">
        <f t="shared" si="5"/>
        <v>2766663.93</v>
      </c>
      <c r="L46" s="130"/>
    </row>
    <row r="47" spans="2:12">
      <c r="B47" s="129"/>
      <c r="C47" s="137">
        <v>24</v>
      </c>
      <c r="D47" s="125">
        <v>6.5</v>
      </c>
      <c r="E47" s="125"/>
      <c r="F47" s="125"/>
      <c r="G47" s="10" t="s">
        <v>119</v>
      </c>
      <c r="H47" s="125" t="s">
        <v>100</v>
      </c>
      <c r="I47" s="11">
        <v>51.55</v>
      </c>
      <c r="J47" s="12">
        <v>105310</v>
      </c>
      <c r="K47" s="13">
        <f t="shared" ref="K47:K49" si="6">+ROUND(I47*J47,2)</f>
        <v>5428730.5</v>
      </c>
      <c r="L47" s="130"/>
    </row>
    <row r="48" spans="2:12">
      <c r="B48" s="129"/>
      <c r="C48" s="137">
        <v>25</v>
      </c>
      <c r="D48" s="125">
        <v>6.6</v>
      </c>
      <c r="E48" s="125"/>
      <c r="F48" s="125"/>
      <c r="G48" s="10" t="s">
        <v>124</v>
      </c>
      <c r="H48" s="125" t="s">
        <v>100</v>
      </c>
      <c r="I48" s="11">
        <v>51.55</v>
      </c>
      <c r="J48" s="12">
        <v>12437</v>
      </c>
      <c r="K48" s="13">
        <f t="shared" si="6"/>
        <v>641127.35</v>
      </c>
      <c r="L48" s="130"/>
    </row>
    <row r="49" spans="2:12" ht="55.2">
      <c r="B49" s="129"/>
      <c r="C49" s="137">
        <v>26</v>
      </c>
      <c r="D49" s="125">
        <v>6.7</v>
      </c>
      <c r="E49" s="125"/>
      <c r="F49" s="125"/>
      <c r="G49" s="10" t="s">
        <v>125</v>
      </c>
      <c r="H49" s="125" t="s">
        <v>111</v>
      </c>
      <c r="I49" s="11">
        <v>2379.4499999999998</v>
      </c>
      <c r="J49" s="12">
        <v>37904</v>
      </c>
      <c r="K49" s="13">
        <f t="shared" si="6"/>
        <v>90190672.799999997</v>
      </c>
      <c r="L49" s="130"/>
    </row>
    <row r="50" spans="2:12">
      <c r="B50" s="129"/>
      <c r="C50" s="137">
        <v>27</v>
      </c>
      <c r="D50" s="125">
        <v>6.8</v>
      </c>
      <c r="E50" s="125"/>
      <c r="F50" s="125"/>
      <c r="G50" s="10" t="s">
        <v>126</v>
      </c>
      <c r="H50" s="125" t="s">
        <v>127</v>
      </c>
      <c r="I50" s="11">
        <v>24</v>
      </c>
      <c r="J50" s="12">
        <v>218826</v>
      </c>
      <c r="K50" s="13">
        <f t="shared" ref="K50:K53" si="7">+ROUND(I50*J50,2)</f>
        <v>5251824</v>
      </c>
      <c r="L50" s="130"/>
    </row>
    <row r="51" spans="2:12" ht="27.6">
      <c r="B51" s="129"/>
      <c r="C51" s="137">
        <v>28</v>
      </c>
      <c r="D51" s="125">
        <v>6.9</v>
      </c>
      <c r="E51" s="125"/>
      <c r="F51" s="125"/>
      <c r="G51" s="10" t="s">
        <v>117</v>
      </c>
      <c r="H51" s="125" t="s">
        <v>100</v>
      </c>
      <c r="I51" s="11">
        <v>88.58</v>
      </c>
      <c r="J51" s="12">
        <v>248250</v>
      </c>
      <c r="K51" s="13">
        <f t="shared" si="7"/>
        <v>21989985</v>
      </c>
      <c r="L51" s="130"/>
    </row>
    <row r="52" spans="2:12" ht="27.6">
      <c r="B52" s="129"/>
      <c r="C52" s="137">
        <v>29</v>
      </c>
      <c r="D52" s="348">
        <v>6.1</v>
      </c>
      <c r="E52" s="125"/>
      <c r="F52" s="125"/>
      <c r="G52" s="10" t="s">
        <v>116</v>
      </c>
      <c r="H52" s="125" t="s">
        <v>100</v>
      </c>
      <c r="I52" s="11">
        <v>51.55</v>
      </c>
      <c r="J52" s="12">
        <v>229938</v>
      </c>
      <c r="K52" s="13">
        <f t="shared" si="7"/>
        <v>11853303.9</v>
      </c>
      <c r="L52" s="130"/>
    </row>
    <row r="53" spans="2:12" ht="27.6">
      <c r="B53" s="129"/>
      <c r="C53" s="137">
        <v>30</v>
      </c>
      <c r="D53" s="125">
        <v>6.11</v>
      </c>
      <c r="E53" s="125"/>
      <c r="F53" s="125"/>
      <c r="G53" s="10" t="s">
        <v>128</v>
      </c>
      <c r="H53" s="125" t="s">
        <v>100</v>
      </c>
      <c r="I53" s="11">
        <v>2.7799</v>
      </c>
      <c r="J53" s="12">
        <v>266640</v>
      </c>
      <c r="K53" s="13">
        <f t="shared" si="7"/>
        <v>741232.54</v>
      </c>
      <c r="L53" s="130"/>
    </row>
    <row r="54" spans="2:12" ht="30" customHeight="1" thickBot="1">
      <c r="B54" s="129"/>
      <c r="C54" s="138" t="s">
        <v>16</v>
      </c>
      <c r="D54" s="139"/>
      <c r="E54" s="139"/>
      <c r="F54" s="139"/>
      <c r="G54" s="14"/>
      <c r="H54" s="139"/>
      <c r="I54" s="11"/>
      <c r="J54" s="15"/>
      <c r="K54" s="140">
        <f>SUM(K43:K53)</f>
        <v>165005398.91999999</v>
      </c>
      <c r="L54" s="130"/>
    </row>
    <row r="55" spans="2:12" ht="30" customHeight="1" thickBot="1">
      <c r="B55" s="129"/>
      <c r="C55" s="135"/>
      <c r="D55" s="166">
        <v>7</v>
      </c>
      <c r="E55" s="124"/>
      <c r="F55" s="124"/>
      <c r="G55" s="124" t="s">
        <v>129</v>
      </c>
      <c r="H55" s="124"/>
      <c r="I55" s="124"/>
      <c r="J55" s="124"/>
      <c r="K55" s="136"/>
      <c r="L55" s="130"/>
    </row>
    <row r="56" spans="2:12">
      <c r="B56" s="129"/>
      <c r="C56" s="137">
        <v>31</v>
      </c>
      <c r="D56" s="125">
        <v>7.1</v>
      </c>
      <c r="E56" s="125"/>
      <c r="F56" s="125"/>
      <c r="G56" s="10" t="s">
        <v>130</v>
      </c>
      <c r="H56" s="125" t="s">
        <v>100</v>
      </c>
      <c r="I56" s="11">
        <v>13</v>
      </c>
      <c r="J56" s="12">
        <v>90569</v>
      </c>
      <c r="K56" s="13">
        <f>+ROUND(I56*J56,2)</f>
        <v>1177397</v>
      </c>
      <c r="L56" s="130"/>
    </row>
    <row r="57" spans="2:12">
      <c r="B57" s="129"/>
      <c r="C57" s="137">
        <v>32</v>
      </c>
      <c r="D57" s="125">
        <v>7.2</v>
      </c>
      <c r="E57" s="125"/>
      <c r="F57" s="125"/>
      <c r="G57" s="10" t="s">
        <v>131</v>
      </c>
      <c r="H57" s="125" t="s">
        <v>101</v>
      </c>
      <c r="I57" s="11">
        <v>3.6</v>
      </c>
      <c r="J57" s="12">
        <v>1244639</v>
      </c>
      <c r="K57" s="13">
        <f t="shared" ref="K57:K63" si="8">+ROUND(I57*J57,2)</f>
        <v>4480700.4000000004</v>
      </c>
      <c r="L57" s="130"/>
    </row>
    <row r="58" spans="2:12">
      <c r="B58" s="129"/>
      <c r="C58" s="137">
        <v>33</v>
      </c>
      <c r="D58" s="125">
        <v>7.3</v>
      </c>
      <c r="E58" s="125"/>
      <c r="F58" s="125"/>
      <c r="G58" s="10" t="s">
        <v>132</v>
      </c>
      <c r="H58" s="125" t="s">
        <v>101</v>
      </c>
      <c r="I58" s="11">
        <v>3.01</v>
      </c>
      <c r="J58" s="12">
        <v>1478825</v>
      </c>
      <c r="K58" s="13">
        <f t="shared" si="8"/>
        <v>4451263.25</v>
      </c>
      <c r="L58" s="130"/>
    </row>
    <row r="59" spans="2:12">
      <c r="B59" s="129"/>
      <c r="C59" s="137">
        <v>34</v>
      </c>
      <c r="D59" s="125">
        <v>7.4</v>
      </c>
      <c r="E59" s="125"/>
      <c r="F59" s="125"/>
      <c r="G59" s="10" t="s">
        <v>133</v>
      </c>
      <c r="H59" s="125" t="s">
        <v>101</v>
      </c>
      <c r="I59" s="11">
        <v>1.5</v>
      </c>
      <c r="J59" s="12">
        <v>1518113</v>
      </c>
      <c r="K59" s="13">
        <f t="shared" si="8"/>
        <v>2277169.5</v>
      </c>
      <c r="L59" s="130"/>
    </row>
    <row r="60" spans="2:12">
      <c r="B60" s="129"/>
      <c r="C60" s="137">
        <v>35</v>
      </c>
      <c r="D60" s="125">
        <v>7.5</v>
      </c>
      <c r="E60" s="125"/>
      <c r="F60" s="125"/>
      <c r="G60" s="10" t="s">
        <v>110</v>
      </c>
      <c r="H60" s="125" t="s">
        <v>111</v>
      </c>
      <c r="I60" s="11">
        <v>791.03</v>
      </c>
      <c r="J60" s="12">
        <v>13383</v>
      </c>
      <c r="K60" s="13">
        <f t="shared" si="8"/>
        <v>10586354.49</v>
      </c>
      <c r="L60" s="130"/>
    </row>
    <row r="61" spans="2:12" ht="27.6">
      <c r="B61" s="129"/>
      <c r="C61" s="137">
        <v>36</v>
      </c>
      <c r="D61" s="125">
        <v>7.6</v>
      </c>
      <c r="E61" s="125"/>
      <c r="F61" s="125"/>
      <c r="G61" s="10" t="s">
        <v>134</v>
      </c>
      <c r="H61" s="125" t="s">
        <v>101</v>
      </c>
      <c r="I61" s="11">
        <v>0.05</v>
      </c>
      <c r="J61" s="12">
        <v>1522015</v>
      </c>
      <c r="K61" s="13">
        <f t="shared" si="8"/>
        <v>76100.75</v>
      </c>
      <c r="L61" s="130"/>
    </row>
    <row r="62" spans="2:12">
      <c r="B62" s="129"/>
      <c r="C62" s="137">
        <v>37</v>
      </c>
      <c r="D62" s="125">
        <v>7.7</v>
      </c>
      <c r="E62" s="125"/>
      <c r="F62" s="125"/>
      <c r="G62" s="10" t="s">
        <v>135</v>
      </c>
      <c r="H62" s="125" t="s">
        <v>101</v>
      </c>
      <c r="I62" s="11">
        <v>8.8000000000000007</v>
      </c>
      <c r="J62" s="12">
        <v>134519</v>
      </c>
      <c r="K62" s="13">
        <f t="shared" si="8"/>
        <v>1183767.2</v>
      </c>
      <c r="L62" s="130"/>
    </row>
    <row r="63" spans="2:12">
      <c r="B63" s="129"/>
      <c r="C63" s="137">
        <v>38</v>
      </c>
      <c r="D63" s="125">
        <v>7.8</v>
      </c>
      <c r="E63" s="125"/>
      <c r="F63" s="125"/>
      <c r="G63" s="10" t="s">
        <v>136</v>
      </c>
      <c r="H63" s="125" t="s">
        <v>101</v>
      </c>
      <c r="I63" s="11">
        <v>5.3240000000000016</v>
      </c>
      <c r="J63" s="12">
        <v>806162</v>
      </c>
      <c r="K63" s="13">
        <f t="shared" si="8"/>
        <v>4292006.49</v>
      </c>
      <c r="L63" s="130"/>
    </row>
    <row r="64" spans="2:12" ht="30" customHeight="1" thickBot="1">
      <c r="B64" s="129"/>
      <c r="C64" s="138" t="s">
        <v>16</v>
      </c>
      <c r="D64" s="139"/>
      <c r="E64" s="139"/>
      <c r="F64" s="139"/>
      <c r="G64" s="14"/>
      <c r="H64" s="139"/>
      <c r="I64" s="11"/>
      <c r="J64" s="15"/>
      <c r="K64" s="140">
        <f>SUM(K56:K63)</f>
        <v>28524759.079999998</v>
      </c>
      <c r="L64" s="130"/>
    </row>
    <row r="65" spans="2:12" ht="30" customHeight="1" thickBot="1">
      <c r="B65" s="129"/>
      <c r="C65" s="135"/>
      <c r="D65" s="166">
        <v>8</v>
      </c>
      <c r="E65" s="124"/>
      <c r="F65" s="124"/>
      <c r="G65" s="124" t="s">
        <v>137</v>
      </c>
      <c r="H65" s="124"/>
      <c r="I65" s="124"/>
      <c r="J65" s="124"/>
      <c r="K65" s="136"/>
      <c r="L65" s="130"/>
    </row>
    <row r="66" spans="2:12" ht="27.6">
      <c r="B66" s="129"/>
      <c r="C66" s="137">
        <v>39</v>
      </c>
      <c r="D66" s="125">
        <v>8.1</v>
      </c>
      <c r="E66" s="125"/>
      <c r="F66" s="125"/>
      <c r="G66" s="10" t="s">
        <v>138</v>
      </c>
      <c r="H66" s="125" t="s">
        <v>127</v>
      </c>
      <c r="I66" s="11">
        <v>9</v>
      </c>
      <c r="J66" s="12">
        <v>610384</v>
      </c>
      <c r="K66" s="13">
        <f>+ROUND(I66*J66,2)</f>
        <v>5493456</v>
      </c>
      <c r="L66" s="130"/>
    </row>
    <row r="67" spans="2:12" ht="27.6">
      <c r="B67" s="129"/>
      <c r="C67" s="137">
        <v>40</v>
      </c>
      <c r="D67" s="125">
        <v>8.1999999999999993</v>
      </c>
      <c r="E67" s="125"/>
      <c r="F67" s="125"/>
      <c r="G67" s="10" t="s">
        <v>139</v>
      </c>
      <c r="H67" s="125" t="s">
        <v>127</v>
      </c>
      <c r="I67" s="11">
        <v>11</v>
      </c>
      <c r="J67" s="12">
        <v>1075077</v>
      </c>
      <c r="K67" s="13">
        <f t="shared" ref="K67:K75" si="9">+ROUND(I67*J67,2)</f>
        <v>11825847</v>
      </c>
      <c r="L67" s="130"/>
    </row>
    <row r="68" spans="2:12" ht="27.6">
      <c r="B68" s="129"/>
      <c r="C68" s="137">
        <v>41</v>
      </c>
      <c r="D68" s="125">
        <v>8.3000000000000007</v>
      </c>
      <c r="E68" s="125"/>
      <c r="F68" s="125"/>
      <c r="G68" s="10" t="s">
        <v>140</v>
      </c>
      <c r="H68" s="125" t="s">
        <v>127</v>
      </c>
      <c r="I68" s="11">
        <v>10</v>
      </c>
      <c r="J68" s="12">
        <v>1216446</v>
      </c>
      <c r="K68" s="13">
        <f t="shared" si="9"/>
        <v>12164460</v>
      </c>
      <c r="L68" s="130"/>
    </row>
    <row r="69" spans="2:12" ht="27.6">
      <c r="B69" s="129"/>
      <c r="C69" s="137">
        <v>42</v>
      </c>
      <c r="D69" s="125">
        <v>8.4</v>
      </c>
      <c r="E69" s="125"/>
      <c r="F69" s="125"/>
      <c r="G69" s="10" t="s">
        <v>141</v>
      </c>
      <c r="H69" s="125" t="s">
        <v>127</v>
      </c>
      <c r="I69" s="11">
        <v>6</v>
      </c>
      <c r="J69" s="12">
        <v>798663</v>
      </c>
      <c r="K69" s="13">
        <f t="shared" si="9"/>
        <v>4791978</v>
      </c>
      <c r="L69" s="130"/>
    </row>
    <row r="70" spans="2:12">
      <c r="B70" s="129"/>
      <c r="C70" s="137">
        <v>43</v>
      </c>
      <c r="D70" s="125">
        <v>8.5</v>
      </c>
      <c r="E70" s="125"/>
      <c r="F70" s="125"/>
      <c r="G70" s="10" t="s">
        <v>142</v>
      </c>
      <c r="H70" s="125" t="s">
        <v>127</v>
      </c>
      <c r="I70" s="11">
        <v>1</v>
      </c>
      <c r="J70" s="12">
        <v>2432431</v>
      </c>
      <c r="K70" s="13">
        <f t="shared" si="9"/>
        <v>2432431</v>
      </c>
      <c r="L70" s="130"/>
    </row>
    <row r="71" spans="2:12" ht="27.6">
      <c r="B71" s="129"/>
      <c r="C71" s="137">
        <v>44</v>
      </c>
      <c r="D71" s="125">
        <v>8.6</v>
      </c>
      <c r="E71" s="125"/>
      <c r="F71" s="125"/>
      <c r="G71" s="10" t="s">
        <v>143</v>
      </c>
      <c r="H71" s="125" t="s">
        <v>127</v>
      </c>
      <c r="I71" s="11">
        <v>21</v>
      </c>
      <c r="J71" s="12">
        <v>1569508</v>
      </c>
      <c r="K71" s="13">
        <f t="shared" si="9"/>
        <v>32959668</v>
      </c>
      <c r="L71" s="130"/>
    </row>
    <row r="72" spans="2:12" ht="27.6">
      <c r="B72" s="129"/>
      <c r="C72" s="137">
        <v>45</v>
      </c>
      <c r="D72" s="125">
        <v>8.6999999999999993</v>
      </c>
      <c r="E72" s="125"/>
      <c r="F72" s="125"/>
      <c r="G72" s="10" t="s">
        <v>144</v>
      </c>
      <c r="H72" s="125" t="s">
        <v>127</v>
      </c>
      <c r="I72" s="11">
        <v>44</v>
      </c>
      <c r="J72" s="12">
        <v>632281</v>
      </c>
      <c r="K72" s="13">
        <f t="shared" si="9"/>
        <v>27820364</v>
      </c>
      <c r="L72" s="130"/>
    </row>
    <row r="73" spans="2:12">
      <c r="B73" s="129"/>
      <c r="C73" s="137">
        <v>46</v>
      </c>
      <c r="D73" s="125">
        <v>8.8000000000000007</v>
      </c>
      <c r="E73" s="125"/>
      <c r="F73" s="125"/>
      <c r="G73" s="10" t="s">
        <v>145</v>
      </c>
      <c r="H73" s="125" t="s">
        <v>98</v>
      </c>
      <c r="I73" s="11">
        <v>279</v>
      </c>
      <c r="J73" s="12">
        <v>32303</v>
      </c>
      <c r="K73" s="13">
        <f t="shared" si="9"/>
        <v>9012537</v>
      </c>
      <c r="L73" s="130"/>
    </row>
    <row r="74" spans="2:12" ht="27.6">
      <c r="B74" s="129"/>
      <c r="C74" s="137">
        <v>47</v>
      </c>
      <c r="D74" s="125">
        <v>8.9</v>
      </c>
      <c r="E74" s="125"/>
      <c r="F74" s="125"/>
      <c r="G74" s="10" t="s">
        <v>146</v>
      </c>
      <c r="H74" s="125" t="s">
        <v>127</v>
      </c>
      <c r="I74" s="11">
        <v>1</v>
      </c>
      <c r="J74" s="12">
        <v>33451681</v>
      </c>
      <c r="K74" s="13">
        <f t="shared" si="9"/>
        <v>33451681</v>
      </c>
      <c r="L74" s="130"/>
    </row>
    <row r="75" spans="2:12" ht="27.6">
      <c r="B75" s="129"/>
      <c r="C75" s="137">
        <v>48</v>
      </c>
      <c r="D75" s="348">
        <v>8.1</v>
      </c>
      <c r="E75" s="125"/>
      <c r="F75" s="125"/>
      <c r="G75" s="10" t="s">
        <v>147</v>
      </c>
      <c r="H75" s="125" t="s">
        <v>127</v>
      </c>
      <c r="I75" s="11">
        <v>1</v>
      </c>
      <c r="J75" s="12">
        <v>6089635</v>
      </c>
      <c r="K75" s="13">
        <f t="shared" si="9"/>
        <v>6089635</v>
      </c>
      <c r="L75" s="130"/>
    </row>
    <row r="76" spans="2:12" ht="30" customHeight="1" thickBot="1">
      <c r="B76" s="129"/>
      <c r="C76" s="138" t="s">
        <v>16</v>
      </c>
      <c r="D76" s="139"/>
      <c r="E76" s="139"/>
      <c r="F76" s="139"/>
      <c r="G76" s="14"/>
      <c r="H76" s="139"/>
      <c r="I76" s="11"/>
      <c r="J76" s="15"/>
      <c r="K76" s="140">
        <f>SUM(K66:K75)</f>
        <v>146042057</v>
      </c>
      <c r="L76" s="130"/>
    </row>
    <row r="77" spans="2:12" s="141" customFormat="1" ht="30" customHeight="1" thickBot="1">
      <c r="B77" s="142"/>
      <c r="C77" s="171" t="s">
        <v>92</v>
      </c>
      <c r="D77" s="172"/>
      <c r="E77" s="172"/>
      <c r="F77" s="172"/>
      <c r="G77" s="172"/>
      <c r="H77" s="172"/>
      <c r="I77" s="172"/>
      <c r="J77" s="173"/>
      <c r="K77" s="143">
        <f>+K76+K64+K54+K41+K37+K30+K23+K19</f>
        <v>683905149.10000002</v>
      </c>
      <c r="L77" s="144"/>
    </row>
    <row r="78" spans="2:12" s="141" customFormat="1">
      <c r="B78" s="142"/>
      <c r="C78" s="145"/>
      <c r="D78" s="145"/>
      <c r="E78" s="145"/>
      <c r="F78" s="145"/>
      <c r="G78" s="145"/>
      <c r="H78" s="145"/>
      <c r="I78" s="145"/>
      <c r="J78" s="145"/>
      <c r="K78" s="146"/>
      <c r="L78" s="144"/>
    </row>
    <row r="79" spans="2:12" s="141" customFormat="1" ht="30" customHeight="1">
      <c r="B79" s="142"/>
      <c r="C79" s="147"/>
      <c r="D79" s="149"/>
      <c r="E79" s="149"/>
      <c r="F79" s="149"/>
      <c r="G79" s="169" t="s">
        <v>148</v>
      </c>
      <c r="H79" s="170"/>
      <c r="I79" s="170"/>
      <c r="J79" s="167"/>
      <c r="K79" s="164">
        <v>18537119</v>
      </c>
      <c r="L79" s="144"/>
    </row>
    <row r="80" spans="2:12" customFormat="1" ht="30" customHeight="1"/>
    <row r="81" spans="2:15" s="141" customFormat="1" ht="30" customHeight="1">
      <c r="B81" s="142"/>
      <c r="C81" s="147"/>
      <c r="D81" s="148"/>
      <c r="E81" s="147"/>
      <c r="F81" s="147"/>
      <c r="G81" s="207" t="s">
        <v>17</v>
      </c>
      <c r="H81" s="208"/>
      <c r="I81" s="208"/>
      <c r="J81" s="209"/>
      <c r="K81" s="165">
        <f>+K77+K79</f>
        <v>702442268.10000002</v>
      </c>
      <c r="L81" s="144"/>
      <c r="O81" s="168">
        <f>+K81-[115]PPTO.!$G$68</f>
        <v>0</v>
      </c>
    </row>
    <row r="82" spans="2:15" s="141" customFormat="1">
      <c r="B82" s="142"/>
      <c r="C82" s="147"/>
      <c r="D82" s="148"/>
      <c r="E82" s="148"/>
      <c r="F82" s="148"/>
      <c r="G82" s="147"/>
      <c r="H82" s="147"/>
      <c r="I82" s="150"/>
      <c r="J82" s="151"/>
      <c r="K82" s="152"/>
      <c r="L82" s="144"/>
    </row>
    <row r="83" spans="2:15" s="141" customFormat="1">
      <c r="B83" s="142"/>
      <c r="C83" s="153"/>
      <c r="D83" s="196"/>
      <c r="E83" s="196"/>
      <c r="F83" s="196"/>
      <c r="G83" s="196"/>
      <c r="H83" s="196"/>
      <c r="I83" s="196"/>
      <c r="J83" s="196"/>
      <c r="K83" s="197"/>
      <c r="L83" s="154"/>
    </row>
    <row r="84" spans="2:15" s="141" customFormat="1" ht="46.5" customHeight="1">
      <c r="B84" s="142"/>
      <c r="C84" s="189" t="s">
        <v>18</v>
      </c>
      <c r="D84" s="190"/>
      <c r="E84" s="190"/>
      <c r="F84" s="190"/>
      <c r="G84" s="190"/>
      <c r="H84" s="194" t="s">
        <v>9</v>
      </c>
      <c r="I84" s="194"/>
      <c r="J84" s="194"/>
      <c r="K84" s="155" t="s">
        <v>19</v>
      </c>
      <c r="L84" s="156"/>
    </row>
    <row r="85" spans="2:15" s="141" customFormat="1" ht="32.25" customHeight="1">
      <c r="B85" s="142"/>
      <c r="C85" s="189" t="s">
        <v>20</v>
      </c>
      <c r="D85" s="190"/>
      <c r="E85" s="190"/>
      <c r="F85" s="190"/>
      <c r="G85" s="190"/>
      <c r="H85" s="195" t="s">
        <v>21</v>
      </c>
      <c r="I85" s="195"/>
      <c r="J85" s="157" t="s">
        <v>22</v>
      </c>
      <c r="K85" s="349">
        <v>0.2596</v>
      </c>
      <c r="L85" s="156"/>
    </row>
    <row r="86" spans="2:15" s="141" customFormat="1" ht="30" customHeight="1">
      <c r="B86" s="142"/>
      <c r="C86" s="189" t="s">
        <v>23</v>
      </c>
      <c r="D86" s="190"/>
      <c r="E86" s="190"/>
      <c r="F86" s="190"/>
      <c r="G86" s="190"/>
      <c r="H86" s="212" t="s">
        <v>24</v>
      </c>
      <c r="I86" s="212"/>
      <c r="J86" s="157" t="s">
        <v>25</v>
      </c>
      <c r="K86" s="349">
        <v>0.01</v>
      </c>
      <c r="L86" s="156"/>
    </row>
    <row r="87" spans="2:15" s="141" customFormat="1" ht="58.5" customHeight="1">
      <c r="B87" s="142"/>
      <c r="C87" s="213"/>
      <c r="D87" s="214"/>
      <c r="E87" s="214"/>
      <c r="F87" s="214"/>
      <c r="G87" s="215"/>
      <c r="H87" s="195" t="s">
        <v>26</v>
      </c>
      <c r="I87" s="195"/>
      <c r="J87" s="157" t="s">
        <v>27</v>
      </c>
      <c r="K87" s="349">
        <v>0.04</v>
      </c>
      <c r="L87" s="144"/>
    </row>
    <row r="88" spans="2:15" ht="39" customHeight="1">
      <c r="B88" s="129"/>
      <c r="C88" s="216"/>
      <c r="D88" s="217"/>
      <c r="E88" s="217"/>
      <c r="F88" s="217"/>
      <c r="G88" s="218"/>
      <c r="H88" s="195" t="s">
        <v>28</v>
      </c>
      <c r="I88" s="195"/>
      <c r="J88" s="157" t="s">
        <v>29</v>
      </c>
      <c r="K88" s="349">
        <f>+SUM(K85:K87)</f>
        <v>0.30959999999999999</v>
      </c>
      <c r="L88" s="130"/>
    </row>
    <row r="89" spans="2:15" ht="47.25" customHeight="1" thickBot="1">
      <c r="B89" s="129"/>
      <c r="C89" s="219"/>
      <c r="D89" s="220"/>
      <c r="E89" s="220"/>
      <c r="F89" s="220"/>
      <c r="G89" s="221"/>
      <c r="H89" s="210"/>
      <c r="I89" s="210"/>
      <c r="J89" s="210"/>
      <c r="K89" s="211"/>
      <c r="L89" s="130"/>
    </row>
    <row r="90" spans="2:15" ht="14.4" thickBot="1">
      <c r="B90" s="158"/>
      <c r="C90" s="159"/>
      <c r="D90" s="159"/>
      <c r="E90" s="160"/>
      <c r="F90" s="159"/>
      <c r="G90" s="161"/>
      <c r="H90" s="159"/>
      <c r="I90" s="159"/>
      <c r="J90" s="159"/>
      <c r="K90" s="159"/>
      <c r="L90" s="162"/>
    </row>
    <row r="91" spans="2:15" ht="14.4" thickTop="1"/>
  </sheetData>
  <mergeCells count="30">
    <mergeCell ref="H89:K89"/>
    <mergeCell ref="C86:G86"/>
    <mergeCell ref="H86:I86"/>
    <mergeCell ref="H87:I87"/>
    <mergeCell ref="H88:I88"/>
    <mergeCell ref="C87:G89"/>
    <mergeCell ref="C85:G85"/>
    <mergeCell ref="C10:K10"/>
    <mergeCell ref="C84:G84"/>
    <mergeCell ref="H84:J84"/>
    <mergeCell ref="H85:I85"/>
    <mergeCell ref="D83:K83"/>
    <mergeCell ref="I11:I12"/>
    <mergeCell ref="J11:J12"/>
    <mergeCell ref="K11:K12"/>
    <mergeCell ref="C11:C12"/>
    <mergeCell ref="D11:D12"/>
    <mergeCell ref="G11:G12"/>
    <mergeCell ref="H11:H12"/>
    <mergeCell ref="E11:F11"/>
    <mergeCell ref="G81:J81"/>
    <mergeCell ref="B1:G1"/>
    <mergeCell ref="B2:E2"/>
    <mergeCell ref="B4:L4"/>
    <mergeCell ref="C5:K5"/>
    <mergeCell ref="C6:K6"/>
    <mergeCell ref="G79:I79"/>
    <mergeCell ref="C7:K8"/>
    <mergeCell ref="C9:K9"/>
    <mergeCell ref="C77:J77"/>
  </mergeCells>
  <pageMargins left="0.11811023622047245" right="0.11811023622047245" top="0.15748031496062992" bottom="0.15748031496062992" header="0.31496062992125984" footer="0.31496062992125984"/>
  <pageSetup scale="38"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O93"/>
  <sheetViews>
    <sheetView showGridLines="0" view="pageBreakPreview" zoomScale="70" zoomScaleNormal="100" zoomScaleSheetLayoutView="70" zoomScalePageLayoutView="145" workbookViewId="0">
      <selection activeCell="C9" sqref="C9:K9"/>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5"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2:12">
      <c r="B1" s="222" t="s">
        <v>0</v>
      </c>
      <c r="C1" s="222"/>
      <c r="D1" s="222"/>
      <c r="E1" s="222"/>
      <c r="F1" s="222"/>
      <c r="G1" s="222"/>
    </row>
    <row r="2" spans="2:12">
      <c r="B2" s="222" t="s">
        <v>1</v>
      </c>
      <c r="C2" s="222"/>
      <c r="D2" s="222"/>
      <c r="E2" s="222"/>
    </row>
    <row r="3" spans="2:12" ht="14.4" thickBot="1">
      <c r="C3" s="6"/>
      <c r="D3" s="7"/>
      <c r="E3" s="6"/>
      <c r="F3" s="7"/>
    </row>
    <row r="4" spans="2:12" ht="15" thickTop="1" thickBot="1">
      <c r="B4" s="226"/>
      <c r="C4" s="227"/>
      <c r="D4" s="227"/>
      <c r="E4" s="227"/>
      <c r="F4" s="227"/>
      <c r="G4" s="227"/>
      <c r="H4" s="227"/>
      <c r="I4" s="227"/>
      <c r="J4" s="227"/>
      <c r="K4" s="227"/>
      <c r="L4" s="228"/>
    </row>
    <row r="5" spans="2:12" ht="31.5" customHeight="1">
      <c r="B5" s="3"/>
      <c r="C5" s="223" t="s">
        <v>2</v>
      </c>
      <c r="D5" s="224"/>
      <c r="E5" s="224"/>
      <c r="F5" s="224"/>
      <c r="G5" s="224"/>
      <c r="H5" s="224"/>
      <c r="I5" s="224"/>
      <c r="J5" s="224"/>
      <c r="K5" s="225"/>
      <c r="L5" s="4"/>
    </row>
    <row r="6" spans="2:12">
      <c r="B6" s="3"/>
      <c r="C6" s="232" t="s">
        <v>30</v>
      </c>
      <c r="D6" s="233"/>
      <c r="E6" s="233"/>
      <c r="F6" s="233"/>
      <c r="G6" s="233"/>
      <c r="H6" s="233"/>
      <c r="I6" s="233"/>
      <c r="J6" s="233"/>
      <c r="K6" s="234"/>
      <c r="L6" s="4"/>
    </row>
    <row r="7" spans="2:12" s="2" customFormat="1">
      <c r="B7" s="35"/>
      <c r="C7" s="235" t="s">
        <v>31</v>
      </c>
      <c r="D7" s="235"/>
      <c r="E7" s="235"/>
      <c r="F7" s="235"/>
      <c r="G7" s="235"/>
      <c r="H7" s="235"/>
      <c r="I7" s="235"/>
      <c r="J7" s="235"/>
      <c r="K7" s="235"/>
      <c r="L7" s="8"/>
    </row>
    <row r="8" spans="2:12" ht="105.75" customHeight="1">
      <c r="B8" s="3"/>
      <c r="C8" s="235"/>
      <c r="D8" s="235"/>
      <c r="E8" s="235"/>
      <c r="F8" s="235"/>
      <c r="G8" s="235"/>
      <c r="H8" s="235"/>
      <c r="I8" s="235"/>
      <c r="J8" s="235"/>
      <c r="K8" s="235"/>
      <c r="L8" s="4"/>
    </row>
    <row r="9" spans="2:12" ht="34.5" customHeight="1">
      <c r="B9" s="3"/>
      <c r="C9" s="236" t="s">
        <v>32</v>
      </c>
      <c r="D9" s="178"/>
      <c r="E9" s="178"/>
      <c r="F9" s="178"/>
      <c r="G9" s="178"/>
      <c r="H9" s="178"/>
      <c r="I9" s="178"/>
      <c r="J9" s="178"/>
      <c r="K9" s="237"/>
      <c r="L9" s="4"/>
    </row>
    <row r="10" spans="2:12" ht="30" customHeight="1" thickBot="1">
      <c r="B10" s="3"/>
      <c r="C10" s="238"/>
      <c r="D10" s="239"/>
      <c r="E10" s="239"/>
      <c r="F10" s="239"/>
      <c r="G10" s="239"/>
      <c r="H10" s="239"/>
      <c r="I10" s="239"/>
      <c r="J10" s="239"/>
      <c r="K10" s="240"/>
      <c r="L10" s="4"/>
    </row>
    <row r="11" spans="2:12" ht="30" customHeight="1">
      <c r="B11" s="3"/>
      <c r="C11" s="204" t="s">
        <v>6</v>
      </c>
      <c r="D11" s="198" t="s">
        <v>7</v>
      </c>
      <c r="E11" s="206" t="s">
        <v>8</v>
      </c>
      <c r="F11" s="206"/>
      <c r="G11" s="204" t="s">
        <v>9</v>
      </c>
      <c r="H11" s="198" t="s">
        <v>10</v>
      </c>
      <c r="I11" s="198" t="s">
        <v>11</v>
      </c>
      <c r="J11" s="200" t="s">
        <v>12</v>
      </c>
      <c r="K11" s="202" t="s">
        <v>13</v>
      </c>
      <c r="L11" s="4"/>
    </row>
    <row r="12" spans="2:12" ht="30" customHeight="1" thickBot="1">
      <c r="B12" s="3"/>
      <c r="C12" s="205"/>
      <c r="D12" s="199"/>
      <c r="E12" s="9" t="s">
        <v>14</v>
      </c>
      <c r="F12" s="9" t="s">
        <v>15</v>
      </c>
      <c r="G12" s="205"/>
      <c r="H12" s="199"/>
      <c r="I12" s="199"/>
      <c r="J12" s="201"/>
      <c r="K12" s="203"/>
      <c r="L12" s="4"/>
    </row>
    <row r="13" spans="2:12" s="126" customFormat="1" ht="30" customHeight="1" thickBot="1">
      <c r="B13" s="129"/>
      <c r="C13" s="135"/>
      <c r="D13" s="166"/>
      <c r="E13" s="124"/>
      <c r="F13" s="124"/>
      <c r="G13" s="124"/>
      <c r="H13" s="124"/>
      <c r="I13" s="124"/>
      <c r="J13" s="124"/>
      <c r="K13" s="136"/>
      <c r="L13" s="130"/>
    </row>
    <row r="14" spans="2:12" s="126" customFormat="1">
      <c r="B14" s="129"/>
      <c r="C14" s="137"/>
      <c r="D14" s="125"/>
      <c r="E14" s="125"/>
      <c r="F14" s="125"/>
      <c r="G14" s="10"/>
      <c r="H14" s="125"/>
      <c r="I14" s="11"/>
      <c r="J14" s="12"/>
      <c r="K14" s="13"/>
      <c r="L14" s="130"/>
    </row>
    <row r="15" spans="2:12" s="126" customFormat="1">
      <c r="B15" s="129"/>
      <c r="C15" s="137"/>
      <c r="D15" s="125"/>
      <c r="E15" s="125"/>
      <c r="F15" s="125"/>
      <c r="G15" s="10"/>
      <c r="H15" s="125"/>
      <c r="I15" s="11"/>
      <c r="J15" s="12"/>
      <c r="K15" s="13"/>
      <c r="L15" s="130"/>
    </row>
    <row r="16" spans="2:12" s="126" customFormat="1">
      <c r="B16" s="129"/>
      <c r="C16" s="137"/>
      <c r="D16" s="125"/>
      <c r="E16" s="125"/>
      <c r="F16" s="125"/>
      <c r="G16" s="10"/>
      <c r="H16" s="125"/>
      <c r="I16" s="11"/>
      <c r="J16" s="12"/>
      <c r="K16" s="13"/>
      <c r="L16" s="130"/>
    </row>
    <row r="17" spans="2:12" s="126" customFormat="1">
      <c r="B17" s="129"/>
      <c r="C17" s="137"/>
      <c r="D17" s="125"/>
      <c r="E17" s="125"/>
      <c r="F17" s="125"/>
      <c r="G17" s="10"/>
      <c r="H17" s="125"/>
      <c r="I17" s="11"/>
      <c r="J17" s="12"/>
      <c r="K17" s="13"/>
      <c r="L17" s="130"/>
    </row>
    <row r="18" spans="2:12" s="126" customFormat="1">
      <c r="B18" s="129"/>
      <c r="C18" s="137"/>
      <c r="D18" s="125"/>
      <c r="E18" s="125"/>
      <c r="F18" s="125"/>
      <c r="G18" s="10"/>
      <c r="H18" s="125"/>
      <c r="I18" s="11"/>
      <c r="J18" s="12"/>
      <c r="K18" s="13"/>
      <c r="L18" s="130"/>
    </row>
    <row r="19" spans="2:12" s="126" customFormat="1" ht="30" customHeight="1" thickBot="1">
      <c r="B19" s="129"/>
      <c r="C19" s="138"/>
      <c r="D19" s="139"/>
      <c r="E19" s="139"/>
      <c r="F19" s="139"/>
      <c r="G19" s="14"/>
      <c r="H19" s="139"/>
      <c r="I19" s="11"/>
      <c r="J19" s="15"/>
      <c r="K19" s="140"/>
      <c r="L19" s="130"/>
    </row>
    <row r="20" spans="2:12" s="126" customFormat="1" ht="30" customHeight="1" thickBot="1">
      <c r="B20" s="129"/>
      <c r="C20" s="135"/>
      <c r="D20" s="166"/>
      <c r="E20" s="124"/>
      <c r="F20" s="124"/>
      <c r="G20" s="124"/>
      <c r="H20" s="124"/>
      <c r="I20" s="124"/>
      <c r="J20" s="124"/>
      <c r="K20" s="136"/>
      <c r="L20" s="130"/>
    </row>
    <row r="21" spans="2:12" s="126" customFormat="1">
      <c r="B21" s="129"/>
      <c r="C21" s="137"/>
      <c r="D21" s="125"/>
      <c r="E21" s="125"/>
      <c r="F21" s="125"/>
      <c r="G21" s="10"/>
      <c r="H21" s="125"/>
      <c r="I21" s="11"/>
      <c r="J21" s="12"/>
      <c r="K21" s="13"/>
      <c r="L21" s="130"/>
    </row>
    <row r="22" spans="2:12" s="126" customFormat="1">
      <c r="B22" s="129"/>
      <c r="C22" s="137"/>
      <c r="D22" s="125"/>
      <c r="E22" s="125"/>
      <c r="F22" s="125"/>
      <c r="G22" s="10"/>
      <c r="H22" s="125"/>
      <c r="I22" s="11"/>
      <c r="J22" s="12"/>
      <c r="K22" s="13"/>
      <c r="L22" s="130"/>
    </row>
    <row r="23" spans="2:12" s="126" customFormat="1" ht="30" customHeight="1" thickBot="1">
      <c r="B23" s="129"/>
      <c r="C23" s="138"/>
      <c r="D23" s="139"/>
      <c r="E23" s="139"/>
      <c r="F23" s="139"/>
      <c r="G23" s="14"/>
      <c r="H23" s="139"/>
      <c r="I23" s="11"/>
      <c r="J23" s="15"/>
      <c r="K23" s="140"/>
      <c r="L23" s="130"/>
    </row>
    <row r="24" spans="2:12" s="126" customFormat="1" ht="30" customHeight="1" thickBot="1">
      <c r="B24" s="129"/>
      <c r="C24" s="135"/>
      <c r="D24" s="166"/>
      <c r="E24" s="124"/>
      <c r="F24" s="124"/>
      <c r="G24" s="124"/>
      <c r="H24" s="124"/>
      <c r="I24" s="124"/>
      <c r="J24" s="124"/>
      <c r="K24" s="136"/>
      <c r="L24" s="130"/>
    </row>
    <row r="25" spans="2:12" s="126" customFormat="1">
      <c r="B25" s="129"/>
      <c r="C25" s="137"/>
      <c r="D25" s="125"/>
      <c r="E25" s="125"/>
      <c r="F25" s="125"/>
      <c r="G25" s="10"/>
      <c r="H25" s="125"/>
      <c r="I25" s="11"/>
      <c r="J25" s="12"/>
      <c r="K25" s="13"/>
      <c r="L25" s="130"/>
    </row>
    <row r="26" spans="2:12" s="126" customFormat="1">
      <c r="B26" s="129"/>
      <c r="C26" s="137"/>
      <c r="D26" s="125"/>
      <c r="E26" s="125"/>
      <c r="F26" s="125"/>
      <c r="G26" s="10"/>
      <c r="H26" s="125"/>
      <c r="I26" s="11"/>
      <c r="J26" s="12"/>
      <c r="K26" s="13"/>
      <c r="L26" s="130"/>
    </row>
    <row r="27" spans="2:12" s="126" customFormat="1">
      <c r="B27" s="129"/>
      <c r="C27" s="137"/>
      <c r="D27" s="125"/>
      <c r="E27" s="125"/>
      <c r="F27" s="125"/>
      <c r="G27" s="10"/>
      <c r="H27" s="125"/>
      <c r="I27" s="11"/>
      <c r="J27" s="12"/>
      <c r="K27" s="13"/>
      <c r="L27" s="130"/>
    </row>
    <row r="28" spans="2:12" s="126" customFormat="1">
      <c r="B28" s="129"/>
      <c r="C28" s="137"/>
      <c r="D28" s="125"/>
      <c r="E28" s="125"/>
      <c r="F28" s="125"/>
      <c r="G28" s="10"/>
      <c r="H28" s="125"/>
      <c r="I28" s="11"/>
      <c r="J28" s="12"/>
      <c r="K28" s="13"/>
      <c r="L28" s="130"/>
    </row>
    <row r="29" spans="2:12" s="126" customFormat="1">
      <c r="B29" s="129"/>
      <c r="C29" s="137"/>
      <c r="D29" s="125"/>
      <c r="E29" s="125"/>
      <c r="F29" s="125"/>
      <c r="G29" s="10"/>
      <c r="H29" s="125"/>
      <c r="I29" s="11"/>
      <c r="J29" s="12"/>
      <c r="K29" s="13"/>
      <c r="L29" s="130"/>
    </row>
    <row r="30" spans="2:12" s="126" customFormat="1" ht="30" customHeight="1" thickBot="1">
      <c r="B30" s="129"/>
      <c r="C30" s="138"/>
      <c r="D30" s="139"/>
      <c r="E30" s="139"/>
      <c r="F30" s="139"/>
      <c r="G30" s="14"/>
      <c r="H30" s="139"/>
      <c r="I30" s="11"/>
      <c r="J30" s="15"/>
      <c r="K30" s="140"/>
      <c r="L30" s="130"/>
    </row>
    <row r="31" spans="2:12" s="126" customFormat="1" ht="30" customHeight="1" thickBot="1">
      <c r="B31" s="129"/>
      <c r="C31" s="135"/>
      <c r="D31" s="166"/>
      <c r="E31" s="124"/>
      <c r="F31" s="124"/>
      <c r="G31" s="124"/>
      <c r="H31" s="124"/>
      <c r="I31" s="124"/>
      <c r="J31" s="124"/>
      <c r="K31" s="136"/>
      <c r="L31" s="130"/>
    </row>
    <row r="32" spans="2:12" s="126" customFormat="1">
      <c r="B32" s="129"/>
      <c r="C32" s="137"/>
      <c r="D32" s="125"/>
      <c r="E32" s="125"/>
      <c r="F32" s="125"/>
      <c r="G32" s="10"/>
      <c r="H32" s="125"/>
      <c r="I32" s="11"/>
      <c r="J32" s="12"/>
      <c r="K32" s="13"/>
      <c r="L32" s="130"/>
    </row>
    <row r="33" spans="2:12" s="126" customFormat="1">
      <c r="B33" s="129"/>
      <c r="C33" s="137"/>
      <c r="D33" s="125"/>
      <c r="E33" s="125"/>
      <c r="F33" s="125"/>
      <c r="G33" s="10"/>
      <c r="H33" s="125"/>
      <c r="I33" s="11"/>
      <c r="J33" s="12"/>
      <c r="K33" s="13"/>
      <c r="L33" s="130"/>
    </row>
    <row r="34" spans="2:12" s="126" customFormat="1">
      <c r="B34" s="129"/>
      <c r="C34" s="137"/>
      <c r="D34" s="125"/>
      <c r="E34" s="125"/>
      <c r="F34" s="125"/>
      <c r="G34" s="10"/>
      <c r="H34" s="125"/>
      <c r="I34" s="11"/>
      <c r="J34" s="12"/>
      <c r="K34" s="13"/>
      <c r="L34" s="130"/>
    </row>
    <row r="35" spans="2:12" s="126" customFormat="1">
      <c r="B35" s="129"/>
      <c r="C35" s="137"/>
      <c r="D35" s="125"/>
      <c r="E35" s="125"/>
      <c r="F35" s="125"/>
      <c r="G35" s="10"/>
      <c r="H35" s="125"/>
      <c r="I35" s="11"/>
      <c r="J35" s="12"/>
      <c r="K35" s="13"/>
      <c r="L35" s="130"/>
    </row>
    <row r="36" spans="2:12" s="126" customFormat="1">
      <c r="B36" s="129"/>
      <c r="C36" s="137"/>
      <c r="D36" s="125"/>
      <c r="E36" s="125"/>
      <c r="F36" s="125"/>
      <c r="G36" s="10"/>
      <c r="H36" s="125"/>
      <c r="I36" s="11"/>
      <c r="J36" s="12"/>
      <c r="K36" s="13"/>
      <c r="L36" s="130"/>
    </row>
    <row r="37" spans="2:12" s="126" customFormat="1" ht="30" customHeight="1" thickBot="1">
      <c r="B37" s="129"/>
      <c r="C37" s="138"/>
      <c r="D37" s="139"/>
      <c r="E37" s="139"/>
      <c r="F37" s="139"/>
      <c r="G37" s="14"/>
      <c r="H37" s="139"/>
      <c r="I37" s="11"/>
      <c r="J37" s="15"/>
      <c r="K37" s="140"/>
      <c r="L37" s="130"/>
    </row>
    <row r="38" spans="2:12" s="126" customFormat="1" ht="30" customHeight="1" thickBot="1">
      <c r="B38" s="129"/>
      <c r="C38" s="135"/>
      <c r="D38" s="166"/>
      <c r="E38" s="124"/>
      <c r="F38" s="124"/>
      <c r="G38" s="124"/>
      <c r="H38" s="124"/>
      <c r="I38" s="124"/>
      <c r="J38" s="124"/>
      <c r="K38" s="136"/>
      <c r="L38" s="130"/>
    </row>
    <row r="39" spans="2:12" s="126" customFormat="1">
      <c r="B39" s="129"/>
      <c r="C39" s="137"/>
      <c r="D39" s="125"/>
      <c r="E39" s="125"/>
      <c r="F39" s="125"/>
      <c r="G39" s="10"/>
      <c r="H39" s="125"/>
      <c r="I39" s="11"/>
      <c r="J39" s="12"/>
      <c r="K39" s="13"/>
      <c r="L39" s="130"/>
    </row>
    <row r="40" spans="2:12" s="126" customFormat="1">
      <c r="B40" s="129"/>
      <c r="C40" s="137"/>
      <c r="D40" s="125"/>
      <c r="E40" s="125"/>
      <c r="F40" s="125"/>
      <c r="G40" s="10"/>
      <c r="H40" s="125"/>
      <c r="I40" s="11"/>
      <c r="J40" s="12"/>
      <c r="K40" s="13"/>
      <c r="L40" s="130"/>
    </row>
    <row r="41" spans="2:12" s="126" customFormat="1" ht="30" customHeight="1" thickBot="1">
      <c r="B41" s="129"/>
      <c r="C41" s="138"/>
      <c r="D41" s="139"/>
      <c r="E41" s="139"/>
      <c r="F41" s="139"/>
      <c r="G41" s="14"/>
      <c r="H41" s="139"/>
      <c r="I41" s="11"/>
      <c r="J41" s="15"/>
      <c r="K41" s="140"/>
      <c r="L41" s="130"/>
    </row>
    <row r="42" spans="2:12" s="126" customFormat="1" ht="30" customHeight="1" thickBot="1">
      <c r="B42" s="129"/>
      <c r="C42" s="135"/>
      <c r="D42" s="166"/>
      <c r="E42" s="124"/>
      <c r="F42" s="124"/>
      <c r="G42" s="124"/>
      <c r="H42" s="124"/>
      <c r="I42" s="124"/>
      <c r="J42" s="124"/>
      <c r="K42" s="136"/>
      <c r="L42" s="130"/>
    </row>
    <row r="43" spans="2:12" s="126" customFormat="1">
      <c r="B43" s="129"/>
      <c r="C43" s="137"/>
      <c r="D43" s="125"/>
      <c r="E43" s="125"/>
      <c r="F43" s="125"/>
      <c r="G43" s="10"/>
      <c r="H43" s="125"/>
      <c r="I43" s="11"/>
      <c r="J43" s="12"/>
      <c r="K43" s="13"/>
      <c r="L43" s="130"/>
    </row>
    <row r="44" spans="2:12" s="126" customFormat="1">
      <c r="B44" s="129"/>
      <c r="C44" s="137"/>
      <c r="D44" s="125"/>
      <c r="E44" s="125"/>
      <c r="F44" s="125"/>
      <c r="G44" s="10"/>
      <c r="H44" s="125"/>
      <c r="I44" s="11"/>
      <c r="J44" s="12"/>
      <c r="K44" s="13"/>
      <c r="L44" s="130"/>
    </row>
    <row r="45" spans="2:12" s="126" customFormat="1">
      <c r="B45" s="129"/>
      <c r="C45" s="137"/>
      <c r="D45" s="125"/>
      <c r="E45" s="125"/>
      <c r="F45" s="125"/>
      <c r="G45" s="10"/>
      <c r="H45" s="125"/>
      <c r="I45" s="11"/>
      <c r="J45" s="12"/>
      <c r="K45" s="13"/>
      <c r="L45" s="130"/>
    </row>
    <row r="46" spans="2:12" s="126" customFormat="1">
      <c r="B46" s="129"/>
      <c r="C46" s="137"/>
      <c r="D46" s="125"/>
      <c r="E46" s="125"/>
      <c r="F46" s="125"/>
      <c r="G46" s="10"/>
      <c r="H46" s="125"/>
      <c r="I46" s="11"/>
      <c r="J46" s="12"/>
      <c r="K46" s="13"/>
      <c r="L46" s="130"/>
    </row>
    <row r="47" spans="2:12" s="126" customFormat="1">
      <c r="B47" s="129"/>
      <c r="C47" s="137"/>
      <c r="D47" s="125"/>
      <c r="E47" s="125"/>
      <c r="F47" s="125"/>
      <c r="G47" s="10"/>
      <c r="H47" s="125"/>
      <c r="I47" s="11"/>
      <c r="J47" s="12"/>
      <c r="K47" s="13"/>
      <c r="L47" s="130"/>
    </row>
    <row r="48" spans="2:12" s="126" customFormat="1">
      <c r="B48" s="129"/>
      <c r="C48" s="137"/>
      <c r="D48" s="125"/>
      <c r="E48" s="125"/>
      <c r="F48" s="125"/>
      <c r="G48" s="10"/>
      <c r="H48" s="125"/>
      <c r="I48" s="11"/>
      <c r="J48" s="12"/>
      <c r="K48" s="13"/>
      <c r="L48" s="130"/>
    </row>
    <row r="49" spans="2:12" s="126" customFormat="1">
      <c r="B49" s="129"/>
      <c r="C49" s="137"/>
      <c r="D49" s="125"/>
      <c r="E49" s="125"/>
      <c r="F49" s="125"/>
      <c r="G49" s="10"/>
      <c r="H49" s="125"/>
      <c r="I49" s="11"/>
      <c r="J49" s="12"/>
      <c r="K49" s="13"/>
      <c r="L49" s="130"/>
    </row>
    <row r="50" spans="2:12" s="126" customFormat="1">
      <c r="B50" s="129"/>
      <c r="C50" s="137"/>
      <c r="D50" s="125"/>
      <c r="E50" s="125"/>
      <c r="F50" s="125"/>
      <c r="G50" s="10"/>
      <c r="H50" s="125"/>
      <c r="I50" s="11"/>
      <c r="J50" s="12"/>
      <c r="K50" s="13"/>
      <c r="L50" s="130"/>
    </row>
    <row r="51" spans="2:12" s="126" customFormat="1">
      <c r="B51" s="129"/>
      <c r="C51" s="137"/>
      <c r="D51" s="125"/>
      <c r="E51" s="125"/>
      <c r="F51" s="125"/>
      <c r="G51" s="10"/>
      <c r="H51" s="125"/>
      <c r="I51" s="11"/>
      <c r="J51" s="12"/>
      <c r="K51" s="13"/>
      <c r="L51" s="130"/>
    </row>
    <row r="52" spans="2:12" s="126" customFormat="1">
      <c r="B52" s="129"/>
      <c r="C52" s="137"/>
      <c r="D52" s="348"/>
      <c r="E52" s="125"/>
      <c r="F52" s="125"/>
      <c r="G52" s="10"/>
      <c r="H52" s="125"/>
      <c r="I52" s="11"/>
      <c r="J52" s="12"/>
      <c r="K52" s="13"/>
      <c r="L52" s="130"/>
    </row>
    <row r="53" spans="2:12" s="126" customFormat="1">
      <c r="B53" s="129"/>
      <c r="C53" s="137"/>
      <c r="D53" s="125"/>
      <c r="E53" s="125"/>
      <c r="F53" s="125"/>
      <c r="G53" s="10"/>
      <c r="H53" s="125"/>
      <c r="I53" s="11"/>
      <c r="J53" s="12"/>
      <c r="K53" s="13"/>
      <c r="L53" s="130"/>
    </row>
    <row r="54" spans="2:12" s="126" customFormat="1" ht="30" customHeight="1" thickBot="1">
      <c r="B54" s="129"/>
      <c r="C54" s="138"/>
      <c r="D54" s="139"/>
      <c r="E54" s="139"/>
      <c r="F54" s="139"/>
      <c r="G54" s="14"/>
      <c r="H54" s="139"/>
      <c r="I54" s="11"/>
      <c r="J54" s="15"/>
      <c r="K54" s="140"/>
      <c r="L54" s="130"/>
    </row>
    <row r="55" spans="2:12" s="126" customFormat="1" ht="30" customHeight="1" thickBot="1">
      <c r="B55" s="129"/>
      <c r="C55" s="135"/>
      <c r="D55" s="166"/>
      <c r="E55" s="124"/>
      <c r="F55" s="124"/>
      <c r="G55" s="124"/>
      <c r="H55" s="124"/>
      <c r="I55" s="124"/>
      <c r="J55" s="124"/>
      <c r="K55" s="136"/>
      <c r="L55" s="130"/>
    </row>
    <row r="56" spans="2:12" s="126" customFormat="1">
      <c r="B56" s="129"/>
      <c r="C56" s="137"/>
      <c r="D56" s="125"/>
      <c r="E56" s="125"/>
      <c r="F56" s="125"/>
      <c r="G56" s="10"/>
      <c r="H56" s="125"/>
      <c r="I56" s="11"/>
      <c r="J56" s="12"/>
      <c r="K56" s="13"/>
      <c r="L56" s="130"/>
    </row>
    <row r="57" spans="2:12" s="126" customFormat="1">
      <c r="B57" s="129"/>
      <c r="C57" s="137"/>
      <c r="D57" s="125"/>
      <c r="E57" s="125"/>
      <c r="F57" s="125"/>
      <c r="G57" s="10"/>
      <c r="H57" s="125"/>
      <c r="I57" s="11"/>
      <c r="J57" s="12"/>
      <c r="K57" s="13"/>
      <c r="L57" s="130"/>
    </row>
    <row r="58" spans="2:12" s="126" customFormat="1">
      <c r="B58" s="129"/>
      <c r="C58" s="137"/>
      <c r="D58" s="125"/>
      <c r="E58" s="125"/>
      <c r="F58" s="125"/>
      <c r="G58" s="10"/>
      <c r="H58" s="125"/>
      <c r="I58" s="11"/>
      <c r="J58" s="12"/>
      <c r="K58" s="13"/>
      <c r="L58" s="130"/>
    </row>
    <row r="59" spans="2:12" s="126" customFormat="1">
      <c r="B59" s="129"/>
      <c r="C59" s="137"/>
      <c r="D59" s="125"/>
      <c r="E59" s="125"/>
      <c r="F59" s="125"/>
      <c r="G59" s="10"/>
      <c r="H59" s="125"/>
      <c r="I59" s="11"/>
      <c r="J59" s="12"/>
      <c r="K59" s="13"/>
      <c r="L59" s="130"/>
    </row>
    <row r="60" spans="2:12" s="126" customFormat="1">
      <c r="B60" s="129"/>
      <c r="C60" s="137"/>
      <c r="D60" s="125"/>
      <c r="E60" s="125"/>
      <c r="F60" s="125"/>
      <c r="G60" s="10"/>
      <c r="H60" s="125"/>
      <c r="I60" s="11"/>
      <c r="J60" s="12"/>
      <c r="K60" s="13"/>
      <c r="L60" s="130"/>
    </row>
    <row r="61" spans="2:12" s="126" customFormat="1">
      <c r="B61" s="129"/>
      <c r="C61" s="137"/>
      <c r="D61" s="125"/>
      <c r="E61" s="125"/>
      <c r="F61" s="125"/>
      <c r="G61" s="10"/>
      <c r="H61" s="125"/>
      <c r="I61" s="11"/>
      <c r="J61" s="12"/>
      <c r="K61" s="13"/>
      <c r="L61" s="130"/>
    </row>
    <row r="62" spans="2:12" s="126" customFormat="1">
      <c r="B62" s="129"/>
      <c r="C62" s="137"/>
      <c r="D62" s="125"/>
      <c r="E62" s="125"/>
      <c r="F62" s="125"/>
      <c r="G62" s="10"/>
      <c r="H62" s="125"/>
      <c r="I62" s="11"/>
      <c r="J62" s="12"/>
      <c r="K62" s="13"/>
      <c r="L62" s="130"/>
    </row>
    <row r="63" spans="2:12" s="126" customFormat="1">
      <c r="B63" s="129"/>
      <c r="C63" s="137"/>
      <c r="D63" s="125"/>
      <c r="E63" s="125"/>
      <c r="F63" s="125"/>
      <c r="G63" s="10"/>
      <c r="H63" s="125"/>
      <c r="I63" s="11"/>
      <c r="J63" s="12"/>
      <c r="K63" s="13"/>
      <c r="L63" s="130"/>
    </row>
    <row r="64" spans="2:12" s="126" customFormat="1" ht="30" customHeight="1" thickBot="1">
      <c r="B64" s="129"/>
      <c r="C64" s="138"/>
      <c r="D64" s="139"/>
      <c r="E64" s="139"/>
      <c r="F64" s="139"/>
      <c r="G64" s="14"/>
      <c r="H64" s="139"/>
      <c r="I64" s="11"/>
      <c r="J64" s="15"/>
      <c r="K64" s="140"/>
      <c r="L64" s="130"/>
    </row>
    <row r="65" spans="2:12" s="126" customFormat="1" ht="30" customHeight="1" thickBot="1">
      <c r="B65" s="129"/>
      <c r="C65" s="135"/>
      <c r="D65" s="166"/>
      <c r="E65" s="124"/>
      <c r="F65" s="124"/>
      <c r="G65" s="124"/>
      <c r="H65" s="124"/>
      <c r="I65" s="124"/>
      <c r="J65" s="124"/>
      <c r="K65" s="136"/>
      <c r="L65" s="130"/>
    </row>
    <row r="66" spans="2:12" s="126" customFormat="1">
      <c r="B66" s="129"/>
      <c r="C66" s="137"/>
      <c r="D66" s="125"/>
      <c r="E66" s="125"/>
      <c r="F66" s="125"/>
      <c r="G66" s="10"/>
      <c r="H66" s="125"/>
      <c r="I66" s="11"/>
      <c r="J66" s="12"/>
      <c r="K66" s="13"/>
      <c r="L66" s="130"/>
    </row>
    <row r="67" spans="2:12" s="126" customFormat="1">
      <c r="B67" s="129"/>
      <c r="C67" s="137"/>
      <c r="D67" s="125"/>
      <c r="E67" s="125"/>
      <c r="F67" s="125"/>
      <c r="G67" s="10"/>
      <c r="H67" s="125"/>
      <c r="I67" s="11"/>
      <c r="J67" s="12"/>
      <c r="K67" s="13"/>
      <c r="L67" s="130"/>
    </row>
    <row r="68" spans="2:12" s="126" customFormat="1">
      <c r="B68" s="129"/>
      <c r="C68" s="137"/>
      <c r="D68" s="125"/>
      <c r="E68" s="125"/>
      <c r="F68" s="125"/>
      <c r="G68" s="10"/>
      <c r="H68" s="125"/>
      <c r="I68" s="11"/>
      <c r="J68" s="12"/>
      <c r="K68" s="13"/>
      <c r="L68" s="130"/>
    </row>
    <row r="69" spans="2:12" s="126" customFormat="1">
      <c r="B69" s="129"/>
      <c r="C69" s="137"/>
      <c r="D69" s="125"/>
      <c r="E69" s="125"/>
      <c r="F69" s="125"/>
      <c r="G69" s="10"/>
      <c r="H69" s="125"/>
      <c r="I69" s="11"/>
      <c r="J69" s="12"/>
      <c r="K69" s="13"/>
      <c r="L69" s="130"/>
    </row>
    <row r="70" spans="2:12" s="126" customFormat="1">
      <c r="B70" s="129"/>
      <c r="C70" s="137"/>
      <c r="D70" s="125"/>
      <c r="E70" s="125"/>
      <c r="F70" s="125"/>
      <c r="G70" s="10"/>
      <c r="H70" s="125"/>
      <c r="I70" s="11"/>
      <c r="J70" s="12"/>
      <c r="K70" s="13"/>
      <c r="L70" s="130"/>
    </row>
    <row r="71" spans="2:12" s="126" customFormat="1">
      <c r="B71" s="129"/>
      <c r="C71" s="137"/>
      <c r="D71" s="125"/>
      <c r="E71" s="125"/>
      <c r="F71" s="125"/>
      <c r="G71" s="10"/>
      <c r="H71" s="125"/>
      <c r="I71" s="11"/>
      <c r="J71" s="12"/>
      <c r="K71" s="13"/>
      <c r="L71" s="130"/>
    </row>
    <row r="72" spans="2:12" s="126" customFormat="1">
      <c r="B72" s="129"/>
      <c r="C72" s="137"/>
      <c r="D72" s="125"/>
      <c r="E72" s="125"/>
      <c r="F72" s="125"/>
      <c r="G72" s="10"/>
      <c r="H72" s="125"/>
      <c r="I72" s="11"/>
      <c r="J72" s="12"/>
      <c r="K72" s="13"/>
      <c r="L72" s="130"/>
    </row>
    <row r="73" spans="2:12" s="126" customFormat="1">
      <c r="B73" s="129"/>
      <c r="C73" s="137"/>
      <c r="D73" s="125"/>
      <c r="E73" s="125"/>
      <c r="F73" s="125"/>
      <c r="G73" s="10"/>
      <c r="H73" s="125"/>
      <c r="I73" s="11"/>
      <c r="J73" s="12"/>
      <c r="K73" s="13"/>
      <c r="L73" s="130"/>
    </row>
    <row r="74" spans="2:12" s="126" customFormat="1">
      <c r="B74" s="129"/>
      <c r="C74" s="137"/>
      <c r="D74" s="125"/>
      <c r="E74" s="125"/>
      <c r="F74" s="125"/>
      <c r="G74" s="10"/>
      <c r="H74" s="125"/>
      <c r="I74" s="11"/>
      <c r="J74" s="12"/>
      <c r="K74" s="13"/>
      <c r="L74" s="130"/>
    </row>
    <row r="75" spans="2:12" s="126" customFormat="1">
      <c r="B75" s="129"/>
      <c r="C75" s="137"/>
      <c r="D75" s="348"/>
      <c r="E75" s="125"/>
      <c r="F75" s="125"/>
      <c r="G75" s="10"/>
      <c r="H75" s="125"/>
      <c r="I75" s="11"/>
      <c r="J75" s="12"/>
      <c r="K75" s="13"/>
      <c r="L75" s="130"/>
    </row>
    <row r="76" spans="2:12" s="126" customFormat="1" ht="30" customHeight="1" thickBot="1">
      <c r="B76" s="129"/>
      <c r="C76" s="138"/>
      <c r="D76" s="139"/>
      <c r="E76" s="139"/>
      <c r="F76" s="139"/>
      <c r="G76" s="14"/>
      <c r="H76" s="139"/>
      <c r="I76" s="11"/>
      <c r="J76" s="15"/>
      <c r="K76" s="140"/>
      <c r="L76" s="130"/>
    </row>
    <row r="77" spans="2:12" s="141" customFormat="1" ht="30" customHeight="1" thickBot="1">
      <c r="B77" s="142"/>
      <c r="C77" s="171"/>
      <c r="D77" s="172"/>
      <c r="E77" s="172"/>
      <c r="F77" s="172"/>
      <c r="G77" s="172"/>
      <c r="H77" s="172"/>
      <c r="I77" s="172"/>
      <c r="J77" s="173"/>
      <c r="K77" s="143"/>
      <c r="L77" s="144"/>
    </row>
    <row r="78" spans="2:12" s="141" customFormat="1">
      <c r="B78" s="142"/>
      <c r="C78" s="145"/>
      <c r="D78" s="145"/>
      <c r="E78" s="145"/>
      <c r="F78" s="145"/>
      <c r="G78" s="145"/>
      <c r="H78" s="145"/>
      <c r="I78" s="145"/>
      <c r="J78" s="145"/>
      <c r="K78" s="146"/>
      <c r="L78" s="144"/>
    </row>
    <row r="79" spans="2:12" s="141" customFormat="1" ht="30" customHeight="1">
      <c r="B79" s="142"/>
      <c r="C79" s="147"/>
      <c r="D79" s="149"/>
      <c r="E79" s="149"/>
      <c r="F79" s="149"/>
      <c r="G79" s="169"/>
      <c r="H79" s="170"/>
      <c r="I79" s="170"/>
      <c r="J79" s="167"/>
      <c r="K79" s="164"/>
      <c r="L79" s="144"/>
    </row>
    <row r="80" spans="2:12" customFormat="1" ht="30" customHeight="1"/>
    <row r="81" spans="2:15" s="141" customFormat="1" ht="30" customHeight="1">
      <c r="B81" s="142"/>
      <c r="C81" s="147"/>
      <c r="D81" s="148"/>
      <c r="E81" s="147"/>
      <c r="F81" s="147"/>
      <c r="G81" s="207"/>
      <c r="H81" s="208"/>
      <c r="I81" s="208"/>
      <c r="J81" s="209"/>
      <c r="K81" s="165"/>
      <c r="L81" s="144"/>
      <c r="O81" s="168"/>
    </row>
    <row r="82" spans="2:15" s="16" customFormat="1" ht="14.4" thickBot="1">
      <c r="B82" s="17"/>
      <c r="C82" s="19"/>
      <c r="D82" s="20"/>
      <c r="E82" s="20"/>
      <c r="F82" s="20"/>
      <c r="G82" s="19"/>
      <c r="H82" s="19"/>
      <c r="I82" s="21"/>
      <c r="J82" s="22"/>
      <c r="K82" s="23"/>
      <c r="L82" s="18"/>
    </row>
    <row r="83" spans="2:15" s="16" customFormat="1">
      <c r="B83" s="17"/>
      <c r="C83" s="24"/>
      <c r="D83" s="230"/>
      <c r="E83" s="230"/>
      <c r="F83" s="230"/>
      <c r="G83" s="230"/>
      <c r="H83" s="230"/>
      <c r="I83" s="230"/>
      <c r="J83" s="230"/>
      <c r="K83" s="231"/>
      <c r="L83" s="25"/>
    </row>
    <row r="84" spans="2:15" s="16" customFormat="1" ht="46.5" customHeight="1">
      <c r="B84" s="17"/>
      <c r="C84" s="189" t="s">
        <v>18</v>
      </c>
      <c r="D84" s="190"/>
      <c r="E84" s="190"/>
      <c r="F84" s="190"/>
      <c r="G84" s="190"/>
      <c r="H84" s="194" t="s">
        <v>9</v>
      </c>
      <c r="I84" s="194"/>
      <c r="J84" s="194"/>
      <c r="K84" s="26" t="s">
        <v>19</v>
      </c>
      <c r="L84" s="27"/>
    </row>
    <row r="85" spans="2:15" s="16" customFormat="1" ht="32.25" customHeight="1">
      <c r="B85" s="17"/>
      <c r="C85" s="189" t="s">
        <v>20</v>
      </c>
      <c r="D85" s="190"/>
      <c r="E85" s="190"/>
      <c r="F85" s="190"/>
      <c r="G85" s="190"/>
      <c r="H85" s="229" t="s">
        <v>21</v>
      </c>
      <c r="I85" s="229"/>
      <c r="J85" s="28" t="s">
        <v>22</v>
      </c>
      <c r="K85" s="29" t="s">
        <v>33</v>
      </c>
      <c r="L85" s="27"/>
    </row>
    <row r="86" spans="2:15" s="16" customFormat="1" ht="30" customHeight="1">
      <c r="B86" s="17"/>
      <c r="C86" s="189" t="s">
        <v>23</v>
      </c>
      <c r="D86" s="190"/>
      <c r="E86" s="190"/>
      <c r="F86" s="190"/>
      <c r="G86" s="190"/>
      <c r="H86" s="212" t="s">
        <v>24</v>
      </c>
      <c r="I86" s="241"/>
      <c r="J86" s="28" t="s">
        <v>25</v>
      </c>
      <c r="K86" s="29" t="s">
        <v>33</v>
      </c>
      <c r="L86" s="27"/>
    </row>
    <row r="87" spans="2:15" s="16" customFormat="1" ht="58.5" customHeight="1">
      <c r="B87" s="17"/>
      <c r="C87" s="213"/>
      <c r="D87" s="214"/>
      <c r="E87" s="214"/>
      <c r="F87" s="214"/>
      <c r="G87" s="215"/>
      <c r="H87" s="195" t="s">
        <v>26</v>
      </c>
      <c r="I87" s="229"/>
      <c r="J87" s="28" t="s">
        <v>27</v>
      </c>
      <c r="K87" s="29" t="s">
        <v>33</v>
      </c>
      <c r="L87" s="18"/>
    </row>
    <row r="88" spans="2:15" ht="39" customHeight="1">
      <c r="B88" s="3"/>
      <c r="C88" s="216"/>
      <c r="D88" s="217"/>
      <c r="E88" s="217"/>
      <c r="F88" s="217"/>
      <c r="G88" s="218"/>
      <c r="H88" s="229" t="s">
        <v>28</v>
      </c>
      <c r="I88" s="229"/>
      <c r="J88" s="28" t="s">
        <v>29</v>
      </c>
      <c r="K88" s="29" t="s">
        <v>33</v>
      </c>
      <c r="L88" s="4"/>
    </row>
    <row r="89" spans="2:15" ht="47.25" customHeight="1" thickBot="1">
      <c r="B89" s="3"/>
      <c r="C89" s="219"/>
      <c r="D89" s="220"/>
      <c r="E89" s="220"/>
      <c r="F89" s="220"/>
      <c r="G89" s="221"/>
      <c r="H89" s="210"/>
      <c r="I89" s="210"/>
      <c r="J89" s="210"/>
      <c r="K89" s="211"/>
      <c r="L89" s="4"/>
    </row>
    <row r="90" spans="2:15" ht="47.25" customHeight="1">
      <c r="B90" s="3"/>
      <c r="C90" s="36"/>
      <c r="D90" s="36"/>
      <c r="E90" s="36"/>
      <c r="F90" s="36"/>
      <c r="G90" s="36"/>
      <c r="H90" s="36"/>
      <c r="I90" s="36"/>
      <c r="J90" s="36"/>
      <c r="K90" s="36"/>
      <c r="L90" s="4"/>
    </row>
    <row r="91" spans="2:15" ht="47.25" customHeight="1">
      <c r="B91" s="3"/>
      <c r="C91" s="36"/>
      <c r="D91" s="36"/>
      <c r="E91" s="36"/>
      <c r="F91" s="36"/>
      <c r="G91" s="37" t="s">
        <v>34</v>
      </c>
      <c r="H91" s="36"/>
      <c r="I91" s="36"/>
      <c r="J91" s="36"/>
      <c r="K91" s="36"/>
      <c r="L91" s="4"/>
    </row>
    <row r="92" spans="2:15" ht="14.4" thickBot="1">
      <c r="B92" s="30"/>
      <c r="C92" s="31"/>
      <c r="D92" s="31"/>
      <c r="E92" s="32"/>
      <c r="F92" s="31"/>
      <c r="G92" s="33"/>
      <c r="H92" s="31"/>
      <c r="I92" s="31"/>
      <c r="J92" s="31"/>
      <c r="K92" s="31"/>
      <c r="L92" s="34"/>
    </row>
    <row r="93" spans="2:15" ht="14.4" thickTop="1"/>
  </sheetData>
  <mergeCells count="30">
    <mergeCell ref="G81:J81"/>
    <mergeCell ref="H89:K89"/>
    <mergeCell ref="C84:G84"/>
    <mergeCell ref="H84:J84"/>
    <mergeCell ref="C85:G85"/>
    <mergeCell ref="H85:I85"/>
    <mergeCell ref="C86:G86"/>
    <mergeCell ref="H86:I86"/>
    <mergeCell ref="C87:G89"/>
    <mergeCell ref="J11:J12"/>
    <mergeCell ref="K11:K12"/>
    <mergeCell ref="H88:I88"/>
    <mergeCell ref="C77:J77"/>
    <mergeCell ref="G79:I79"/>
    <mergeCell ref="B1:G1"/>
    <mergeCell ref="B2:E2"/>
    <mergeCell ref="C5:K5"/>
    <mergeCell ref="B4:L4"/>
    <mergeCell ref="H87:I87"/>
    <mergeCell ref="D83:K83"/>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4140625" defaultRowHeight="13.8"/>
  <cols>
    <col min="1" max="2" width="3.109375" style="38" customWidth="1"/>
    <col min="3" max="3" width="14.6640625" style="38" customWidth="1"/>
    <col min="4" max="4" width="13" style="38" customWidth="1"/>
    <col min="5" max="11" width="11.44140625" style="38"/>
    <col min="12" max="12" width="12.88671875" style="38" customWidth="1"/>
    <col min="13" max="14" width="11.44140625" style="38"/>
    <col min="15" max="15" width="18.6640625" style="38" customWidth="1"/>
    <col min="16" max="17" width="3.109375" style="38" customWidth="1"/>
    <col min="18" max="16384" width="11.44140625" style="38"/>
  </cols>
  <sheetData>
    <row r="1" spans="2:16">
      <c r="B1" s="222" t="s">
        <v>35</v>
      </c>
      <c r="C1" s="222"/>
      <c r="D1" s="222"/>
      <c r="E1" s="222"/>
      <c r="F1" s="222"/>
      <c r="G1" s="222"/>
      <c r="H1" s="222"/>
      <c r="I1" s="222"/>
      <c r="J1" s="222"/>
      <c r="K1" s="222"/>
      <c r="L1" s="222"/>
    </row>
    <row r="2" spans="2:16">
      <c r="B2" s="222" t="s">
        <v>1</v>
      </c>
      <c r="C2" s="222"/>
      <c r="D2" s="222"/>
      <c r="E2" s="222"/>
    </row>
    <row r="3" spans="2:16" ht="14.4" thickBot="1"/>
    <row r="4" spans="2:16" ht="25.5" customHeight="1" thickTop="1">
      <c r="B4" s="242"/>
      <c r="C4" s="243"/>
      <c r="D4" s="243"/>
      <c r="E4" s="243"/>
      <c r="F4" s="243"/>
      <c r="G4" s="243"/>
      <c r="H4" s="243"/>
      <c r="I4" s="243"/>
      <c r="J4" s="243"/>
      <c r="K4" s="243"/>
      <c r="L4" s="243"/>
      <c r="M4" s="243"/>
      <c r="N4" s="243"/>
      <c r="O4" s="243"/>
      <c r="P4" s="244"/>
    </row>
    <row r="5" spans="2:16" ht="36.75" customHeight="1">
      <c r="B5" s="40"/>
      <c r="C5" s="338" t="s">
        <v>36</v>
      </c>
      <c r="D5" s="338"/>
      <c r="E5" s="338"/>
      <c r="F5" s="338"/>
      <c r="G5" s="338"/>
      <c r="H5" s="338"/>
      <c r="I5" s="338"/>
      <c r="J5" s="338"/>
      <c r="K5" s="338"/>
      <c r="L5" s="338"/>
      <c r="M5" s="338"/>
      <c r="N5" s="338"/>
      <c r="O5" s="338"/>
      <c r="P5" s="39"/>
    </row>
    <row r="6" spans="2:16" ht="14.4" thickBot="1">
      <c r="B6" s="40"/>
      <c r="P6" s="39"/>
    </row>
    <row r="7" spans="2:16">
      <c r="B7" s="40"/>
      <c r="C7" s="342"/>
      <c r="D7" s="344"/>
      <c r="E7" s="345"/>
      <c r="F7" s="345"/>
      <c r="G7" s="345"/>
      <c r="H7" s="345"/>
      <c r="I7" s="345"/>
      <c r="J7" s="345"/>
      <c r="K7" s="346"/>
      <c r="L7" s="313"/>
      <c r="M7" s="314"/>
      <c r="N7" s="314"/>
      <c r="O7" s="315"/>
      <c r="P7" s="39"/>
    </row>
    <row r="8" spans="2:16">
      <c r="B8" s="40"/>
      <c r="C8" s="343"/>
      <c r="D8" s="325" t="s">
        <v>37</v>
      </c>
      <c r="E8" s="326"/>
      <c r="F8" s="326"/>
      <c r="G8" s="326"/>
      <c r="H8" s="326"/>
      <c r="I8" s="326"/>
      <c r="J8" s="326"/>
      <c r="K8" s="327"/>
      <c r="L8" s="316"/>
      <c r="M8" s="317"/>
      <c r="N8" s="317"/>
      <c r="O8" s="318"/>
      <c r="P8" s="39"/>
    </row>
    <row r="9" spans="2:16">
      <c r="B9" s="40"/>
      <c r="C9" s="343"/>
      <c r="D9" s="325"/>
      <c r="E9" s="326"/>
      <c r="F9" s="326"/>
      <c r="G9" s="326"/>
      <c r="H9" s="326"/>
      <c r="I9" s="326"/>
      <c r="J9" s="326"/>
      <c r="K9" s="327"/>
      <c r="L9" s="328" t="s">
        <v>38</v>
      </c>
      <c r="M9" s="319"/>
      <c r="N9" s="320"/>
      <c r="O9" s="321"/>
      <c r="P9" s="39"/>
    </row>
    <row r="10" spans="2:16">
      <c r="B10" s="40"/>
      <c r="C10" s="343"/>
      <c r="D10" s="325" t="s">
        <v>39</v>
      </c>
      <c r="E10" s="326"/>
      <c r="F10" s="326"/>
      <c r="G10" s="326"/>
      <c r="H10" s="326"/>
      <c r="I10" s="326"/>
      <c r="J10" s="326"/>
      <c r="K10" s="327"/>
      <c r="L10" s="347"/>
      <c r="M10" s="322"/>
      <c r="N10" s="323"/>
      <c r="O10" s="324"/>
      <c r="P10" s="39"/>
    </row>
    <row r="11" spans="2:16" ht="12.75" customHeight="1">
      <c r="B11" s="40"/>
      <c r="C11" s="343"/>
      <c r="D11" s="339"/>
      <c r="E11" s="340"/>
      <c r="F11" s="340"/>
      <c r="G11" s="340"/>
      <c r="H11" s="340"/>
      <c r="I11" s="340"/>
      <c r="J11" s="340"/>
      <c r="K11" s="341"/>
      <c r="L11" s="328" t="s">
        <v>40</v>
      </c>
      <c r="M11" s="328">
        <v>1</v>
      </c>
      <c r="N11" s="328" t="s">
        <v>41</v>
      </c>
      <c r="O11" s="311">
        <v>1</v>
      </c>
      <c r="P11" s="39"/>
    </row>
    <row r="12" spans="2:16">
      <c r="B12" s="40"/>
      <c r="C12" s="343"/>
      <c r="D12" s="339"/>
      <c r="E12" s="340"/>
      <c r="F12" s="340"/>
      <c r="G12" s="340"/>
      <c r="H12" s="340"/>
      <c r="I12" s="340"/>
      <c r="J12" s="340"/>
      <c r="K12" s="341"/>
      <c r="L12" s="329"/>
      <c r="M12" s="329"/>
      <c r="N12" s="329"/>
      <c r="O12" s="312"/>
      <c r="P12" s="39"/>
    </row>
    <row r="13" spans="2:16">
      <c r="B13" s="40"/>
      <c r="C13" s="343"/>
      <c r="D13" s="325" t="s">
        <v>42</v>
      </c>
      <c r="E13" s="326"/>
      <c r="F13" s="326"/>
      <c r="G13" s="326"/>
      <c r="H13" s="326"/>
      <c r="I13" s="326"/>
      <c r="J13" s="326"/>
      <c r="K13" s="327"/>
      <c r="L13" s="329"/>
      <c r="M13" s="329"/>
      <c r="N13" s="329"/>
      <c r="O13" s="312"/>
      <c r="P13" s="39"/>
    </row>
    <row r="14" spans="2:16" ht="14.4" thickBot="1">
      <c r="B14" s="40"/>
      <c r="C14" s="43"/>
      <c r="D14" s="44"/>
      <c r="E14" s="44"/>
      <c r="F14" s="44"/>
      <c r="G14" s="44"/>
      <c r="H14" s="44"/>
      <c r="I14" s="44"/>
      <c r="J14" s="44"/>
      <c r="K14" s="44"/>
      <c r="L14" s="44"/>
      <c r="M14" s="45"/>
      <c r="N14" s="45"/>
      <c r="O14" s="46"/>
      <c r="P14" s="39"/>
    </row>
    <row r="15" spans="2:16">
      <c r="B15" s="40"/>
      <c r="C15" s="47"/>
      <c r="D15" s="41"/>
      <c r="E15" s="41"/>
      <c r="F15" s="41"/>
      <c r="G15" s="41"/>
      <c r="H15" s="41"/>
      <c r="I15" s="41"/>
      <c r="J15" s="41"/>
      <c r="K15" s="41"/>
      <c r="L15" s="48" t="s">
        <v>43</v>
      </c>
      <c r="M15" s="49" t="s">
        <v>44</v>
      </c>
      <c r="N15" s="49" t="s">
        <v>45</v>
      </c>
      <c r="O15" s="50" t="s">
        <v>46</v>
      </c>
      <c r="P15" s="39"/>
    </row>
    <row r="16" spans="2:16">
      <c r="B16" s="40"/>
      <c r="C16" s="51"/>
      <c r="D16" s="42"/>
      <c r="E16" s="42"/>
      <c r="F16" s="42"/>
      <c r="G16" s="42"/>
      <c r="H16" s="42"/>
      <c r="I16" s="42"/>
      <c r="J16" s="42"/>
      <c r="K16" s="42"/>
      <c r="L16" s="52"/>
      <c r="M16" s="53"/>
      <c r="N16" s="53"/>
      <c r="O16" s="54"/>
      <c r="P16" s="39"/>
    </row>
    <row r="17" spans="2:16" ht="18" customHeight="1">
      <c r="B17" s="40"/>
      <c r="C17" s="251" t="s">
        <v>47</v>
      </c>
      <c r="D17" s="252"/>
      <c r="E17" s="252"/>
      <c r="F17" s="252"/>
      <c r="G17" s="42"/>
      <c r="H17" s="42"/>
      <c r="I17" s="42" t="s">
        <v>48</v>
      </c>
      <c r="K17" s="42"/>
      <c r="L17" s="52"/>
      <c r="O17" s="55"/>
      <c r="P17" s="39"/>
    </row>
    <row r="18" spans="2:16">
      <c r="B18" s="40"/>
      <c r="C18" s="56"/>
      <c r="D18" s="57"/>
      <c r="E18" s="57"/>
      <c r="F18" s="57"/>
      <c r="G18" s="57"/>
      <c r="H18" s="57"/>
      <c r="I18" s="57"/>
      <c r="J18" s="57"/>
      <c r="K18" s="57"/>
      <c r="L18" s="57"/>
      <c r="M18" s="57"/>
      <c r="N18" s="57"/>
      <c r="O18" s="58"/>
      <c r="P18" s="39"/>
    </row>
    <row r="19" spans="2:16" ht="14.4" thickBot="1">
      <c r="B19" s="40"/>
      <c r="C19" s="59"/>
      <c r="D19" s="60"/>
      <c r="E19" s="60"/>
      <c r="F19" s="60"/>
      <c r="G19" s="60"/>
      <c r="H19" s="60"/>
      <c r="I19" s="60"/>
      <c r="J19" s="60"/>
      <c r="K19" s="60"/>
      <c r="L19" s="60"/>
      <c r="M19" s="60"/>
      <c r="N19" s="60"/>
      <c r="O19" s="61"/>
      <c r="P19" s="39"/>
    </row>
    <row r="20" spans="2:16" ht="14.4" thickBot="1">
      <c r="B20" s="40"/>
      <c r="C20" s="62"/>
      <c r="D20" s="63"/>
      <c r="E20" s="63"/>
      <c r="F20" s="63"/>
      <c r="G20" s="63"/>
      <c r="H20" s="63"/>
      <c r="K20" s="63"/>
      <c r="L20" s="63"/>
      <c r="M20" s="63"/>
      <c r="N20" s="63"/>
      <c r="O20" s="64"/>
      <c r="P20" s="39"/>
    </row>
    <row r="21" spans="2:16">
      <c r="B21" s="40"/>
      <c r="C21" s="334" t="s">
        <v>49</v>
      </c>
      <c r="D21" s="335"/>
      <c r="E21" s="335"/>
      <c r="F21" s="335"/>
      <c r="G21" s="335"/>
      <c r="H21" s="335"/>
      <c r="I21" s="335"/>
      <c r="J21" s="335"/>
      <c r="K21" s="335"/>
      <c r="L21" s="335"/>
      <c r="M21" s="335"/>
      <c r="N21" s="335"/>
      <c r="O21" s="336"/>
      <c r="P21" s="39"/>
    </row>
    <row r="22" spans="2:16" ht="14.4" thickBot="1">
      <c r="B22" s="40"/>
      <c r="C22" s="65"/>
      <c r="O22" s="66"/>
      <c r="P22" s="39"/>
    </row>
    <row r="23" spans="2:16">
      <c r="B23" s="40"/>
      <c r="C23" s="67" t="s">
        <v>50</v>
      </c>
      <c r="D23" s="308" t="s">
        <v>51</v>
      </c>
      <c r="E23" s="309"/>
      <c r="F23" s="309"/>
      <c r="G23" s="309"/>
      <c r="H23" s="309"/>
      <c r="I23" s="309"/>
      <c r="J23" s="309"/>
      <c r="K23" s="309"/>
      <c r="L23" s="310"/>
      <c r="M23" s="332" t="s">
        <v>52</v>
      </c>
      <c r="N23" s="333"/>
      <c r="O23" s="67" t="s">
        <v>11</v>
      </c>
      <c r="P23" s="39"/>
    </row>
    <row r="24" spans="2:16" ht="14.4" thickBot="1">
      <c r="B24" s="40"/>
      <c r="C24" s="68"/>
      <c r="D24" s="300"/>
      <c r="E24" s="301"/>
      <c r="F24" s="301"/>
      <c r="G24" s="301"/>
      <c r="H24" s="301"/>
      <c r="I24" s="301"/>
      <c r="J24" s="301"/>
      <c r="K24" s="301"/>
      <c r="L24" s="302"/>
      <c r="M24" s="300"/>
      <c r="N24" s="302"/>
      <c r="O24" s="69"/>
      <c r="P24" s="39"/>
    </row>
    <row r="25" spans="2:16">
      <c r="B25" s="40"/>
      <c r="C25" s="275" t="s">
        <v>53</v>
      </c>
      <c r="D25" s="276"/>
      <c r="E25" s="276"/>
      <c r="F25" s="276"/>
      <c r="G25" s="276"/>
      <c r="H25" s="276"/>
      <c r="I25" s="276"/>
      <c r="J25" s="276"/>
      <c r="K25" s="276"/>
      <c r="L25" s="276"/>
      <c r="M25" s="276"/>
      <c r="N25" s="276"/>
      <c r="O25" s="277"/>
      <c r="P25" s="39"/>
    </row>
    <row r="26" spans="2:16">
      <c r="B26" s="40"/>
      <c r="C26" s="278"/>
      <c r="D26" s="279"/>
      <c r="E26" s="279"/>
      <c r="F26" s="279"/>
      <c r="G26" s="279"/>
      <c r="H26" s="279"/>
      <c r="I26" s="279"/>
      <c r="J26" s="279"/>
      <c r="K26" s="279"/>
      <c r="L26" s="279"/>
      <c r="M26" s="279"/>
      <c r="N26" s="279"/>
      <c r="O26" s="280"/>
      <c r="P26" s="39"/>
    </row>
    <row r="27" spans="2:16" ht="14.4" thickBot="1">
      <c r="B27" s="40"/>
      <c r="C27" s="281"/>
      <c r="D27" s="282"/>
      <c r="E27" s="282"/>
      <c r="F27" s="282"/>
      <c r="G27" s="282"/>
      <c r="H27" s="282"/>
      <c r="I27" s="282"/>
      <c r="J27" s="282"/>
      <c r="K27" s="282"/>
      <c r="L27" s="282"/>
      <c r="M27" s="282"/>
      <c r="N27" s="282"/>
      <c r="O27" s="283"/>
      <c r="P27" s="39"/>
    </row>
    <row r="28" spans="2:16">
      <c r="B28" s="40"/>
      <c r="C28" s="286" t="s">
        <v>51</v>
      </c>
      <c r="D28" s="330"/>
      <c r="E28" s="330"/>
      <c r="F28" s="330"/>
      <c r="G28" s="331"/>
      <c r="H28" s="289" t="s">
        <v>54</v>
      </c>
      <c r="I28" s="330"/>
      <c r="J28" s="298" t="s">
        <v>55</v>
      </c>
      <c r="K28" s="299"/>
      <c r="L28" s="71" t="s">
        <v>56</v>
      </c>
      <c r="M28" s="289" t="s">
        <v>57</v>
      </c>
      <c r="N28" s="288"/>
      <c r="O28" s="72" t="s">
        <v>58</v>
      </c>
      <c r="P28" s="39"/>
    </row>
    <row r="29" spans="2:16">
      <c r="B29" s="40"/>
      <c r="C29" s="259"/>
      <c r="D29" s="260"/>
      <c r="E29" s="260"/>
      <c r="F29" s="260"/>
      <c r="G29" s="285"/>
      <c r="H29" s="337"/>
      <c r="I29" s="285"/>
      <c r="J29" s="337"/>
      <c r="K29" s="285"/>
      <c r="L29" s="74"/>
      <c r="M29" s="306"/>
      <c r="N29" s="307"/>
      <c r="O29" s="75"/>
      <c r="P29" s="39"/>
    </row>
    <row r="30" spans="2:16">
      <c r="B30" s="40"/>
      <c r="C30" s="76"/>
      <c r="D30" s="77"/>
      <c r="E30" s="77"/>
      <c r="F30" s="77"/>
      <c r="G30" s="78"/>
      <c r="H30" s="79"/>
      <c r="I30" s="78"/>
      <c r="J30" s="79"/>
      <c r="K30" s="78"/>
      <c r="L30" s="74"/>
      <c r="M30" s="306"/>
      <c r="N30" s="307"/>
      <c r="O30" s="75"/>
      <c r="P30" s="39"/>
    </row>
    <row r="31" spans="2:16" ht="14.4" thickBot="1">
      <c r="B31" s="40"/>
      <c r="C31" s="271"/>
      <c r="D31" s="272"/>
      <c r="E31" s="272"/>
      <c r="F31" s="272"/>
      <c r="G31" s="284"/>
      <c r="H31" s="303"/>
      <c r="I31" s="284"/>
      <c r="J31" s="303"/>
      <c r="K31" s="284"/>
      <c r="L31" s="80"/>
      <c r="M31" s="304"/>
      <c r="N31" s="305"/>
      <c r="O31" s="75"/>
      <c r="P31" s="39"/>
    </row>
    <row r="32" spans="2:16" ht="14.4" thickBot="1">
      <c r="B32" s="40"/>
      <c r="C32" s="265" t="s">
        <v>59</v>
      </c>
      <c r="D32" s="266"/>
      <c r="E32" s="266"/>
      <c r="F32" s="266"/>
      <c r="G32" s="266"/>
      <c r="H32" s="266"/>
      <c r="I32" s="266"/>
      <c r="J32" s="266"/>
      <c r="K32" s="266"/>
      <c r="L32" s="266"/>
      <c r="M32" s="266"/>
      <c r="N32" s="267"/>
      <c r="O32" s="81"/>
      <c r="P32" s="39"/>
    </row>
    <row r="33" spans="2:16" ht="13.5" customHeight="1">
      <c r="B33" s="40"/>
      <c r="C33" s="275" t="s">
        <v>60</v>
      </c>
      <c r="D33" s="276"/>
      <c r="E33" s="276"/>
      <c r="F33" s="276"/>
      <c r="G33" s="276"/>
      <c r="H33" s="276"/>
      <c r="I33" s="276"/>
      <c r="J33" s="276"/>
      <c r="K33" s="276"/>
      <c r="L33" s="276"/>
      <c r="M33" s="276"/>
      <c r="N33" s="276"/>
      <c r="O33" s="277"/>
      <c r="P33" s="39"/>
    </row>
    <row r="34" spans="2:16">
      <c r="B34" s="40"/>
      <c r="C34" s="278"/>
      <c r="D34" s="279"/>
      <c r="E34" s="279"/>
      <c r="F34" s="279"/>
      <c r="G34" s="279"/>
      <c r="H34" s="279"/>
      <c r="I34" s="279"/>
      <c r="J34" s="279"/>
      <c r="K34" s="279"/>
      <c r="L34" s="279"/>
      <c r="M34" s="279"/>
      <c r="N34" s="279"/>
      <c r="O34" s="280"/>
      <c r="P34" s="39"/>
    </row>
    <row r="35" spans="2:16" ht="14.4" thickBot="1">
      <c r="B35" s="40"/>
      <c r="C35" s="281"/>
      <c r="D35" s="282"/>
      <c r="E35" s="282"/>
      <c r="F35" s="282"/>
      <c r="G35" s="282"/>
      <c r="H35" s="282"/>
      <c r="I35" s="282"/>
      <c r="J35" s="282"/>
      <c r="K35" s="282"/>
      <c r="L35" s="282"/>
      <c r="M35" s="282"/>
      <c r="N35" s="282"/>
      <c r="O35" s="283"/>
      <c r="P35" s="39"/>
    </row>
    <row r="36" spans="2:16">
      <c r="B36" s="40"/>
      <c r="C36" s="286" t="s">
        <v>51</v>
      </c>
      <c r="D36" s="287"/>
      <c r="E36" s="287"/>
      <c r="F36" s="287"/>
      <c r="G36" s="287"/>
      <c r="H36" s="287"/>
      <c r="I36" s="287"/>
      <c r="J36" s="288"/>
      <c r="K36" s="70" t="s">
        <v>52</v>
      </c>
      <c r="L36" s="71" t="s">
        <v>11</v>
      </c>
      <c r="M36" s="289" t="s">
        <v>61</v>
      </c>
      <c r="N36" s="288"/>
      <c r="O36" s="72" t="s">
        <v>58</v>
      </c>
      <c r="P36" s="39"/>
    </row>
    <row r="37" spans="2:16">
      <c r="B37" s="40"/>
      <c r="C37" s="259"/>
      <c r="D37" s="260"/>
      <c r="E37" s="260"/>
      <c r="F37" s="260"/>
      <c r="G37" s="260"/>
      <c r="H37" s="260"/>
      <c r="I37" s="260"/>
      <c r="J37" s="285"/>
      <c r="K37" s="83"/>
      <c r="L37" s="84"/>
      <c r="M37" s="290"/>
      <c r="N37" s="291"/>
      <c r="O37" s="75"/>
      <c r="P37" s="39"/>
    </row>
    <row r="38" spans="2:16" ht="14.4" thickBot="1">
      <c r="B38" s="40"/>
      <c r="C38" s="271"/>
      <c r="D38" s="272"/>
      <c r="E38" s="272"/>
      <c r="F38" s="272"/>
      <c r="G38" s="272"/>
      <c r="H38" s="272"/>
      <c r="I38" s="272"/>
      <c r="J38" s="284"/>
      <c r="K38" s="77"/>
      <c r="L38" s="85"/>
      <c r="M38" s="273"/>
      <c r="N38" s="274"/>
      <c r="O38" s="86"/>
      <c r="P38" s="39"/>
    </row>
    <row r="39" spans="2:16" ht="14.4" thickBot="1">
      <c r="B39" s="40"/>
      <c r="C39" s="265" t="s">
        <v>59</v>
      </c>
      <c r="D39" s="266"/>
      <c r="E39" s="266"/>
      <c r="F39" s="266"/>
      <c r="G39" s="266"/>
      <c r="H39" s="266"/>
      <c r="I39" s="266"/>
      <c r="J39" s="266"/>
      <c r="K39" s="266"/>
      <c r="L39" s="266"/>
      <c r="M39" s="266"/>
      <c r="N39" s="267"/>
      <c r="O39" s="87">
        <v>0</v>
      </c>
      <c r="P39" s="39"/>
    </row>
    <row r="40" spans="2:16">
      <c r="B40" s="40"/>
      <c r="C40" s="275" t="s">
        <v>62</v>
      </c>
      <c r="D40" s="276"/>
      <c r="E40" s="276"/>
      <c r="F40" s="276"/>
      <c r="G40" s="276"/>
      <c r="H40" s="276"/>
      <c r="I40" s="276"/>
      <c r="J40" s="276"/>
      <c r="K40" s="276"/>
      <c r="L40" s="276"/>
      <c r="M40" s="276"/>
      <c r="N40" s="276"/>
      <c r="O40" s="277"/>
      <c r="P40" s="39"/>
    </row>
    <row r="41" spans="2:16">
      <c r="B41" s="40"/>
      <c r="C41" s="278"/>
      <c r="D41" s="279"/>
      <c r="E41" s="279"/>
      <c r="F41" s="279"/>
      <c r="G41" s="279"/>
      <c r="H41" s="279"/>
      <c r="I41" s="279"/>
      <c r="J41" s="279"/>
      <c r="K41" s="279"/>
      <c r="L41" s="279"/>
      <c r="M41" s="279"/>
      <c r="N41" s="279"/>
      <c r="O41" s="280"/>
      <c r="P41" s="39"/>
    </row>
    <row r="42" spans="2:16" ht="14.4" thickBot="1">
      <c r="B42" s="40"/>
      <c r="C42" s="281"/>
      <c r="D42" s="282"/>
      <c r="E42" s="282"/>
      <c r="F42" s="282"/>
      <c r="G42" s="282"/>
      <c r="H42" s="282"/>
      <c r="I42" s="282"/>
      <c r="J42" s="282"/>
      <c r="K42" s="282"/>
      <c r="L42" s="282"/>
      <c r="M42" s="282"/>
      <c r="N42" s="282"/>
      <c r="O42" s="283"/>
      <c r="P42" s="39"/>
    </row>
    <row r="43" spans="2:16" ht="15.6">
      <c r="B43" s="40"/>
      <c r="C43" s="286" t="s">
        <v>63</v>
      </c>
      <c r="D43" s="287"/>
      <c r="E43" s="287"/>
      <c r="F43" s="287"/>
      <c r="G43" s="287"/>
      <c r="H43" s="287"/>
      <c r="I43" s="287"/>
      <c r="J43" s="71" t="s">
        <v>64</v>
      </c>
      <c r="K43" s="82" t="s">
        <v>65</v>
      </c>
      <c r="L43" s="88" t="s">
        <v>66</v>
      </c>
      <c r="M43" s="289" t="s">
        <v>67</v>
      </c>
      <c r="N43" s="288"/>
      <c r="O43" s="72" t="s">
        <v>58</v>
      </c>
      <c r="P43" s="39"/>
    </row>
    <row r="44" spans="2:16">
      <c r="B44" s="40"/>
      <c r="C44" s="259"/>
      <c r="D44" s="260"/>
      <c r="E44" s="260"/>
      <c r="F44" s="260"/>
      <c r="G44" s="260"/>
      <c r="H44" s="260"/>
      <c r="I44" s="260"/>
      <c r="J44" s="89"/>
      <c r="K44" s="90"/>
      <c r="L44" s="89"/>
      <c r="M44" s="294"/>
      <c r="N44" s="295"/>
      <c r="O44" s="75"/>
      <c r="P44" s="39"/>
    </row>
    <row r="45" spans="2:16" ht="14.4" thickBot="1">
      <c r="B45" s="40"/>
      <c r="C45" s="271"/>
      <c r="D45" s="272"/>
      <c r="E45" s="272"/>
      <c r="F45" s="272"/>
      <c r="G45" s="272"/>
      <c r="H45" s="272"/>
      <c r="I45" s="272"/>
      <c r="J45" s="91"/>
      <c r="K45" s="92"/>
      <c r="L45" s="91"/>
      <c r="M45" s="273"/>
      <c r="N45" s="274"/>
      <c r="O45" s="93"/>
      <c r="P45" s="39"/>
    </row>
    <row r="46" spans="2:16" ht="14.4" thickBot="1">
      <c r="B46" s="40"/>
      <c r="C46" s="265" t="s">
        <v>59</v>
      </c>
      <c r="D46" s="266"/>
      <c r="E46" s="266"/>
      <c r="F46" s="266"/>
      <c r="G46" s="266"/>
      <c r="H46" s="266"/>
      <c r="I46" s="266"/>
      <c r="J46" s="266"/>
      <c r="K46" s="266"/>
      <c r="L46" s="266"/>
      <c r="M46" s="266"/>
      <c r="N46" s="267"/>
      <c r="O46" s="81"/>
      <c r="P46" s="39"/>
    </row>
    <row r="47" spans="2:16">
      <c r="B47" s="40"/>
      <c r="C47" s="275" t="s">
        <v>68</v>
      </c>
      <c r="D47" s="276"/>
      <c r="E47" s="276"/>
      <c r="F47" s="276"/>
      <c r="G47" s="276"/>
      <c r="H47" s="276"/>
      <c r="I47" s="276"/>
      <c r="J47" s="276"/>
      <c r="K47" s="276"/>
      <c r="L47" s="276"/>
      <c r="M47" s="276"/>
      <c r="N47" s="276"/>
      <c r="O47" s="277"/>
      <c r="P47" s="39"/>
    </row>
    <row r="48" spans="2:16">
      <c r="B48" s="40"/>
      <c r="C48" s="278"/>
      <c r="D48" s="279"/>
      <c r="E48" s="279"/>
      <c r="F48" s="279"/>
      <c r="G48" s="279"/>
      <c r="H48" s="279"/>
      <c r="I48" s="279"/>
      <c r="J48" s="279"/>
      <c r="K48" s="279"/>
      <c r="L48" s="279"/>
      <c r="M48" s="279"/>
      <c r="N48" s="279"/>
      <c r="O48" s="280"/>
      <c r="P48" s="39"/>
    </row>
    <row r="49" spans="2:16" ht="14.4" thickBot="1">
      <c r="B49" s="40"/>
      <c r="C49" s="281"/>
      <c r="D49" s="282"/>
      <c r="E49" s="282"/>
      <c r="F49" s="282"/>
      <c r="G49" s="282"/>
      <c r="H49" s="282"/>
      <c r="I49" s="282"/>
      <c r="J49" s="282"/>
      <c r="K49" s="282"/>
      <c r="L49" s="282"/>
      <c r="M49" s="282"/>
      <c r="N49" s="282"/>
      <c r="O49" s="283"/>
      <c r="P49" s="39"/>
    </row>
    <row r="50" spans="2:16" ht="31.5" customHeight="1">
      <c r="B50" s="40"/>
      <c r="C50" s="286" t="s">
        <v>69</v>
      </c>
      <c r="D50" s="287"/>
      <c r="E50" s="287"/>
      <c r="F50" s="287"/>
      <c r="G50" s="287"/>
      <c r="H50" s="287"/>
      <c r="I50" s="287"/>
      <c r="J50" s="71" t="s">
        <v>70</v>
      </c>
      <c r="K50" s="94" t="s">
        <v>71</v>
      </c>
      <c r="L50" s="95" t="s">
        <v>72</v>
      </c>
      <c r="M50" s="292" t="s">
        <v>57</v>
      </c>
      <c r="N50" s="293"/>
      <c r="O50" s="97" t="s">
        <v>58</v>
      </c>
      <c r="P50" s="39"/>
    </row>
    <row r="51" spans="2:16">
      <c r="B51" s="40"/>
      <c r="C51" s="98"/>
      <c r="D51" s="99"/>
      <c r="E51" s="99"/>
      <c r="F51" s="99"/>
      <c r="G51" s="99"/>
      <c r="H51" s="99"/>
      <c r="I51" s="99"/>
      <c r="J51" s="100"/>
      <c r="K51" s="101"/>
      <c r="L51" s="102"/>
      <c r="M51" s="296"/>
      <c r="N51" s="297"/>
      <c r="O51" s="103"/>
      <c r="P51" s="39"/>
    </row>
    <row r="52" spans="2:16">
      <c r="B52" s="40"/>
      <c r="C52" s="98"/>
      <c r="D52" s="99"/>
      <c r="E52" s="99"/>
      <c r="F52" s="99"/>
      <c r="G52" s="99"/>
      <c r="H52" s="99"/>
      <c r="I52" s="99"/>
      <c r="J52" s="100"/>
      <c r="K52" s="101"/>
      <c r="L52" s="102"/>
      <c r="M52" s="296"/>
      <c r="N52" s="297"/>
      <c r="O52" s="103"/>
      <c r="P52" s="39"/>
    </row>
    <row r="53" spans="2:16">
      <c r="B53" s="40"/>
      <c r="C53" s="98"/>
      <c r="D53" s="99"/>
      <c r="E53" s="99"/>
      <c r="F53" s="99"/>
      <c r="G53" s="99"/>
      <c r="H53" s="99"/>
      <c r="I53" s="99"/>
      <c r="J53" s="100"/>
      <c r="K53" s="101"/>
      <c r="L53" s="102"/>
      <c r="M53" s="294"/>
      <c r="N53" s="295"/>
      <c r="O53" s="103"/>
      <c r="P53" s="39"/>
    </row>
    <row r="54" spans="2:16" ht="14.4" thickBot="1">
      <c r="B54" s="40"/>
      <c r="C54" s="271"/>
      <c r="D54" s="272"/>
      <c r="E54" s="272"/>
      <c r="F54" s="272"/>
      <c r="G54" s="272"/>
      <c r="H54" s="272"/>
      <c r="I54" s="272"/>
      <c r="J54" s="91"/>
      <c r="K54" s="92"/>
      <c r="L54" s="91"/>
      <c r="M54" s="273"/>
      <c r="N54" s="274"/>
      <c r="O54" s="93"/>
      <c r="P54" s="39"/>
    </row>
    <row r="55" spans="2:16" ht="14.4" thickBot="1">
      <c r="B55" s="40"/>
      <c r="C55" s="265" t="s">
        <v>59</v>
      </c>
      <c r="D55" s="266"/>
      <c r="E55" s="266"/>
      <c r="F55" s="266"/>
      <c r="G55" s="266"/>
      <c r="H55" s="266"/>
      <c r="I55" s="266"/>
      <c r="J55" s="266"/>
      <c r="K55" s="266"/>
      <c r="L55" s="266"/>
      <c r="M55" s="266"/>
      <c r="N55" s="267"/>
      <c r="O55" s="87"/>
      <c r="P55" s="39"/>
    </row>
    <row r="56" spans="2:16" ht="14.4" thickBot="1">
      <c r="B56" s="40"/>
      <c r="C56" s="65"/>
      <c r="O56" s="66"/>
      <c r="P56" s="39"/>
    </row>
    <row r="57" spans="2:16" ht="14.4" thickBot="1">
      <c r="B57" s="40"/>
      <c r="C57" s="268" t="s">
        <v>73</v>
      </c>
      <c r="D57" s="269"/>
      <c r="E57" s="269"/>
      <c r="F57" s="269"/>
      <c r="G57" s="269"/>
      <c r="H57" s="269"/>
      <c r="I57" s="269"/>
      <c r="J57" s="269"/>
      <c r="K57" s="269"/>
      <c r="L57" s="269"/>
      <c r="M57" s="269"/>
      <c r="N57" s="270"/>
      <c r="O57" s="104"/>
      <c r="P57" s="39"/>
    </row>
    <row r="58" spans="2:16">
      <c r="B58" s="40"/>
      <c r="C58" s="275" t="s">
        <v>74</v>
      </c>
      <c r="D58" s="276"/>
      <c r="E58" s="276"/>
      <c r="F58" s="276"/>
      <c r="G58" s="276"/>
      <c r="H58" s="276"/>
      <c r="I58" s="276"/>
      <c r="J58" s="276"/>
      <c r="K58" s="276"/>
      <c r="L58" s="276"/>
      <c r="M58" s="276"/>
      <c r="N58" s="276"/>
      <c r="O58" s="277"/>
      <c r="P58" s="39"/>
    </row>
    <row r="59" spans="2:16">
      <c r="B59" s="40"/>
      <c r="C59" s="278"/>
      <c r="D59" s="279"/>
      <c r="E59" s="279"/>
      <c r="F59" s="279"/>
      <c r="G59" s="279"/>
      <c r="H59" s="279"/>
      <c r="I59" s="279"/>
      <c r="J59" s="279"/>
      <c r="K59" s="279"/>
      <c r="L59" s="279"/>
      <c r="M59" s="279"/>
      <c r="N59" s="279"/>
      <c r="O59" s="280"/>
      <c r="P59" s="39"/>
    </row>
    <row r="60" spans="2:16" ht="14.4" thickBot="1">
      <c r="B60" s="40"/>
      <c r="C60" s="281"/>
      <c r="D60" s="282"/>
      <c r="E60" s="282"/>
      <c r="F60" s="282"/>
      <c r="G60" s="282"/>
      <c r="H60" s="282"/>
      <c r="I60" s="282"/>
      <c r="J60" s="282"/>
      <c r="K60" s="282"/>
      <c r="L60" s="282"/>
      <c r="M60" s="282"/>
      <c r="N60" s="282"/>
      <c r="O60" s="283"/>
      <c r="P60" s="39"/>
    </row>
    <row r="61" spans="2:16" ht="27.6">
      <c r="B61" s="40"/>
      <c r="C61" s="286" t="s">
        <v>75</v>
      </c>
      <c r="D61" s="287"/>
      <c r="E61" s="287"/>
      <c r="F61" s="287"/>
      <c r="G61" s="287"/>
      <c r="H61" s="287"/>
      <c r="I61" s="287"/>
      <c r="J61" s="82"/>
      <c r="K61" s="96"/>
      <c r="L61" s="95" t="s">
        <v>76</v>
      </c>
      <c r="M61" s="292" t="s">
        <v>77</v>
      </c>
      <c r="N61" s="293"/>
      <c r="O61" s="97"/>
      <c r="P61" s="39"/>
    </row>
    <row r="62" spans="2:16">
      <c r="B62" s="40"/>
      <c r="C62" s="259" t="s">
        <v>21</v>
      </c>
      <c r="D62" s="260"/>
      <c r="E62" s="260"/>
      <c r="F62" s="260"/>
      <c r="G62" s="260"/>
      <c r="H62" s="260"/>
      <c r="I62" s="260"/>
      <c r="J62" s="105"/>
      <c r="K62" s="106"/>
      <c r="L62" s="107"/>
      <c r="M62" s="261"/>
      <c r="N62" s="262"/>
      <c r="O62" s="108"/>
      <c r="P62" s="39"/>
    </row>
    <row r="63" spans="2:16">
      <c r="B63" s="40"/>
      <c r="C63" s="76" t="s">
        <v>78</v>
      </c>
      <c r="D63" s="77"/>
      <c r="E63" s="77"/>
      <c r="F63" s="77"/>
      <c r="G63" s="77"/>
      <c r="H63" s="77"/>
      <c r="I63" s="77"/>
      <c r="J63" s="105"/>
      <c r="K63" s="106"/>
      <c r="L63" s="107"/>
      <c r="M63" s="261"/>
      <c r="N63" s="262"/>
      <c r="O63" s="108"/>
      <c r="P63" s="39"/>
    </row>
    <row r="64" spans="2:16" ht="14.4" thickBot="1">
      <c r="B64" s="40"/>
      <c r="C64" s="59" t="s">
        <v>79</v>
      </c>
      <c r="D64" s="60"/>
      <c r="E64" s="60"/>
      <c r="F64" s="60"/>
      <c r="G64" s="60"/>
      <c r="H64" s="60"/>
      <c r="I64" s="60"/>
      <c r="J64" s="109"/>
      <c r="K64" s="110"/>
      <c r="L64" s="107"/>
      <c r="M64" s="263"/>
      <c r="N64" s="264"/>
      <c r="O64" s="108"/>
      <c r="P64" s="39"/>
    </row>
    <row r="65" spans="2:16" ht="14.4" thickBot="1">
      <c r="B65" s="40"/>
      <c r="C65" s="265" t="s">
        <v>59</v>
      </c>
      <c r="D65" s="266"/>
      <c r="E65" s="266"/>
      <c r="F65" s="266"/>
      <c r="G65" s="266"/>
      <c r="H65" s="266"/>
      <c r="I65" s="266"/>
      <c r="J65" s="266"/>
      <c r="K65" s="266"/>
      <c r="L65" s="266"/>
      <c r="M65" s="266"/>
      <c r="N65" s="267"/>
      <c r="O65" s="111"/>
      <c r="P65" s="39"/>
    </row>
    <row r="66" spans="2:16" ht="14.4" thickBot="1">
      <c r="B66" s="40"/>
      <c r="C66" s="65"/>
      <c r="O66" s="66"/>
      <c r="P66" s="39"/>
    </row>
    <row r="67" spans="2:16" ht="14.4" thickBot="1">
      <c r="B67" s="40"/>
      <c r="C67" s="268" t="s">
        <v>80</v>
      </c>
      <c r="D67" s="269"/>
      <c r="E67" s="269"/>
      <c r="F67" s="269"/>
      <c r="G67" s="269"/>
      <c r="H67" s="269"/>
      <c r="I67" s="269"/>
      <c r="J67" s="269"/>
      <c r="K67" s="269"/>
      <c r="L67" s="269"/>
      <c r="M67" s="269"/>
      <c r="N67" s="270"/>
      <c r="O67" s="112"/>
      <c r="P67" s="39"/>
    </row>
    <row r="68" spans="2:16">
      <c r="B68" s="40"/>
      <c r="C68" s="62"/>
      <c r="D68" s="63"/>
      <c r="E68" s="63"/>
      <c r="F68" s="63"/>
      <c r="G68" s="63"/>
      <c r="H68" s="63"/>
      <c r="I68" s="63"/>
      <c r="J68" s="63"/>
      <c r="K68" s="63"/>
      <c r="L68" s="63"/>
      <c r="M68" s="63"/>
      <c r="N68" s="63"/>
      <c r="O68" s="64"/>
      <c r="P68" s="39"/>
    </row>
    <row r="69" spans="2:16">
      <c r="B69" s="40"/>
      <c r="C69" s="65"/>
      <c r="O69" s="66"/>
      <c r="P69" s="39"/>
    </row>
    <row r="70" spans="2:16">
      <c r="B70" s="40"/>
      <c r="C70" s="65"/>
      <c r="O70" s="66"/>
      <c r="P70" s="39"/>
    </row>
    <row r="71" spans="2:16">
      <c r="B71" s="40"/>
      <c r="C71" s="65"/>
      <c r="H71" s="113" t="s">
        <v>81</v>
      </c>
      <c r="I71" s="113"/>
      <c r="J71" s="113"/>
      <c r="K71" s="113"/>
      <c r="O71" s="66"/>
      <c r="P71" s="39"/>
    </row>
    <row r="72" spans="2:16">
      <c r="B72" s="40"/>
      <c r="C72" s="65"/>
      <c r="H72" s="113" t="s">
        <v>82</v>
      </c>
      <c r="O72" s="66"/>
      <c r="P72" s="39"/>
    </row>
    <row r="73" spans="2:16">
      <c r="B73" s="40"/>
      <c r="C73" s="65"/>
      <c r="H73" s="113" t="s">
        <v>83</v>
      </c>
      <c r="O73" s="66"/>
      <c r="P73" s="39"/>
    </row>
    <row r="74" spans="2:16">
      <c r="B74" s="40"/>
      <c r="C74" s="51"/>
      <c r="D74" s="114"/>
      <c r="E74" s="114"/>
      <c r="F74" s="114"/>
      <c r="G74" s="114"/>
      <c r="H74" s="113" t="s">
        <v>84</v>
      </c>
      <c r="I74" s="114"/>
      <c r="J74" s="114"/>
      <c r="K74" s="114"/>
      <c r="L74" s="114"/>
      <c r="M74" s="114"/>
      <c r="N74" s="114"/>
      <c r="O74" s="115"/>
      <c r="P74" s="39"/>
    </row>
    <row r="75" spans="2:16">
      <c r="B75" s="40"/>
      <c r="C75" s="65"/>
      <c r="H75" s="38" t="s">
        <v>85</v>
      </c>
      <c r="O75" s="66"/>
      <c r="P75" s="39"/>
    </row>
    <row r="76" spans="2:16">
      <c r="B76" s="40"/>
      <c r="C76" s="116" t="s">
        <v>86</v>
      </c>
      <c r="D76" s="73"/>
      <c r="E76" s="73"/>
      <c r="F76" s="73"/>
      <c r="G76" s="73"/>
      <c r="H76" s="73"/>
      <c r="I76" s="73"/>
      <c r="J76" s="73"/>
      <c r="K76" s="73"/>
      <c r="L76" s="73"/>
      <c r="M76" s="73"/>
      <c r="N76" s="73"/>
      <c r="O76" s="117"/>
      <c r="P76" s="39"/>
    </row>
    <row r="77" spans="2:16">
      <c r="B77" s="40"/>
      <c r="C77" s="256"/>
      <c r="D77" s="257"/>
      <c r="E77" s="257"/>
      <c r="F77" s="257"/>
      <c r="G77" s="257"/>
      <c r="H77" s="257"/>
      <c r="I77" s="257"/>
      <c r="J77" s="257"/>
      <c r="K77" s="257"/>
      <c r="L77" s="257"/>
      <c r="M77" s="257"/>
      <c r="N77" s="257"/>
      <c r="O77" s="258"/>
      <c r="P77" s="39"/>
    </row>
    <row r="78" spans="2:16">
      <c r="B78" s="40"/>
      <c r="C78" s="256"/>
      <c r="D78" s="257"/>
      <c r="E78" s="257"/>
      <c r="F78" s="257"/>
      <c r="G78" s="257"/>
      <c r="H78" s="257"/>
      <c r="I78" s="257"/>
      <c r="J78" s="257"/>
      <c r="K78" s="257"/>
      <c r="L78" s="257"/>
      <c r="M78" s="257"/>
      <c r="N78" s="257"/>
      <c r="O78" s="258"/>
      <c r="P78" s="39"/>
    </row>
    <row r="79" spans="2:16">
      <c r="B79" s="40"/>
      <c r="C79" s="51"/>
      <c r="D79" s="114"/>
      <c r="E79" s="114"/>
      <c r="F79" s="114"/>
      <c r="G79" s="114"/>
      <c r="H79" s="114"/>
      <c r="I79" s="114"/>
      <c r="J79" s="114"/>
      <c r="K79" s="114"/>
      <c r="L79" s="114"/>
      <c r="M79" s="114"/>
      <c r="N79" s="114"/>
      <c r="O79" s="115"/>
      <c r="P79" s="39"/>
    </row>
    <row r="80" spans="2:16">
      <c r="B80" s="40"/>
      <c r="C80" s="118" t="s">
        <v>87</v>
      </c>
      <c r="D80" s="114"/>
      <c r="E80" s="114"/>
      <c r="F80" s="114"/>
      <c r="G80" s="114"/>
      <c r="H80" s="114"/>
      <c r="I80" s="114"/>
      <c r="J80" s="114"/>
      <c r="K80" s="114"/>
      <c r="L80" s="114"/>
      <c r="M80" s="114"/>
      <c r="N80" s="114"/>
      <c r="O80" s="115"/>
      <c r="P80" s="39"/>
    </row>
    <row r="81" spans="2:16" ht="12.75" customHeight="1">
      <c r="B81" s="40"/>
      <c r="C81" s="253" t="s">
        <v>88</v>
      </c>
      <c r="D81" s="254"/>
      <c r="E81" s="254"/>
      <c r="F81" s="254"/>
      <c r="G81" s="254"/>
      <c r="H81" s="254"/>
      <c r="I81" s="254"/>
      <c r="J81" s="254"/>
      <c r="K81" s="254"/>
      <c r="L81" s="254"/>
      <c r="M81" s="254"/>
      <c r="N81" s="254"/>
      <c r="O81" s="255"/>
      <c r="P81" s="39"/>
    </row>
    <row r="82" spans="2:16">
      <c r="B82" s="40"/>
      <c r="C82" s="253"/>
      <c r="D82" s="254"/>
      <c r="E82" s="254"/>
      <c r="F82" s="254"/>
      <c r="G82" s="254"/>
      <c r="H82" s="254"/>
      <c r="I82" s="254"/>
      <c r="J82" s="254"/>
      <c r="K82" s="254"/>
      <c r="L82" s="254"/>
      <c r="M82" s="254"/>
      <c r="N82" s="254"/>
      <c r="O82" s="255"/>
      <c r="P82" s="39"/>
    </row>
    <row r="83" spans="2:16" ht="12.9" customHeight="1">
      <c r="B83" s="40"/>
      <c r="C83" s="253" t="s">
        <v>89</v>
      </c>
      <c r="D83" s="254"/>
      <c r="E83" s="254"/>
      <c r="F83" s="254"/>
      <c r="G83" s="254"/>
      <c r="H83" s="254"/>
      <c r="I83" s="254"/>
      <c r="J83" s="254"/>
      <c r="K83" s="254"/>
      <c r="L83" s="254"/>
      <c r="M83" s="254"/>
      <c r="N83" s="254"/>
      <c r="O83" s="255"/>
      <c r="P83" s="39"/>
    </row>
    <row r="84" spans="2:16">
      <c r="B84" s="40"/>
      <c r="C84" s="253"/>
      <c r="D84" s="254"/>
      <c r="E84" s="254"/>
      <c r="F84" s="254"/>
      <c r="G84" s="254"/>
      <c r="H84" s="254"/>
      <c r="I84" s="254"/>
      <c r="J84" s="254"/>
      <c r="K84" s="254"/>
      <c r="L84" s="254"/>
      <c r="M84" s="254"/>
      <c r="N84" s="254"/>
      <c r="O84" s="255"/>
      <c r="P84" s="39"/>
    </row>
    <row r="85" spans="2:16">
      <c r="B85" s="40"/>
      <c r="C85" s="51"/>
      <c r="D85" s="114"/>
      <c r="E85" s="114"/>
      <c r="F85" s="114"/>
      <c r="G85" s="114"/>
      <c r="H85" s="114"/>
      <c r="I85" s="114"/>
      <c r="J85" s="114"/>
      <c r="K85" s="114"/>
      <c r="L85" s="114"/>
      <c r="M85" s="114"/>
      <c r="N85" s="114"/>
      <c r="O85" s="115"/>
      <c r="P85" s="39"/>
    </row>
    <row r="86" spans="2:16">
      <c r="B86" s="40"/>
      <c r="C86" s="65"/>
      <c r="H86" s="113" t="s">
        <v>81</v>
      </c>
      <c r="O86" s="66"/>
      <c r="P86" s="39"/>
    </row>
    <row r="87" spans="2:16">
      <c r="B87" s="40"/>
      <c r="C87" s="65"/>
      <c r="H87" s="38" t="s">
        <v>82</v>
      </c>
      <c r="I87" s="77"/>
      <c r="J87" s="77"/>
      <c r="K87" s="77"/>
      <c r="O87" s="66"/>
      <c r="P87" s="39"/>
    </row>
    <row r="88" spans="2:16">
      <c r="B88" s="40"/>
      <c r="C88" s="65"/>
      <c r="H88" s="38" t="s">
        <v>90</v>
      </c>
      <c r="I88" s="119"/>
      <c r="J88" s="119"/>
      <c r="K88" s="119"/>
      <c r="O88" s="66"/>
      <c r="P88" s="39"/>
    </row>
    <row r="89" spans="2:16">
      <c r="B89" s="40"/>
      <c r="C89" s="120"/>
      <c r="D89" s="114"/>
      <c r="E89" s="114"/>
      <c r="F89" s="114"/>
      <c r="G89" s="114"/>
      <c r="H89" s="38" t="s">
        <v>84</v>
      </c>
      <c r="L89" s="114"/>
      <c r="M89" s="114"/>
      <c r="N89" s="114"/>
      <c r="O89" s="115"/>
      <c r="P89" s="39"/>
    </row>
    <row r="90" spans="2:16" ht="17.25" customHeight="1">
      <c r="B90" s="40"/>
      <c r="C90" s="120"/>
      <c r="D90" s="119"/>
      <c r="E90" s="119"/>
      <c r="K90" s="245"/>
      <c r="L90" s="245"/>
      <c r="M90" s="245"/>
      <c r="N90" s="245"/>
      <c r="O90" s="246"/>
      <c r="P90" s="39"/>
    </row>
    <row r="91" spans="2:16" ht="18.75" customHeight="1" thickBot="1">
      <c r="B91" s="40"/>
      <c r="C91" s="249"/>
      <c r="D91" s="250"/>
      <c r="E91" s="250"/>
      <c r="F91" s="92"/>
      <c r="G91" s="92"/>
      <c r="H91" s="92"/>
      <c r="I91" s="92"/>
      <c r="J91" s="92"/>
      <c r="K91" s="247"/>
      <c r="L91" s="247"/>
      <c r="M91" s="247"/>
      <c r="N91" s="247"/>
      <c r="O91" s="248"/>
      <c r="P91" s="39"/>
    </row>
    <row r="92" spans="2:16" ht="14.4" thickBot="1">
      <c r="B92" s="121"/>
      <c r="C92" s="122"/>
      <c r="D92" s="122"/>
      <c r="E92" s="122"/>
      <c r="F92" s="122"/>
      <c r="G92" s="122"/>
      <c r="H92" s="122"/>
      <c r="I92" s="122"/>
      <c r="J92" s="122"/>
      <c r="K92" s="122"/>
      <c r="L92" s="122"/>
      <c r="M92" s="122"/>
      <c r="N92" s="122"/>
      <c r="O92" s="122"/>
      <c r="P92" s="123"/>
    </row>
    <row r="93" spans="2:16" ht="14.4"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Usuario Us</cp:lastModifiedBy>
  <cp:revision/>
  <cp:lastPrinted>2026-08-26T00:03:47Z</cp:lastPrinted>
  <dcterms:created xsi:type="dcterms:W3CDTF">2006-06-27T16:47:25Z</dcterms:created>
  <dcterms:modified xsi:type="dcterms:W3CDTF">2026-08-26T00:04:27Z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