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D:\Usuarios\1014215307.DN0BOG01\Desktop\CONTRATOS DIC 2024 - JUL 2026\ESTUDIOS PREVIOS\MANTENIMIENTO DE EQUIPOS - VIGENCIAS FUTURAS\aires acondicionados\"/>
    </mc:Choice>
  </mc:AlternateContent>
  <xr:revisionPtr revIDLastSave="0" documentId="8_{D4516500-8FB6-4B21-B209-13B30B4DF4EE}" xr6:coauthVersionLast="47" xr6:coauthVersionMax="47" xr10:uidLastSave="{00000000-0000-0000-0000-000000000000}"/>
  <bookViews>
    <workbookView xWindow="-28920" yWindow="-165" windowWidth="29040" windowHeight="15720" xr2:uid="{00000000-000D-0000-FFFF-FFFF00000000}"/>
  </bookViews>
  <sheets>
    <sheet name="Matriz riesgos" sheetId="17" r:id="rId1"/>
    <sheet name="TABLAS VALORACIÓN" sheetId="18" r:id="rId2"/>
  </sheets>
  <definedNames>
    <definedName name="ASIGNACIÓN">'TABLAS VALORACIÓN'!$H$27:$H$28</definedName>
    <definedName name="CLASE">'TABLAS VALORACIÓN'!$C$27:$C$28</definedName>
    <definedName name="ETAPA">'TABLAS VALORACIÓN'!#REF!</definedName>
    <definedName name="FUENTE">'TABLAS VALORACIÓN'!$D$27:$D$28</definedName>
    <definedName name="IMPACTO">'TABLAS VALORACIÓN'!$G$27:$G$31</definedName>
    <definedName name="PROBABILIDAD">'TABLAS VALORACIÓN'!$F$27:$F$31</definedName>
    <definedName name="TIPO">'TABLAS VALORACIÓN'!#REF!</definedName>
    <definedName name="_xlnm.Print_Titles" localSheetId="0">'Matriz riesgos'!$A:$F,'Matriz riesgos'!$2:$5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W13" i="17" l="1"/>
  <c r="V13" i="17"/>
  <c r="U13" i="17"/>
  <c r="S13" i="17"/>
  <c r="N13" i="17"/>
  <c r="M13" i="17"/>
  <c r="L13" i="17"/>
  <c r="J13" i="17"/>
  <c r="U12" i="17" l="1"/>
  <c r="S12" i="17"/>
  <c r="V12" i="17" s="1"/>
  <c r="W12" i="17" s="1"/>
  <c r="M12" i="17"/>
  <c r="N12" i="17" s="1"/>
  <c r="L12" i="17"/>
  <c r="J12" i="17"/>
  <c r="U11" i="17"/>
  <c r="S11" i="17"/>
  <c r="M11" i="17"/>
  <c r="N11" i="17" s="1"/>
  <c r="L11" i="17"/>
  <c r="J11" i="17"/>
  <c r="V11" i="17" l="1"/>
  <c r="W11" i="17" s="1"/>
  <c r="U9" i="17"/>
  <c r="S9" i="17"/>
  <c r="M9" i="17"/>
  <c r="N9" i="17" s="1"/>
  <c r="L9" i="17"/>
  <c r="J9" i="17"/>
  <c r="V6" i="17"/>
  <c r="W6" i="17" s="1"/>
  <c r="U6" i="17"/>
  <c r="S6" i="17"/>
  <c r="L6" i="17"/>
  <c r="J6" i="17"/>
  <c r="V9" i="17" l="1"/>
  <c r="W9" i="17" s="1"/>
  <c r="M6" i="17"/>
  <c r="N6" i="17" s="1"/>
  <c r="U10" i="17"/>
  <c r="S10" i="17"/>
  <c r="M10" i="17"/>
  <c r="N10" i="17" s="1"/>
  <c r="L10" i="17"/>
  <c r="J10" i="17"/>
  <c r="V8" i="17"/>
  <c r="W8" i="17" s="1"/>
  <c r="U8" i="17"/>
  <c r="S8" i="17"/>
  <c r="M8" i="17"/>
  <c r="N8" i="17" s="1"/>
  <c r="L8" i="17"/>
  <c r="J8" i="17"/>
  <c r="V7" i="17"/>
  <c r="W7" i="17" s="1"/>
  <c r="U7" i="17"/>
  <c r="S7" i="17"/>
  <c r="M7" i="17"/>
  <c r="N7" i="17" s="1"/>
  <c r="L7" i="17"/>
  <c r="J7" i="17"/>
  <c r="V10" i="17" l="1"/>
  <c r="W10" i="17" s="1"/>
</calcChain>
</file>

<file path=xl/sharedStrings.xml><?xml version="1.0" encoding="utf-8"?>
<sst xmlns="http://schemas.openxmlformats.org/spreadsheetml/2006/main" count="293" uniqueCount="197">
  <si>
    <t>IMPACTO</t>
  </si>
  <si>
    <t>PROBABILIDAD</t>
  </si>
  <si>
    <t>ASIGNACION</t>
  </si>
  <si>
    <t>ASIGNACIÓN DEL RIESGO</t>
  </si>
  <si>
    <t>CARACTERIZACIÓN DEL RIESGO</t>
  </si>
  <si>
    <t>DESCRIPCIÓN</t>
  </si>
  <si>
    <t>CONSECUENCIA</t>
  </si>
  <si>
    <t>TIPO</t>
  </si>
  <si>
    <t>TRATAMIENTO - (CONTROLES A SER IMPLEMENTADOS)</t>
  </si>
  <si>
    <t>Persona responsable del tratamiento</t>
  </si>
  <si>
    <t>MONITOREO</t>
  </si>
  <si>
    <t>¿Cómo se realiza el monitoreo?</t>
  </si>
  <si>
    <t>Periodicidad - ¿Cuándo?</t>
  </si>
  <si>
    <t>MANEJO DEL RIESGO</t>
  </si>
  <si>
    <t>TIPIFICACIÓN DEL RIESGO: ETAPA CONTRACTUAL Y POST CONTRACTUAL</t>
  </si>
  <si>
    <t>MONITOREO Y GESTIÓN DEL RIESGO</t>
  </si>
  <si>
    <t>Nivel Riesgo</t>
  </si>
  <si>
    <t>Nivel Impacto</t>
  </si>
  <si>
    <t>Nivel de probabilidad</t>
  </si>
  <si>
    <t>Nivel de Impacto</t>
  </si>
  <si>
    <t>Etapa</t>
  </si>
  <si>
    <t xml:space="preserve">CLASE </t>
  </si>
  <si>
    <t xml:space="preserve">No. </t>
  </si>
  <si>
    <t>FUENTE</t>
  </si>
  <si>
    <t>FGN</t>
  </si>
  <si>
    <t>Calif.  (1- 5)</t>
  </si>
  <si>
    <t>Calif</t>
  </si>
  <si>
    <t>VALORACION - CATEGORIA</t>
  </si>
  <si>
    <t>IMPACTO DESPUES DEL TRATAMIENTO</t>
  </si>
  <si>
    <t xml:space="preserve">Contrat. </t>
  </si>
  <si>
    <t>Afecta la ejecución del contrato?</t>
  </si>
  <si>
    <t>Fecha estimada inicio tratamiento</t>
  </si>
  <si>
    <t>Fecha estimada terminación tratamiento</t>
  </si>
  <si>
    <t>Nivel  Probab.</t>
  </si>
  <si>
    <t>Externo</t>
  </si>
  <si>
    <t>Ejecución</t>
  </si>
  <si>
    <t>General</t>
  </si>
  <si>
    <t>Contratación</t>
  </si>
  <si>
    <t>Permanente</t>
  </si>
  <si>
    <t>Específico</t>
  </si>
  <si>
    <t>Dificulta la ejecución del contrato de manera baja. Aplicando medidas mínimas se puede lograr el objeto contractual.</t>
  </si>
  <si>
    <t>Contratista</t>
  </si>
  <si>
    <t>Obstruye la ejecución del contrato sustancialmente per aun así permite la consecución del objeto contractual.</t>
  </si>
  <si>
    <t>Obstruye la ejecución del contrato de manera intrascendente.</t>
  </si>
  <si>
    <t>Terminación de ejecución del contrato</t>
  </si>
  <si>
    <t>Sociales / Políticos</t>
  </si>
  <si>
    <t>Afecta la ejecución del contrato sin alterar el beneficio de las partes.</t>
  </si>
  <si>
    <t>TABLAS PARA VALORACIÓN DE RIESGO SEGÚN METODOLOGÍA CCE</t>
  </si>
  <si>
    <t>Clase del Riesgo</t>
  </si>
  <si>
    <t>Descripción</t>
  </si>
  <si>
    <t>Etapa del proceso</t>
  </si>
  <si>
    <t>Desde</t>
  </si>
  <si>
    <t>Hasta</t>
  </si>
  <si>
    <t>Descrición</t>
  </si>
  <si>
    <t>Tipo de riesgo</t>
  </si>
  <si>
    <t>es un Riesgo de todos los Procesos de Contratación adelantados por la Entidad Estatal, por lo cual está presente en toda su actividad contractual.</t>
  </si>
  <si>
    <t>Planeación</t>
  </si>
  <si>
    <t>Plan anual de adquisición</t>
  </si>
  <si>
    <t xml:space="preserve"> Acto de Apertura del Proceso de
Contratación</t>
  </si>
  <si>
    <t>Durante esta estapa, la Entidad elabora los estudios previos y el proyecto de pliegos de condiciones o sus equivalentes. Dentro de las preguntas que la Entidad Estatal debe hacerse para identificar los
Riesgos de la etapa de planeación se encuentran las siguientes:
(i) La modalidad de contratación es adecuada para el bien servicio u obra necesitado.
(ii) Los requisitos habilitantes son los apropiados para el Proceso de Contratación y es posible
encontrar proponentes que los cumplan incluyendo los Riesgos relacionados con la habilidad para
determinar requisitos habilitantes consistentes con el Proceso de Contratación y con el sector
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
y competencia entre los proponentes.
(vi) El estudio de mercado permite identificar los aspectos de oferta y demanda del mercado
respectivo.
(vii) El diseño del Proceso de Contratación permite satisfacer las necesidades de la Entidad Estatal,
cumplir su misión y si es coherente con el cumplimiento de sus objetivos y metas.</t>
  </si>
  <si>
    <t>Riesgos Económicos:</t>
  </si>
  <si>
    <t>son los derivados del comportamiento del mercado, tales como la fluctuación
de los precios de los insumos, desabastecimiento y especulación de los mismos, entre otros.</t>
  </si>
  <si>
    <t>es un Riesgo propio del Proceso de Contratación objeto de análisis.</t>
  </si>
  <si>
    <t>Riesgos Sociales o Políticos</t>
  </si>
  <si>
    <t>son los derivados de los cambios de las políticas gubernamentales y de
cambios en las condiciones sociales que tengan impacto en la ejecución del contrato.</t>
  </si>
  <si>
    <t>Riesgos Operacionales</t>
  </si>
  <si>
    <t xml:space="preserve">son los asociados a la operatividad del contrato, tales como la suficiencia del
presupuesto oficial, del plazo o los derivados de procesos, procedimientos, parámetros, sistemas de información y tecnológicos, equipos humanos o técnicos inadecuados o insuficientes. </t>
  </si>
  <si>
    <t>Fuente del Riesgo</t>
  </si>
  <si>
    <t>Selección</t>
  </si>
  <si>
    <t xml:space="preserve"> Adjudicación o la declaración de desierto del Proceso de Contratación</t>
  </si>
  <si>
    <t>En la etapa de selección la Entidad Estatal selecciona al contratista. En esta etapa los Riesgos frecuentes son los siguientes: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</t>
  </si>
  <si>
    <t xml:space="preserve">Riesgos Financieros: </t>
  </si>
  <si>
    <t>son (i) el riesgo de consecución de financiación o riesgo de liquidez para
obtener recursos para cumplir con el objeto del contrato, y (ii) el riesgo de las condiciones financieras
establecidas para la obtención de los recursos, tales como plazos, tasas, garantías, contragarantías,
y refinanciaciones, entre otros.</t>
  </si>
  <si>
    <t>Interno</t>
  </si>
  <si>
    <t xml:space="preserve">es un Riesgo asociado a la operación, capacidad, o situación particular de la Entidad Estatal
(reputacional, tecnológico). </t>
  </si>
  <si>
    <t xml:space="preserve"> Adjudicación del contrato objeto del proceso de contratación</t>
  </si>
  <si>
    <t>Perfeccionamiento</t>
  </si>
  <si>
    <t xml:space="preserve"> En esta etapa los Riesgos frecuentes son los siguientes: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</si>
  <si>
    <t>Riesgos Regulatorios</t>
  </si>
  <si>
    <t xml:space="preserve">derivados de cambios regulatorios o reglamentarios que afecten la ecuación
económica del contrato. </t>
  </si>
  <si>
    <t>es un Riesgo del sector del objeto del Proceso de Contratación, o asociado a asuntos no referidos a la Entidad Estatal (desastres económicos, existencia de monopolios, circunstancias electorales).</t>
  </si>
  <si>
    <t>Vencimiento del plazo o acta de liquidación</t>
  </si>
  <si>
    <t>Esta etapa puede extenderse cuando hay lugar a garantías de calidad, estabilidad y
mantenimiento, o a condiciones de disposición final o recuperación ambiental de las obras o bienes.
En esta etapa se cumplen con las obligaciones previstas en el contrato, permitiendo el logro del
objeto del Proceso de Contratación; en consecuencia los Riesgos frecuentes son los asociados al
cumplimiento del contrato y el logro del objeto propuesto, el rompimiento del equilibrio económico
del contrato, los asociados a la liquidación y terminación del contrato y aquellos relacionados con el
incumplimiento de la normativa posconsumo.</t>
  </si>
  <si>
    <t xml:space="preserve">Riesgos de la Naturaleza: </t>
  </si>
  <si>
    <t xml:space="preserve">son los eventos naturales previsibles en los cuales no hay intervención humana
que puedan tener impacto en la ejecución del contrato, por ejemplo los temblores, inundaciones,
lluvias, sequías, entre otros. </t>
  </si>
  <si>
    <t xml:space="preserve"> Riesgos Ambientales: 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</si>
  <si>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</si>
  <si>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 xml:space="preserve">Riesgos Tecnológicos: 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</si>
  <si>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</si>
  <si>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Probabilidad del Riesgo</t>
  </si>
  <si>
    <t>Impacto del riesgo</t>
  </si>
  <si>
    <t>Impacto</t>
  </si>
  <si>
    <t>Categoría del riesgo</t>
  </si>
  <si>
    <t>Categoría</t>
  </si>
  <si>
    <t>Valoración  </t>
  </si>
  <si>
    <t>Clasificación Cualitativa</t>
  </si>
  <si>
    <t>Perturba la ejecución del contrato de manera grave imposibilitando la consecución del objeto contractual.</t>
  </si>
  <si>
    <t>Valoración del riesgo</t>
  </si>
  <si>
    <t>Probabilidad</t>
  </si>
  <si>
    <t xml:space="preserve">  Raro (puede ocurrir excepcionalmente)  </t>
  </si>
  <si>
    <t>Clasificación Monetaria</t>
  </si>
  <si>
    <t>Los sobrecostos no representan mpas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</si>
  <si>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</si>
  <si>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</si>
  <si>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</si>
  <si>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</si>
  <si>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8,9,10</t>
  </si>
  <si>
    <t>Riesgo Extremo</t>
  </si>
  <si>
    <t xml:space="preserve"> Improbable (puede ocurrir ocasionalmente)</t>
  </si>
  <si>
    <t>Valoración</t>
  </si>
  <si>
    <t xml:space="preserve">Insignificante </t>
  </si>
  <si>
    <t>Menor</t>
  </si>
  <si>
    <t xml:space="preserve">Moderado </t>
  </si>
  <si>
    <t>Mayor</t>
  </si>
  <si>
    <t>Catastrófico</t>
  </si>
  <si>
    <t>6 Y 7</t>
  </si>
  <si>
    <t>Riesgo Alto</t>
  </si>
  <si>
    <t>Posible (puede ocurrir en cualquier momento futuro)</t>
  </si>
  <si>
    <t>Riesgo Medio</t>
  </si>
  <si>
    <t xml:space="preserve">Probable (probablemente va a ocurrir)                                          </t>
  </si>
  <si>
    <t>2,3 Y 4</t>
  </si>
  <si>
    <t>Riesgo Bajo</t>
  </si>
  <si>
    <t>Casi cierto (ocurre en la mayoría de circunstancias)              </t>
  </si>
  <si>
    <t>¿Afecta la ejecución del contrato?</t>
  </si>
  <si>
    <t>Responsable por implementar el tratamiento</t>
  </si>
  <si>
    <t>Fuente: Agencia Nacional para la Contratación Pública – Colombia Compra Eficiente, http://www.colombiacompra.gov.co/es/manuales-y-documentos-tipo, disponible en internet, fecha de consulta 23 de enero de 2016.</t>
  </si>
  <si>
    <t>Si</t>
  </si>
  <si>
    <t>ICBF</t>
  </si>
  <si>
    <t>No</t>
  </si>
  <si>
    <t>ICBF y Contratista</t>
  </si>
  <si>
    <t>CLASE</t>
  </si>
  <si>
    <t>¿A quién se le asigna?</t>
  </si>
  <si>
    <t>1=Raro</t>
  </si>
  <si>
    <t xml:space="preserve">1= Insignificante </t>
  </si>
  <si>
    <t>2=Improbable</t>
  </si>
  <si>
    <t>2= Menor</t>
  </si>
  <si>
    <t>3=Posible</t>
  </si>
  <si>
    <t xml:space="preserve">3= Moderado </t>
  </si>
  <si>
    <t>4=Probable</t>
  </si>
  <si>
    <t>4= Mayor</t>
  </si>
  <si>
    <t>5=Casi cierto</t>
  </si>
  <si>
    <t>5= Catastrófico</t>
  </si>
  <si>
    <t>Operacionales</t>
  </si>
  <si>
    <t xml:space="preserve">Conductas relacionadas con posibles actos de corrupción del proponente o contratista. </t>
  </si>
  <si>
    <t>Sí</t>
  </si>
  <si>
    <t>Contratista
Supervisor del contrato por parte de la Entidad</t>
  </si>
  <si>
    <t>Informes de supervisión del contrato</t>
  </si>
  <si>
    <t xml:space="preserve">Entidad: Una sola vez
Contratista: permanente. </t>
  </si>
  <si>
    <t>Informe supervisión del contrato</t>
  </si>
  <si>
    <t>Efectos desfavorables derivados de la eventual iliquidez o declaración de la insolvencia del contratista que afecten el normal desarrollo del contrato</t>
  </si>
  <si>
    <t>Selección - Contratación - Ejecución</t>
  </si>
  <si>
    <t xml:space="preserve">Por parte de la entidad: 
1. Hacer firmar el Anexo "Compromiso Anticorrupción"
El contratista: 
1. Garantizar el cumplimiento a lo establecido en el compromiso anticorrupción por los responsables al ejecutar los mantenimientos.
</t>
  </si>
  <si>
    <t xml:space="preserve"> Presentación de la Oferta. </t>
  </si>
  <si>
    <t>Entidad: Una vez Firmado el compromiso
Contratista: terminación del contrato</t>
  </si>
  <si>
    <t>Análisis de la situación por parte del contratista y la entidad  y tomar las medidas a que haya lugar</t>
  </si>
  <si>
    <t>Inicio de ejecución del contrato</t>
  </si>
  <si>
    <t>Cuando se requiera</t>
  </si>
  <si>
    <t>Contratación - Ejecución</t>
  </si>
  <si>
    <t>Contratista
Entidad</t>
  </si>
  <si>
    <t xml:space="preserve">Inicio de la ejecución del contrato. </t>
  </si>
  <si>
    <t>Cambios en las tarifas, tributos, mercados regulados, expedición de nuevas normas, entre otros, que afecten la ejecución del contrato.</t>
  </si>
  <si>
    <t>Financieros</t>
  </si>
  <si>
    <t xml:space="preserve">Selección - Contratación </t>
  </si>
  <si>
    <t xml:space="preserve">Que el día del cierre no se presenten proponentes al proceso </t>
  </si>
  <si>
    <t>Se declara desierto el proceso de contratación.
Reprocesos Administrativos</t>
  </si>
  <si>
    <t>Desde la publicación de manifestación de la necesidad</t>
  </si>
  <si>
    <t>Cierre de la presentación de ofertas</t>
  </si>
  <si>
    <t xml:space="preserve">Atención y respuesta a las observaciones - generación de adendas si se requiere. </t>
  </si>
  <si>
    <t>Entidad</t>
  </si>
  <si>
    <t>Regulatorios</t>
  </si>
  <si>
    <t xml:space="preserve">Contratación   </t>
  </si>
  <si>
    <t xml:space="preserve">Demoras en el cronograma establecido por la Entidad
Atrasos en el inicio de ejecución del contrato. </t>
  </si>
  <si>
    <t>Tanto el contratista como la Entidad deben cumplir con las fechas establecidas en el proceso para la etapa de suscripción y perfeccionamiento del contrato.</t>
  </si>
  <si>
    <t>SI</t>
  </si>
  <si>
    <t>Con la etapa precontractual</t>
  </si>
  <si>
    <t>Con el Perfeccionamiento del Contrato.</t>
  </si>
  <si>
    <t>Cumplimiento del cronograma</t>
  </si>
  <si>
    <t>Afectación de la prestación del servicio de mantenimiento
Reprocesos y desgaste administrativo. 
Constitución de reservas presupuestales.</t>
  </si>
  <si>
    <t>Interno - externo</t>
  </si>
  <si>
    <t>Huelgas, paros, sabotaje, actos terroristas entre otros, que puedan interrumpir la entrega de los servicios contratados</t>
  </si>
  <si>
    <t>Externo - Interno</t>
  </si>
  <si>
    <t xml:space="preserve">Confinamiento total o parcial decretado por el Gobierno Nacional o Local a causa  de cualquier tipo de pandemia que afecte las partes interesadas o al sector. </t>
  </si>
  <si>
    <t>Revisar las observaciones frente a las condiciones técnicas y la manifestación de la necesidad con el fin de que las reglas del proceso sean claras para todos los interesados</t>
  </si>
  <si>
    <t>MATRIZ PARA LA TIPIFICACIÓN, ESTIMACIÓN Y ASIGNACIÓN DE RIESGOS PREVISIBLES PARA 
"PRESTAR EL SERVICIO DE MANTENIMIENTO PREVENTIVO Y CORRECTIVO TÉCNICO INTEGRAL ESPECIALIZADO CON SUMINISTRO DE REPUESTOS PARA LOS AIRES ACONDICIONADOS, EQUIPOS DE VENTILACIÓN Y CUARTOS FRÍOS QUE SE ENCUENTRAN INSTALADOS EN EL NIVEL CENTRAL DE LA FISCALÍA GENERAL DE LA NACIÓN".</t>
  </si>
  <si>
    <t xml:space="preserve">No suscripción del contrato o perfeccionamiento y  legalización de las pólizas de cumplimiento del contrato.
</t>
  </si>
  <si>
    <t>Informe de supervisión del contrato con el registro del análisis realizado</t>
  </si>
  <si>
    <t>Suspensión del contrato
Afectación de la prestación del servicio 
Que estos cambios normativos impliquen un mayor costo en la adquisición de los servicios.
Que la cantidad esperada de los bienes o servicios no se puedan adquirir</t>
  </si>
  <si>
    <t xml:space="preserve">Estar atentos a los cambios normativos y/o económicos que puedan presentarse y que afecten al sector. En caso de que se produzcan, se deberá informar a las partes interesadas para evaluar la situación y tomar las medidas correspondientes. </t>
  </si>
  <si>
    <t>En caso de presentarse una situación de iliquidez, se deberá informar a las partes interesadas con el fin de realizar un análisis de la situación y tomar las medidas pertinentes.</t>
  </si>
  <si>
    <t>Ambientales</t>
  </si>
  <si>
    <t xml:space="preserve">Inadecuado almacenamiento o disposición de los residuos generados en el desarrollo de la actividad. </t>
  </si>
  <si>
    <t>Incumplimiento en los requisitos y normas ambientales nacionales e internacionales
Impactos o daños ambientales
Sanciones administrativas</t>
  </si>
  <si>
    <t>Dar a conocer y hacer segimiento al cumplimineto de los linemientos establecidos por la Entidad, sobre seguridad y salud en el trabajo y protocolos de bioseguridad que afecten directamente al contratista, interventor o empleados.
Contratista:
Garantizar por parte de sus empleados el cumplimiento de las normas de seguridad y salud en el trabajo y protocolos de bioseguridad.
Brindar a sus empleados los EPP que se requieran para la correcta ejecución del contrato.</t>
  </si>
  <si>
    <t>Soportes de divulgación de la información de lineamientos ambientales y certificados de disposición final (cuando aplique)</t>
  </si>
  <si>
    <r>
      <t xml:space="preserve">Afectación al proceso de selección o en la ejecución contractual o poscontractual.
Sanciones penales </t>
    </r>
    <r>
      <rPr>
        <sz val="11"/>
        <rFont val="Arial"/>
        <family val="2"/>
      </rPr>
      <t xml:space="preserve">
</t>
    </r>
    <r>
      <rPr>
        <b/>
        <sz val="11"/>
        <rFont val="Arial"/>
        <family val="2"/>
      </rPr>
      <t xml:space="preserve">Afectación de la imagen de la Entidad. </t>
    </r>
  </si>
  <si>
    <r>
      <t xml:space="preserve">Retrasos o incumplimiento a los plazos establecidos en el cronograma para la prestación del servicio de mantenimiento. 
</t>
    </r>
    <r>
      <rPr>
        <b/>
        <sz val="11"/>
        <color rgb="FFFF0000"/>
        <rFont val="Arial"/>
        <family val="2"/>
      </rPr>
      <t xml:space="preserve">
Incumplimiento a los plazos establecidos en el cronograma del contrato
Afectación de la entrega de los bienes contrato</t>
    </r>
  </si>
  <si>
    <r>
      <rPr>
        <b/>
        <sz val="11"/>
        <color rgb="FFFF0000"/>
        <rFont val="Arial"/>
        <family val="2"/>
      </rPr>
      <t xml:space="preserve">Retrasos en la ejecución del mantenimiento preventivo y correctivo, afectación del cronograma contractual y aumento del riesgo de fallas en los sistemas de climatización, ventilación y cuartos fríos, con posibles impactos sobre la conservación documental, equipos especializados y muestras que requieren condiciones ambientales controladas.
</t>
    </r>
    <r>
      <rPr>
        <b/>
        <sz val="11"/>
        <rFont val="Arial"/>
        <family val="2"/>
      </rPr>
      <t xml:space="preserve">
Incumplimiento a los plazos establecidos en el cronograma para la prestación del servicio de mantenimiento.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</si>
</sst>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color theme="0"/>
      <name val="Calibri"/>
      <family val="2"/>
      <scheme val="minor"/>
    </font>
    <font>
      <b/>
      <sz val="18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1"/>
      <color rgb="FF00B0F0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sz val="10"/>
      <name val="Arial Narrow"/>
      <family val="2"/>
    </font>
    <font>
      <sz val="11"/>
      <name val="Arial Narrow"/>
      <family val="2"/>
    </font>
    <font>
      <sz val="11"/>
      <color rgb="FFFF0000"/>
      <name val="Arial"/>
      <family val="2"/>
    </font>
    <font>
      <b/>
      <sz val="11"/>
      <color rgb="FFFF000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</patternFill>
    </fill>
    <fill>
      <patternFill patternType="solid">
        <fgColor rgb="FFFFFFFF"/>
        <bgColor rgb="FFFFFFFF"/>
      </patternFill>
    </fill>
    <fill>
      <patternFill patternType="solid">
        <fgColor rgb="FF8DB3E2"/>
        <bgColor rgb="FF8DB3E2"/>
      </patternFill>
    </fill>
    <fill>
      <patternFill patternType="solid">
        <fgColor theme="0"/>
        <bgColor theme="0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4" fillId="4" borderId="0" applyNumberFormat="0" applyBorder="0" applyAlignment="0" applyProtection="0"/>
    <xf numFmtId="43" fontId="1" fillId="0" borderId="0" applyFont="0" applyFill="0" applyBorder="0" applyAlignment="0" applyProtection="0"/>
  </cellStyleXfs>
  <cellXfs count="130">
    <xf numFmtId="0" fontId="0" fillId="0" borderId="0" xfId="0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horizontal="left" vertical="center"/>
    </xf>
    <xf numFmtId="0" fontId="7" fillId="2" borderId="1" xfId="0" applyFont="1" applyFill="1" applyBorder="1" applyAlignment="1">
      <alignment horizontal="justify" vertical="center"/>
    </xf>
    <xf numFmtId="0" fontId="7" fillId="2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10" fillId="0" borderId="0" xfId="0" applyFont="1"/>
    <xf numFmtId="0" fontId="10" fillId="6" borderId="1" xfId="0" applyFont="1" applyFill="1" applyBorder="1" applyAlignment="1">
      <alignment vertical="center"/>
    </xf>
    <xf numFmtId="0" fontId="10" fillId="6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justify" vertical="center"/>
    </xf>
    <xf numFmtId="0" fontId="10" fillId="7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justify" vertical="center"/>
    </xf>
    <xf numFmtId="0" fontId="10" fillId="8" borderId="1" xfId="0" applyFont="1" applyFill="1" applyBorder="1" applyAlignment="1">
      <alignment horizontal="center" vertical="center"/>
    </xf>
    <xf numFmtId="0" fontId="10" fillId="9" borderId="1" xfId="0" applyFont="1" applyFill="1" applyBorder="1" applyAlignment="1">
      <alignment horizontal="center" vertical="center"/>
    </xf>
    <xf numFmtId="0" fontId="10" fillId="10" borderId="1" xfId="0" applyFont="1" applyFill="1" applyBorder="1" applyAlignment="1">
      <alignment horizontal="center" vertical="center"/>
    </xf>
    <xf numFmtId="0" fontId="10" fillId="11" borderId="1" xfId="0" applyFont="1" applyFill="1" applyBorder="1" applyAlignment="1">
      <alignment horizontal="center" vertical="center"/>
    </xf>
    <xf numFmtId="0" fontId="10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11" fillId="3" borderId="0" xfId="0" applyFont="1" applyFill="1" applyAlignment="1">
      <alignment vertical="center"/>
    </xf>
    <xf numFmtId="0" fontId="12" fillId="3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justify" vertical="center"/>
    </xf>
    <xf numFmtId="0" fontId="11" fillId="0" borderId="0" xfId="0" applyFont="1" applyAlignment="1">
      <alignment vertical="center"/>
    </xf>
    <xf numFmtId="0" fontId="13" fillId="0" borderId="21" xfId="0" applyFont="1" applyBorder="1" applyAlignment="1">
      <alignment horizontal="center" vertical="center"/>
    </xf>
    <xf numFmtId="0" fontId="14" fillId="13" borderId="22" xfId="0" applyFont="1" applyFill="1" applyBorder="1" applyAlignment="1">
      <alignment horizontal="center" vertical="center" textRotation="90" wrapText="1"/>
    </xf>
    <xf numFmtId="0" fontId="14" fillId="13" borderId="22" xfId="0" applyFont="1" applyFill="1" applyBorder="1" applyAlignment="1">
      <alignment vertical="center" textRotation="90"/>
    </xf>
    <xf numFmtId="0" fontId="14" fillId="13" borderId="22" xfId="0" applyFont="1" applyFill="1" applyBorder="1" applyAlignment="1">
      <alignment horizontal="left" vertical="center" wrapText="1"/>
    </xf>
    <xf numFmtId="0" fontId="15" fillId="14" borderId="22" xfId="0" applyFont="1" applyFill="1" applyBorder="1" applyAlignment="1">
      <alignment horizontal="center" vertical="center"/>
    </xf>
    <xf numFmtId="9" fontId="16" fillId="15" borderId="22" xfId="0" applyNumberFormat="1" applyFont="1" applyFill="1" applyBorder="1" applyAlignment="1">
      <alignment horizontal="center" vertical="center" textRotation="90" wrapText="1"/>
    </xf>
    <xf numFmtId="9" fontId="17" fillId="3" borderId="22" xfId="1" applyFont="1" applyFill="1" applyBorder="1" applyAlignment="1">
      <alignment horizontal="center" vertical="center" textRotation="90" wrapText="1"/>
    </xf>
    <xf numFmtId="9" fontId="13" fillId="13" borderId="22" xfId="0" applyNumberFormat="1" applyFont="1" applyFill="1" applyBorder="1" applyAlignment="1">
      <alignment horizontal="center" vertical="center"/>
    </xf>
    <xf numFmtId="9" fontId="17" fillId="2" borderId="22" xfId="1" applyFont="1" applyFill="1" applyBorder="1" applyAlignment="1">
      <alignment horizontal="center" vertical="center" textRotation="90" wrapText="1"/>
    </xf>
    <xf numFmtId="0" fontId="13" fillId="13" borderId="22" xfId="0" applyFont="1" applyFill="1" applyBorder="1" applyAlignment="1">
      <alignment horizontal="center" vertical="center" wrapText="1"/>
    </xf>
    <xf numFmtId="15" fontId="13" fillId="13" borderId="22" xfId="0" applyNumberFormat="1" applyFont="1" applyFill="1" applyBorder="1" applyAlignment="1">
      <alignment horizontal="center" vertical="center" wrapText="1"/>
    </xf>
    <xf numFmtId="15" fontId="13" fillId="0" borderId="22" xfId="0" applyNumberFormat="1" applyFont="1" applyBorder="1" applyAlignment="1">
      <alignment horizontal="center" vertical="center" wrapText="1"/>
    </xf>
    <xf numFmtId="15" fontId="13" fillId="0" borderId="23" xfId="0" applyNumberFormat="1" applyFont="1" applyBorder="1" applyAlignment="1">
      <alignment horizontal="center" vertical="center" wrapText="1"/>
    </xf>
    <xf numFmtId="9" fontId="17" fillId="3" borderId="1" xfId="2" applyNumberFormat="1" applyFont="1" applyFill="1" applyBorder="1" applyAlignment="1">
      <alignment horizontal="center" vertical="center" textRotation="90" wrapText="1"/>
    </xf>
    <xf numFmtId="0" fontId="17" fillId="0" borderId="1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18" fillId="3" borderId="22" xfId="0" applyFont="1" applyFill="1" applyBorder="1" applyAlignment="1">
      <alignment horizontal="center" vertical="center" wrapText="1"/>
    </xf>
    <xf numFmtId="9" fontId="17" fillId="3" borderId="22" xfId="2" applyNumberFormat="1" applyFont="1" applyFill="1" applyBorder="1" applyAlignment="1">
      <alignment horizontal="center" vertical="center" textRotation="90" wrapText="1"/>
    </xf>
    <xf numFmtId="0" fontId="18" fillId="3" borderId="1" xfId="0" applyFont="1" applyFill="1" applyBorder="1" applyAlignment="1">
      <alignment horizontal="center" vertical="center" textRotation="90" wrapText="1"/>
    </xf>
    <xf numFmtId="0" fontId="18" fillId="3" borderId="1" xfId="0" applyFont="1" applyFill="1" applyBorder="1" applyAlignment="1">
      <alignment horizontal="justify" vertical="center" textRotation="90"/>
    </xf>
    <xf numFmtId="0" fontId="18" fillId="4" borderId="1" xfId="2" applyFont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9" fontId="17" fillId="2" borderId="1" xfId="1" applyFont="1" applyFill="1" applyBorder="1" applyAlignment="1">
      <alignment horizontal="center" vertical="center" textRotation="90" wrapText="1"/>
    </xf>
    <xf numFmtId="9" fontId="17" fillId="3" borderId="1" xfId="0" applyNumberFormat="1" applyFont="1" applyFill="1" applyBorder="1" applyAlignment="1">
      <alignment horizontal="center" vertical="center"/>
    </xf>
    <xf numFmtId="0" fontId="18" fillId="3" borderId="1" xfId="2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15" fontId="17" fillId="3" borderId="1" xfId="0" applyNumberFormat="1" applyFont="1" applyFill="1" applyBorder="1" applyAlignment="1">
      <alignment horizontal="center" vertical="center" wrapText="1"/>
    </xf>
    <xf numFmtId="0" fontId="18" fillId="12" borderId="1" xfId="2" applyFont="1" applyFill="1" applyBorder="1" applyAlignment="1">
      <alignment horizontal="center" vertical="center"/>
    </xf>
    <xf numFmtId="9" fontId="17" fillId="3" borderId="1" xfId="1" applyFont="1" applyFill="1" applyBorder="1" applyAlignment="1">
      <alignment horizontal="center" vertical="center" textRotation="90" wrapText="1"/>
    </xf>
    <xf numFmtId="0" fontId="17" fillId="3" borderId="20" xfId="0" applyFont="1" applyFill="1" applyBorder="1" applyAlignment="1">
      <alignment vertical="center" wrapText="1"/>
    </xf>
    <xf numFmtId="0" fontId="17" fillId="3" borderId="1" xfId="0" applyFont="1" applyFill="1" applyBorder="1" applyAlignment="1">
      <alignment horizontal="center" vertical="center"/>
    </xf>
    <xf numFmtId="15" fontId="17" fillId="3" borderId="20" xfId="0" applyNumberFormat="1" applyFont="1" applyFill="1" applyBorder="1" applyAlignment="1">
      <alignment horizontal="center" vertical="center" wrapText="1"/>
    </xf>
    <xf numFmtId="0" fontId="18" fillId="3" borderId="22" xfId="0" applyFont="1" applyFill="1" applyBorder="1" applyAlignment="1">
      <alignment horizontal="center" vertical="center" textRotation="90" wrapText="1"/>
    </xf>
    <xf numFmtId="0" fontId="18" fillId="3" borderId="22" xfId="0" applyFont="1" applyFill="1" applyBorder="1" applyAlignment="1">
      <alignment horizontal="justify" vertical="center" textRotation="90"/>
    </xf>
    <xf numFmtId="0" fontId="18" fillId="3" borderId="22" xfId="2" applyFont="1" applyFill="1" applyBorder="1" applyAlignment="1">
      <alignment horizontal="center" vertical="center" wrapText="1"/>
    </xf>
    <xf numFmtId="9" fontId="17" fillId="3" borderId="22" xfId="0" applyNumberFormat="1" applyFont="1" applyFill="1" applyBorder="1" applyAlignment="1">
      <alignment horizontal="center" vertical="center"/>
    </xf>
    <xf numFmtId="0" fontId="17" fillId="3" borderId="22" xfId="0" applyFont="1" applyFill="1" applyBorder="1" applyAlignment="1">
      <alignment horizontal="center" vertical="center" wrapText="1"/>
    </xf>
    <xf numFmtId="15" fontId="17" fillId="3" borderId="22" xfId="0" applyNumberFormat="1" applyFont="1" applyFill="1" applyBorder="1" applyAlignment="1">
      <alignment horizontal="center" vertical="center" wrapText="1"/>
    </xf>
    <xf numFmtId="15" fontId="17" fillId="3" borderId="23" xfId="0" applyNumberFormat="1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18" fillId="3" borderId="1" xfId="0" applyFont="1" applyFill="1" applyBorder="1" applyAlignment="1">
      <alignment horizontal="left" vertical="center" wrapText="1"/>
    </xf>
    <xf numFmtId="0" fontId="18" fillId="3" borderId="22" xfId="0" applyFont="1" applyFill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17" fillId="3" borderId="1" xfId="0" applyFont="1" applyFill="1" applyBorder="1" applyAlignment="1">
      <alignment horizontal="left" vertical="center" wrapText="1"/>
    </xf>
    <xf numFmtId="0" fontId="17" fillId="3" borderId="22" xfId="0" applyFont="1" applyFill="1" applyBorder="1" applyAlignment="1">
      <alignment horizontal="left" vertical="center" wrapText="1"/>
    </xf>
    <xf numFmtId="0" fontId="13" fillId="13" borderId="22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center" vertical="center" textRotation="255"/>
    </xf>
    <xf numFmtId="0" fontId="2" fillId="2" borderId="1" xfId="0" applyFont="1" applyFill="1" applyBorder="1" applyAlignment="1">
      <alignment horizontal="center" vertical="center" textRotation="255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justify" vertical="center"/>
    </xf>
    <xf numFmtId="0" fontId="10" fillId="0" borderId="13" xfId="0" applyFont="1" applyBorder="1" applyAlignment="1">
      <alignment horizontal="left" vertical="top" wrapText="1"/>
    </xf>
    <xf numFmtId="0" fontId="10" fillId="0" borderId="14" xfId="0" applyFont="1" applyBorder="1" applyAlignment="1">
      <alignment horizontal="left" vertical="top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/>
    </xf>
    <xf numFmtId="0" fontId="10" fillId="6" borderId="1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top" wrapText="1"/>
    </xf>
    <xf numFmtId="0" fontId="10" fillId="0" borderId="4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 wrapText="1"/>
    </xf>
    <xf numFmtId="0" fontId="10" fillId="0" borderId="7" xfId="0" applyFont="1" applyBorder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10" fillId="0" borderId="8" xfId="0" applyFont="1" applyBorder="1" applyAlignment="1">
      <alignment horizontal="left" vertical="top" wrapText="1"/>
    </xf>
    <xf numFmtId="0" fontId="10" fillId="0" borderId="10" xfId="0" applyFont="1" applyBorder="1" applyAlignment="1">
      <alignment horizontal="left" vertical="top" wrapText="1"/>
    </xf>
    <xf numFmtId="0" fontId="10" fillId="0" borderId="11" xfId="0" applyFont="1" applyBorder="1" applyAlignment="1">
      <alignment horizontal="left" vertical="top" wrapText="1"/>
    </xf>
    <xf numFmtId="0" fontId="10" fillId="0" borderId="12" xfId="0" applyFont="1" applyBorder="1" applyAlignment="1">
      <alignment horizontal="left" vertical="top" wrapText="1"/>
    </xf>
    <xf numFmtId="0" fontId="10" fillId="7" borderId="13" xfId="0" applyFont="1" applyFill="1" applyBorder="1" applyAlignment="1">
      <alignment horizontal="center" vertical="center"/>
    </xf>
    <xf numFmtId="0" fontId="10" fillId="7" borderId="15" xfId="0" applyFont="1" applyFill="1" applyBorder="1" applyAlignment="1">
      <alignment horizontal="center" vertical="center"/>
    </xf>
    <xf numFmtId="0" fontId="10" fillId="7" borderId="14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/>
    </xf>
    <xf numFmtId="0" fontId="10" fillId="7" borderId="1" xfId="0" applyFont="1" applyFill="1" applyBorder="1" applyAlignment="1">
      <alignment horizontal="center"/>
    </xf>
    <xf numFmtId="0" fontId="10" fillId="7" borderId="1" xfId="0" applyFont="1" applyFill="1" applyBorder="1" applyAlignment="1">
      <alignment horizontal="center" vertical="center"/>
    </xf>
    <xf numFmtId="0" fontId="10" fillId="7" borderId="13" xfId="0" applyFont="1" applyFill="1" applyBorder="1" applyAlignment="1">
      <alignment horizontal="center" vertical="center" wrapText="1"/>
    </xf>
    <xf numFmtId="0" fontId="10" fillId="7" borderId="14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textRotation="90"/>
    </xf>
  </cellXfs>
  <cellStyles count="4">
    <cellStyle name="Énfasis1" xfId="2" builtinId="29"/>
    <cellStyle name="Millares 2" xfId="3" xr:uid="{00000000-0005-0000-0000-000002000000}"/>
    <cellStyle name="Normal" xfId="0" builtinId="0"/>
    <cellStyle name="Porcentaje" xfId="1" builtinId="5"/>
  </cellStyles>
  <dxfs count="221"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 patternType="none"/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386398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F9103863-9843-41BD-9479-23A83122480E}"/>
            </a:ext>
          </a:extLst>
        </xdr:cNvPr>
        <xdr:cNvSpPr txBox="1"/>
      </xdr:nvSpPr>
      <xdr:spPr>
        <a:xfrm>
          <a:off x="16456025" y="673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B0396046-E925-48E0-828F-91C585F4CDBA}"/>
            </a:ext>
          </a:extLst>
        </xdr:cNvPr>
        <xdr:cNvSpPr txBox="1"/>
      </xdr:nvSpPr>
      <xdr:spPr>
        <a:xfrm>
          <a:off x="16456025" y="673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A8FD016A-9651-4546-89F8-E5889CBB46CF}"/>
            </a:ext>
          </a:extLst>
        </xdr:cNvPr>
        <xdr:cNvSpPr txBox="1"/>
      </xdr:nvSpPr>
      <xdr:spPr>
        <a:xfrm>
          <a:off x="16456025" y="673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E70BEEEB-48D3-466C-BAA9-C3336EA7CFE5}"/>
            </a:ext>
          </a:extLst>
        </xdr:cNvPr>
        <xdr:cNvSpPr txBox="1"/>
      </xdr:nvSpPr>
      <xdr:spPr>
        <a:xfrm>
          <a:off x="18913475" y="919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2EDCCC32-8F0A-42D3-9DF0-6AB17D2977EA}"/>
            </a:ext>
          </a:extLst>
        </xdr:cNvPr>
        <xdr:cNvSpPr txBox="1"/>
      </xdr:nvSpPr>
      <xdr:spPr>
        <a:xfrm>
          <a:off x="18913475" y="594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5C9716CD-A5F1-4DC5-AD60-5D9EAAF1CEBF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78BCEBCC-1755-446F-AAF3-ED11172A0932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9" name="CuadroTexto 8">
          <a:extLst>
            <a:ext uri="{FF2B5EF4-FFF2-40B4-BE49-F238E27FC236}">
              <a16:creationId xmlns:a16="http://schemas.microsoft.com/office/drawing/2014/main" id="{B5C3AAFA-42E9-4178-8B51-005108B57112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0" name="CuadroTexto 9">
          <a:extLst>
            <a:ext uri="{FF2B5EF4-FFF2-40B4-BE49-F238E27FC236}">
              <a16:creationId xmlns:a16="http://schemas.microsoft.com/office/drawing/2014/main" id="{CA8847B3-35E2-4B94-8D89-6DF5D76BBEEE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1" name="CuadroTexto 10">
          <a:extLst>
            <a:ext uri="{FF2B5EF4-FFF2-40B4-BE49-F238E27FC236}">
              <a16:creationId xmlns:a16="http://schemas.microsoft.com/office/drawing/2014/main" id="{0B93959F-C836-4D3F-85C0-DD14AA3CDA08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2" name="CuadroTexto 11">
          <a:extLst>
            <a:ext uri="{FF2B5EF4-FFF2-40B4-BE49-F238E27FC236}">
              <a16:creationId xmlns:a16="http://schemas.microsoft.com/office/drawing/2014/main" id="{FCB5E626-27F1-4D35-A8BC-42BD7FFA441D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3" name="CuadroTexto 12">
          <a:extLst>
            <a:ext uri="{FF2B5EF4-FFF2-40B4-BE49-F238E27FC236}">
              <a16:creationId xmlns:a16="http://schemas.microsoft.com/office/drawing/2014/main" id="{FC7D8CC4-D4F8-4775-9E3E-C27E4F675319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4" name="CuadroTexto 13">
          <a:extLst>
            <a:ext uri="{FF2B5EF4-FFF2-40B4-BE49-F238E27FC236}">
              <a16:creationId xmlns:a16="http://schemas.microsoft.com/office/drawing/2014/main" id="{84A1E480-9D35-44FF-85F0-84DE8720F0BE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5" name="CuadroTexto 14">
          <a:extLst>
            <a:ext uri="{FF2B5EF4-FFF2-40B4-BE49-F238E27FC236}">
              <a16:creationId xmlns:a16="http://schemas.microsoft.com/office/drawing/2014/main" id="{1BD805A9-3E39-407B-AA47-B35FF3C8DA99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6" name="CuadroTexto 15">
          <a:extLst>
            <a:ext uri="{FF2B5EF4-FFF2-40B4-BE49-F238E27FC236}">
              <a16:creationId xmlns:a16="http://schemas.microsoft.com/office/drawing/2014/main" id="{7AAC7E81-A9D2-4B7D-A422-D65E2A2468AA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7" name="CuadroTexto 16">
          <a:extLst>
            <a:ext uri="{FF2B5EF4-FFF2-40B4-BE49-F238E27FC236}">
              <a16:creationId xmlns:a16="http://schemas.microsoft.com/office/drawing/2014/main" id="{18FE6FD7-D396-43E3-9E25-AF2DC2FF5B62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8" name="CuadroTexto 17">
          <a:extLst>
            <a:ext uri="{FF2B5EF4-FFF2-40B4-BE49-F238E27FC236}">
              <a16:creationId xmlns:a16="http://schemas.microsoft.com/office/drawing/2014/main" id="{E35DCC39-5B70-4BAF-A947-914E8C2D55FF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9" name="CuadroTexto 18">
          <a:extLst>
            <a:ext uri="{FF2B5EF4-FFF2-40B4-BE49-F238E27FC236}">
              <a16:creationId xmlns:a16="http://schemas.microsoft.com/office/drawing/2014/main" id="{DFE0E80B-1F76-439E-8B84-21B0F5D62B74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20" name="CuadroTexto 19">
          <a:extLst>
            <a:ext uri="{FF2B5EF4-FFF2-40B4-BE49-F238E27FC236}">
              <a16:creationId xmlns:a16="http://schemas.microsoft.com/office/drawing/2014/main" id="{3C0F1BC8-14E5-4F54-9B0F-593947766306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21" name="CuadroTexto 20">
          <a:extLst>
            <a:ext uri="{FF2B5EF4-FFF2-40B4-BE49-F238E27FC236}">
              <a16:creationId xmlns:a16="http://schemas.microsoft.com/office/drawing/2014/main" id="{508E3884-041F-4BCB-8374-6A54FC3A3A48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22" name="CuadroTexto 21">
          <a:extLst>
            <a:ext uri="{FF2B5EF4-FFF2-40B4-BE49-F238E27FC236}">
              <a16:creationId xmlns:a16="http://schemas.microsoft.com/office/drawing/2014/main" id="{1C82F1A4-5570-4FB5-8830-BC3FC437DD72}"/>
            </a:ext>
          </a:extLst>
        </xdr:cNvPr>
        <xdr:cNvSpPr txBox="1"/>
      </xdr:nvSpPr>
      <xdr:spPr>
        <a:xfrm>
          <a:off x="16370300" y="529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23" name="CuadroTexto 22">
          <a:extLst>
            <a:ext uri="{FF2B5EF4-FFF2-40B4-BE49-F238E27FC236}">
              <a16:creationId xmlns:a16="http://schemas.microsoft.com/office/drawing/2014/main" id="{7A922A38-725B-40F7-BC6A-B40741F0D245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24" name="CuadroTexto 23">
          <a:extLst>
            <a:ext uri="{FF2B5EF4-FFF2-40B4-BE49-F238E27FC236}">
              <a16:creationId xmlns:a16="http://schemas.microsoft.com/office/drawing/2014/main" id="{E28A7266-34E0-4EDC-A7BE-4525E7F17332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25" name="CuadroTexto 24">
          <a:extLst>
            <a:ext uri="{FF2B5EF4-FFF2-40B4-BE49-F238E27FC236}">
              <a16:creationId xmlns:a16="http://schemas.microsoft.com/office/drawing/2014/main" id="{A74F9B44-9B54-4644-A96B-CF80C13AD684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26" name="CuadroTexto 25">
          <a:extLst>
            <a:ext uri="{FF2B5EF4-FFF2-40B4-BE49-F238E27FC236}">
              <a16:creationId xmlns:a16="http://schemas.microsoft.com/office/drawing/2014/main" id="{2869BEFA-F40C-4A92-BD2C-FCC79C6748DC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27" name="CuadroTexto 26">
          <a:extLst>
            <a:ext uri="{FF2B5EF4-FFF2-40B4-BE49-F238E27FC236}">
              <a16:creationId xmlns:a16="http://schemas.microsoft.com/office/drawing/2014/main" id="{C498548A-31EF-4D04-8A08-703DDB80558B}"/>
            </a:ext>
          </a:extLst>
        </xdr:cNvPr>
        <xdr:cNvSpPr txBox="1"/>
      </xdr:nvSpPr>
      <xdr:spPr>
        <a:xfrm>
          <a:off x="16370300" y="683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28" name="CuadroTexto 27">
          <a:extLst>
            <a:ext uri="{FF2B5EF4-FFF2-40B4-BE49-F238E27FC236}">
              <a16:creationId xmlns:a16="http://schemas.microsoft.com/office/drawing/2014/main" id="{24E66604-9239-4BEB-9A7E-3EBA6E97D5FF}"/>
            </a:ext>
          </a:extLst>
        </xdr:cNvPr>
        <xdr:cNvSpPr txBox="1"/>
      </xdr:nvSpPr>
      <xdr:spPr>
        <a:xfrm>
          <a:off x="16370300" y="683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29" name="CuadroTexto 28">
          <a:extLst>
            <a:ext uri="{FF2B5EF4-FFF2-40B4-BE49-F238E27FC236}">
              <a16:creationId xmlns:a16="http://schemas.microsoft.com/office/drawing/2014/main" id="{59A45D5B-7FAE-4615-A9C5-3ACA2BFA917F}"/>
            </a:ext>
          </a:extLst>
        </xdr:cNvPr>
        <xdr:cNvSpPr txBox="1"/>
      </xdr:nvSpPr>
      <xdr:spPr>
        <a:xfrm>
          <a:off x="16370300" y="683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30" name="CuadroTexto 29">
          <a:extLst>
            <a:ext uri="{FF2B5EF4-FFF2-40B4-BE49-F238E27FC236}">
              <a16:creationId xmlns:a16="http://schemas.microsoft.com/office/drawing/2014/main" id="{76BA85C9-0FB2-45FA-972A-FD1C4B748268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31" name="CuadroTexto 30">
          <a:extLst>
            <a:ext uri="{FF2B5EF4-FFF2-40B4-BE49-F238E27FC236}">
              <a16:creationId xmlns:a16="http://schemas.microsoft.com/office/drawing/2014/main" id="{BE592835-1583-4134-A733-0BB908C25BEB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32" name="CuadroTexto 31">
          <a:extLst>
            <a:ext uri="{FF2B5EF4-FFF2-40B4-BE49-F238E27FC236}">
              <a16:creationId xmlns:a16="http://schemas.microsoft.com/office/drawing/2014/main" id="{0BF72C76-3132-4B46-8702-BA8B5A7241D8}"/>
            </a:ext>
          </a:extLst>
        </xdr:cNvPr>
        <xdr:cNvSpPr txBox="1"/>
      </xdr:nvSpPr>
      <xdr:spPr>
        <a:xfrm>
          <a:off x="16370300" y="932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33" name="CuadroTexto 32">
          <a:extLst>
            <a:ext uri="{FF2B5EF4-FFF2-40B4-BE49-F238E27FC236}">
              <a16:creationId xmlns:a16="http://schemas.microsoft.com/office/drawing/2014/main" id="{D04A3169-327D-4464-AAED-157D41F385B6}"/>
            </a:ext>
          </a:extLst>
        </xdr:cNvPr>
        <xdr:cNvSpPr txBox="1"/>
      </xdr:nvSpPr>
      <xdr:spPr>
        <a:xfrm>
          <a:off x="16370300" y="932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34" name="CuadroTexto 33">
          <a:extLst>
            <a:ext uri="{FF2B5EF4-FFF2-40B4-BE49-F238E27FC236}">
              <a16:creationId xmlns:a16="http://schemas.microsoft.com/office/drawing/2014/main" id="{755E07F9-A26E-47EF-88A0-627DA5E8DCB0}"/>
            </a:ext>
          </a:extLst>
        </xdr:cNvPr>
        <xdr:cNvSpPr txBox="1"/>
      </xdr:nvSpPr>
      <xdr:spPr>
        <a:xfrm>
          <a:off x="17627600" y="536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35" name="CuadroTexto 34">
          <a:extLst>
            <a:ext uri="{FF2B5EF4-FFF2-40B4-BE49-F238E27FC236}">
              <a16:creationId xmlns:a16="http://schemas.microsoft.com/office/drawing/2014/main" id="{A1DCAEE0-93CF-435B-8CEA-79BB5F6D729F}"/>
            </a:ext>
          </a:extLst>
        </xdr:cNvPr>
        <xdr:cNvSpPr txBox="1"/>
      </xdr:nvSpPr>
      <xdr:spPr>
        <a:xfrm>
          <a:off x="17627600" y="768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36" name="CuadroTexto 35">
          <a:extLst>
            <a:ext uri="{FF2B5EF4-FFF2-40B4-BE49-F238E27FC236}">
              <a16:creationId xmlns:a16="http://schemas.microsoft.com/office/drawing/2014/main" id="{FB1353AE-C47A-457F-81AB-26D3E86C3ACB}"/>
            </a:ext>
          </a:extLst>
        </xdr:cNvPr>
        <xdr:cNvSpPr txBox="1"/>
      </xdr:nvSpPr>
      <xdr:spPr>
        <a:xfrm>
          <a:off x="17627600" y="768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37" name="CuadroTexto 36">
          <a:extLst>
            <a:ext uri="{FF2B5EF4-FFF2-40B4-BE49-F238E27FC236}">
              <a16:creationId xmlns:a16="http://schemas.microsoft.com/office/drawing/2014/main" id="{DF7A09E8-D55D-4713-95A5-8A8070B2329F}"/>
            </a:ext>
          </a:extLst>
        </xdr:cNvPr>
        <xdr:cNvSpPr txBox="1"/>
      </xdr:nvSpPr>
      <xdr:spPr>
        <a:xfrm>
          <a:off x="17627600" y="861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38" name="CuadroTexto 37">
          <a:extLst>
            <a:ext uri="{FF2B5EF4-FFF2-40B4-BE49-F238E27FC236}">
              <a16:creationId xmlns:a16="http://schemas.microsoft.com/office/drawing/2014/main" id="{A156E268-EA89-4792-A306-5E3F4E4AF955}"/>
            </a:ext>
          </a:extLst>
        </xdr:cNvPr>
        <xdr:cNvSpPr txBox="1"/>
      </xdr:nvSpPr>
      <xdr:spPr>
        <a:xfrm>
          <a:off x="17627600" y="861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39" name="CuadroTexto 38">
          <a:extLst>
            <a:ext uri="{FF2B5EF4-FFF2-40B4-BE49-F238E27FC236}">
              <a16:creationId xmlns:a16="http://schemas.microsoft.com/office/drawing/2014/main" id="{E1E3A139-7DAD-4D00-BF23-DACAB7622D0C}"/>
            </a:ext>
          </a:extLst>
        </xdr:cNvPr>
        <xdr:cNvSpPr txBox="1"/>
      </xdr:nvSpPr>
      <xdr:spPr>
        <a:xfrm>
          <a:off x="17627600" y="677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40" name="CuadroTexto 39">
          <a:extLst>
            <a:ext uri="{FF2B5EF4-FFF2-40B4-BE49-F238E27FC236}">
              <a16:creationId xmlns:a16="http://schemas.microsoft.com/office/drawing/2014/main" id="{D35A6F39-6F3A-4A1F-8147-50473803E674}"/>
            </a:ext>
          </a:extLst>
        </xdr:cNvPr>
        <xdr:cNvSpPr txBox="1"/>
      </xdr:nvSpPr>
      <xdr:spPr>
        <a:xfrm>
          <a:off x="17627600" y="677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41" name="CuadroTexto 40">
          <a:extLst>
            <a:ext uri="{FF2B5EF4-FFF2-40B4-BE49-F238E27FC236}">
              <a16:creationId xmlns:a16="http://schemas.microsoft.com/office/drawing/2014/main" id="{107059F0-498B-4373-8D5C-1D46565A57C2}"/>
            </a:ext>
          </a:extLst>
        </xdr:cNvPr>
        <xdr:cNvSpPr txBox="1"/>
      </xdr:nvSpPr>
      <xdr:spPr>
        <a:xfrm>
          <a:off x="20475575" y="872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42" name="CuadroTexto 41">
          <a:extLst>
            <a:ext uri="{FF2B5EF4-FFF2-40B4-BE49-F238E27FC236}">
              <a16:creationId xmlns:a16="http://schemas.microsoft.com/office/drawing/2014/main" id="{987F18B8-CB05-4EB1-A5D2-E549A420983F}"/>
            </a:ext>
          </a:extLst>
        </xdr:cNvPr>
        <xdr:cNvSpPr txBox="1"/>
      </xdr:nvSpPr>
      <xdr:spPr>
        <a:xfrm>
          <a:off x="20475575" y="872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43" name="CuadroTexto 42">
          <a:extLst>
            <a:ext uri="{FF2B5EF4-FFF2-40B4-BE49-F238E27FC236}">
              <a16:creationId xmlns:a16="http://schemas.microsoft.com/office/drawing/2014/main" id="{033AB4C7-55E5-4D97-B53E-0ABECCC62F66}"/>
            </a:ext>
          </a:extLst>
        </xdr:cNvPr>
        <xdr:cNvSpPr txBox="1"/>
      </xdr:nvSpPr>
      <xdr:spPr>
        <a:xfrm>
          <a:off x="20475575" y="872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44" name="CuadroTexto 43">
          <a:extLst>
            <a:ext uri="{FF2B5EF4-FFF2-40B4-BE49-F238E27FC236}">
              <a16:creationId xmlns:a16="http://schemas.microsoft.com/office/drawing/2014/main" id="{11143711-44CD-463D-84E0-9CE99923B5F0}"/>
            </a:ext>
          </a:extLst>
        </xdr:cNvPr>
        <xdr:cNvSpPr txBox="1"/>
      </xdr:nvSpPr>
      <xdr:spPr>
        <a:xfrm>
          <a:off x="20475575" y="872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45" name="CuadroTexto 44">
          <a:extLst>
            <a:ext uri="{FF2B5EF4-FFF2-40B4-BE49-F238E27FC236}">
              <a16:creationId xmlns:a16="http://schemas.microsoft.com/office/drawing/2014/main" id="{7B618864-236A-45BD-A93D-6BF0F8AED071}"/>
            </a:ext>
          </a:extLst>
        </xdr:cNvPr>
        <xdr:cNvSpPr txBox="1"/>
      </xdr:nvSpPr>
      <xdr:spPr>
        <a:xfrm>
          <a:off x="20475575" y="872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46" name="CuadroTexto 45">
          <a:extLst>
            <a:ext uri="{FF2B5EF4-FFF2-40B4-BE49-F238E27FC236}">
              <a16:creationId xmlns:a16="http://schemas.microsoft.com/office/drawing/2014/main" id="{CC6A1B4D-8E2B-4878-94A0-B5772A4AA63B}"/>
            </a:ext>
          </a:extLst>
        </xdr:cNvPr>
        <xdr:cNvSpPr txBox="1"/>
      </xdr:nvSpPr>
      <xdr:spPr>
        <a:xfrm>
          <a:off x="20475575" y="872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47" name="CuadroTexto 46">
          <a:extLst>
            <a:ext uri="{FF2B5EF4-FFF2-40B4-BE49-F238E27FC236}">
              <a16:creationId xmlns:a16="http://schemas.microsoft.com/office/drawing/2014/main" id="{B1011A8E-9B17-4A15-89F7-CDF41A584F4B}"/>
            </a:ext>
          </a:extLst>
        </xdr:cNvPr>
        <xdr:cNvSpPr txBox="1"/>
      </xdr:nvSpPr>
      <xdr:spPr>
        <a:xfrm>
          <a:off x="20475575" y="9877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48" name="CuadroTexto 47">
          <a:extLst>
            <a:ext uri="{FF2B5EF4-FFF2-40B4-BE49-F238E27FC236}">
              <a16:creationId xmlns:a16="http://schemas.microsoft.com/office/drawing/2014/main" id="{6E0A9CE9-CD32-4CA0-94FD-4A8B5EE963A2}"/>
            </a:ext>
          </a:extLst>
        </xdr:cNvPr>
        <xdr:cNvSpPr txBox="1"/>
      </xdr:nvSpPr>
      <xdr:spPr>
        <a:xfrm>
          <a:off x="20475575" y="9877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49" name="CuadroTexto 48">
          <a:extLst>
            <a:ext uri="{FF2B5EF4-FFF2-40B4-BE49-F238E27FC236}">
              <a16:creationId xmlns:a16="http://schemas.microsoft.com/office/drawing/2014/main" id="{63F5FBF7-6A0E-4977-BEEE-BFE09A520BC2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50" name="CuadroTexto 49">
          <a:extLst>
            <a:ext uri="{FF2B5EF4-FFF2-40B4-BE49-F238E27FC236}">
              <a16:creationId xmlns:a16="http://schemas.microsoft.com/office/drawing/2014/main" id="{6CBD09A3-4BD0-4283-BCE8-2BD27FF65B7F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51" name="CuadroTexto 50">
          <a:extLst>
            <a:ext uri="{FF2B5EF4-FFF2-40B4-BE49-F238E27FC236}">
              <a16:creationId xmlns:a16="http://schemas.microsoft.com/office/drawing/2014/main" id="{AA06D624-BE9E-42D7-A3AF-D3A5080B2837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52" name="CuadroTexto 51">
          <a:extLst>
            <a:ext uri="{FF2B5EF4-FFF2-40B4-BE49-F238E27FC236}">
              <a16:creationId xmlns:a16="http://schemas.microsoft.com/office/drawing/2014/main" id="{B99CD309-E205-4616-8F05-32A826626854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53" name="CuadroTexto 52">
          <a:extLst>
            <a:ext uri="{FF2B5EF4-FFF2-40B4-BE49-F238E27FC236}">
              <a16:creationId xmlns:a16="http://schemas.microsoft.com/office/drawing/2014/main" id="{4DF03B1A-D46C-416A-9CFF-91E938CD1634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54" name="CuadroTexto 53">
          <a:extLst>
            <a:ext uri="{FF2B5EF4-FFF2-40B4-BE49-F238E27FC236}">
              <a16:creationId xmlns:a16="http://schemas.microsoft.com/office/drawing/2014/main" id="{33BFA22B-8A4B-46BD-A65A-1B172EB17D7C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55" name="CuadroTexto 54">
          <a:extLst>
            <a:ext uri="{FF2B5EF4-FFF2-40B4-BE49-F238E27FC236}">
              <a16:creationId xmlns:a16="http://schemas.microsoft.com/office/drawing/2014/main" id="{E769FFC1-3E78-461E-8339-D8709B1D7F55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56" name="CuadroTexto 55">
          <a:extLst>
            <a:ext uri="{FF2B5EF4-FFF2-40B4-BE49-F238E27FC236}">
              <a16:creationId xmlns:a16="http://schemas.microsoft.com/office/drawing/2014/main" id="{C2FFA480-A1C0-499C-89E2-4D1CBF0C544C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57" name="CuadroTexto 56">
          <a:extLst>
            <a:ext uri="{FF2B5EF4-FFF2-40B4-BE49-F238E27FC236}">
              <a16:creationId xmlns:a16="http://schemas.microsoft.com/office/drawing/2014/main" id="{55D3F210-963A-4DCE-B37F-5EF6A92E8806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58" name="CuadroTexto 57">
          <a:extLst>
            <a:ext uri="{FF2B5EF4-FFF2-40B4-BE49-F238E27FC236}">
              <a16:creationId xmlns:a16="http://schemas.microsoft.com/office/drawing/2014/main" id="{C2204AF1-C8E1-4DC7-9115-4C17D92B2800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59" name="CuadroTexto 58">
          <a:extLst>
            <a:ext uri="{FF2B5EF4-FFF2-40B4-BE49-F238E27FC236}">
              <a16:creationId xmlns:a16="http://schemas.microsoft.com/office/drawing/2014/main" id="{667AD734-17EF-4FCE-AE82-102E7B121F66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60" name="CuadroTexto 59">
          <a:extLst>
            <a:ext uri="{FF2B5EF4-FFF2-40B4-BE49-F238E27FC236}">
              <a16:creationId xmlns:a16="http://schemas.microsoft.com/office/drawing/2014/main" id="{48152496-2DF4-4B4C-A78D-A17C0281B651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61" name="CuadroTexto 60">
          <a:extLst>
            <a:ext uri="{FF2B5EF4-FFF2-40B4-BE49-F238E27FC236}">
              <a16:creationId xmlns:a16="http://schemas.microsoft.com/office/drawing/2014/main" id="{DABCA37B-F9C6-4036-B144-ED218C696B47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62" name="CuadroTexto 61">
          <a:extLst>
            <a:ext uri="{FF2B5EF4-FFF2-40B4-BE49-F238E27FC236}">
              <a16:creationId xmlns:a16="http://schemas.microsoft.com/office/drawing/2014/main" id="{D6CAD053-46C3-4C19-8CA1-9B41E460D172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63" name="CuadroTexto 62">
          <a:extLst>
            <a:ext uri="{FF2B5EF4-FFF2-40B4-BE49-F238E27FC236}">
              <a16:creationId xmlns:a16="http://schemas.microsoft.com/office/drawing/2014/main" id="{241EF932-D7FF-46F2-9B94-14E1A39BEED8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64" name="CuadroTexto 63">
          <a:extLst>
            <a:ext uri="{FF2B5EF4-FFF2-40B4-BE49-F238E27FC236}">
              <a16:creationId xmlns:a16="http://schemas.microsoft.com/office/drawing/2014/main" id="{DE4DF65F-B505-4F5F-9A1D-C9A59F787E2F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65" name="CuadroTexto 64">
          <a:extLst>
            <a:ext uri="{FF2B5EF4-FFF2-40B4-BE49-F238E27FC236}">
              <a16:creationId xmlns:a16="http://schemas.microsoft.com/office/drawing/2014/main" id="{B23DC1CB-B457-4B06-B1C3-5481FA9EA9B4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66" name="CuadroTexto 65">
          <a:extLst>
            <a:ext uri="{FF2B5EF4-FFF2-40B4-BE49-F238E27FC236}">
              <a16:creationId xmlns:a16="http://schemas.microsoft.com/office/drawing/2014/main" id="{3A3D2C90-184F-47F2-B4B0-663EDA47F198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67" name="CuadroTexto 66">
          <a:extLst>
            <a:ext uri="{FF2B5EF4-FFF2-40B4-BE49-F238E27FC236}">
              <a16:creationId xmlns:a16="http://schemas.microsoft.com/office/drawing/2014/main" id="{1F2D62F7-1698-448A-B46F-54907F21A89C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68" name="CuadroTexto 67">
          <a:extLst>
            <a:ext uri="{FF2B5EF4-FFF2-40B4-BE49-F238E27FC236}">
              <a16:creationId xmlns:a16="http://schemas.microsoft.com/office/drawing/2014/main" id="{1E39316E-F96C-4CF0-A7F5-70C57F4CD63E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69" name="CuadroTexto 68">
          <a:extLst>
            <a:ext uri="{FF2B5EF4-FFF2-40B4-BE49-F238E27FC236}">
              <a16:creationId xmlns:a16="http://schemas.microsoft.com/office/drawing/2014/main" id="{D4886324-25A0-47F5-978F-FB653918A52B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70" name="CuadroTexto 69">
          <a:extLst>
            <a:ext uri="{FF2B5EF4-FFF2-40B4-BE49-F238E27FC236}">
              <a16:creationId xmlns:a16="http://schemas.microsoft.com/office/drawing/2014/main" id="{6F41C82B-91BA-4240-9C32-8A960A5C8946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71" name="CuadroTexto 70">
          <a:extLst>
            <a:ext uri="{FF2B5EF4-FFF2-40B4-BE49-F238E27FC236}">
              <a16:creationId xmlns:a16="http://schemas.microsoft.com/office/drawing/2014/main" id="{D9EACC80-D9BB-418E-8ABA-D366B6973FDB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72" name="CuadroTexto 71">
          <a:extLst>
            <a:ext uri="{FF2B5EF4-FFF2-40B4-BE49-F238E27FC236}">
              <a16:creationId xmlns:a16="http://schemas.microsoft.com/office/drawing/2014/main" id="{E8C7A82A-BFB7-4C84-A9FD-6C44C6DC300C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73" name="CuadroTexto 72">
          <a:extLst>
            <a:ext uri="{FF2B5EF4-FFF2-40B4-BE49-F238E27FC236}">
              <a16:creationId xmlns:a16="http://schemas.microsoft.com/office/drawing/2014/main" id="{E47D436F-F5C8-49C9-B980-8DDFCB65ECA4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74" name="CuadroTexto 73">
          <a:extLst>
            <a:ext uri="{FF2B5EF4-FFF2-40B4-BE49-F238E27FC236}">
              <a16:creationId xmlns:a16="http://schemas.microsoft.com/office/drawing/2014/main" id="{47D51E88-FD75-441E-B6C3-89BE6F9D19A9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75" name="CuadroTexto 74">
          <a:extLst>
            <a:ext uri="{FF2B5EF4-FFF2-40B4-BE49-F238E27FC236}">
              <a16:creationId xmlns:a16="http://schemas.microsoft.com/office/drawing/2014/main" id="{C5336FBB-87D5-43C7-BC33-EFBE9BA7A150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76" name="CuadroTexto 75">
          <a:extLst>
            <a:ext uri="{FF2B5EF4-FFF2-40B4-BE49-F238E27FC236}">
              <a16:creationId xmlns:a16="http://schemas.microsoft.com/office/drawing/2014/main" id="{10D466BE-E698-4D84-A94E-0DCF9955A84D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77" name="CuadroTexto 76">
          <a:extLst>
            <a:ext uri="{FF2B5EF4-FFF2-40B4-BE49-F238E27FC236}">
              <a16:creationId xmlns:a16="http://schemas.microsoft.com/office/drawing/2014/main" id="{CF6CD1BE-6F53-4FD9-B0DE-3B54EEAE675A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78" name="CuadroTexto 77">
          <a:extLst>
            <a:ext uri="{FF2B5EF4-FFF2-40B4-BE49-F238E27FC236}">
              <a16:creationId xmlns:a16="http://schemas.microsoft.com/office/drawing/2014/main" id="{D6474294-4102-4B2B-9134-42DDC8C01FA5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79" name="CuadroTexto 78">
          <a:extLst>
            <a:ext uri="{FF2B5EF4-FFF2-40B4-BE49-F238E27FC236}">
              <a16:creationId xmlns:a16="http://schemas.microsoft.com/office/drawing/2014/main" id="{9D148DB6-EBBA-40C1-A1E7-597EF206576B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0" name="CuadroTexto 79">
          <a:extLst>
            <a:ext uri="{FF2B5EF4-FFF2-40B4-BE49-F238E27FC236}">
              <a16:creationId xmlns:a16="http://schemas.microsoft.com/office/drawing/2014/main" id="{D9ADFA98-396E-4CF3-BC44-F6B8B41F61B4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1" name="CuadroTexto 80">
          <a:extLst>
            <a:ext uri="{FF2B5EF4-FFF2-40B4-BE49-F238E27FC236}">
              <a16:creationId xmlns:a16="http://schemas.microsoft.com/office/drawing/2014/main" id="{B3A9EBAE-E78F-4BAC-B29C-E4A85FEA572B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2" name="CuadroTexto 81">
          <a:extLst>
            <a:ext uri="{FF2B5EF4-FFF2-40B4-BE49-F238E27FC236}">
              <a16:creationId xmlns:a16="http://schemas.microsoft.com/office/drawing/2014/main" id="{825C3190-4322-4DD3-BD58-9231A2499082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3" name="CuadroTexto 82">
          <a:extLst>
            <a:ext uri="{FF2B5EF4-FFF2-40B4-BE49-F238E27FC236}">
              <a16:creationId xmlns:a16="http://schemas.microsoft.com/office/drawing/2014/main" id="{A15C06DD-1295-4C2A-8ECC-61AA1F469598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4" name="CuadroTexto 83">
          <a:extLst>
            <a:ext uri="{FF2B5EF4-FFF2-40B4-BE49-F238E27FC236}">
              <a16:creationId xmlns:a16="http://schemas.microsoft.com/office/drawing/2014/main" id="{549F8A18-58DE-481A-93C8-AD26A56D1146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5" name="CuadroTexto 84">
          <a:extLst>
            <a:ext uri="{FF2B5EF4-FFF2-40B4-BE49-F238E27FC236}">
              <a16:creationId xmlns:a16="http://schemas.microsoft.com/office/drawing/2014/main" id="{E7E41F49-0D6C-4218-9CAB-8CBDD955763D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6" name="CuadroTexto 85">
          <a:extLst>
            <a:ext uri="{FF2B5EF4-FFF2-40B4-BE49-F238E27FC236}">
              <a16:creationId xmlns:a16="http://schemas.microsoft.com/office/drawing/2014/main" id="{0F1DACB6-C0F6-4F86-92BB-CD7C6BDF8D78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7" name="CuadroTexto 86">
          <a:extLst>
            <a:ext uri="{FF2B5EF4-FFF2-40B4-BE49-F238E27FC236}">
              <a16:creationId xmlns:a16="http://schemas.microsoft.com/office/drawing/2014/main" id="{84021258-2416-4420-81C5-38C3B78AABA9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8" name="CuadroTexto 87">
          <a:extLst>
            <a:ext uri="{FF2B5EF4-FFF2-40B4-BE49-F238E27FC236}">
              <a16:creationId xmlns:a16="http://schemas.microsoft.com/office/drawing/2014/main" id="{28A212AC-41E8-4CFE-9E27-FAC9F17D45D7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9" name="CuadroTexto 88">
          <a:extLst>
            <a:ext uri="{FF2B5EF4-FFF2-40B4-BE49-F238E27FC236}">
              <a16:creationId xmlns:a16="http://schemas.microsoft.com/office/drawing/2014/main" id="{8B90E36E-F32A-4CDD-B072-07C8EF9AC1C9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90" name="CuadroTexto 89">
          <a:extLst>
            <a:ext uri="{FF2B5EF4-FFF2-40B4-BE49-F238E27FC236}">
              <a16:creationId xmlns:a16="http://schemas.microsoft.com/office/drawing/2014/main" id="{171CD584-8A52-46F0-B041-A4997CB04777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91" name="CuadroTexto 90">
          <a:extLst>
            <a:ext uri="{FF2B5EF4-FFF2-40B4-BE49-F238E27FC236}">
              <a16:creationId xmlns:a16="http://schemas.microsoft.com/office/drawing/2014/main" id="{EF0523EA-3375-4A19-89C2-C607B68E6AFB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92" name="CuadroTexto 91">
          <a:extLst>
            <a:ext uri="{FF2B5EF4-FFF2-40B4-BE49-F238E27FC236}">
              <a16:creationId xmlns:a16="http://schemas.microsoft.com/office/drawing/2014/main" id="{B1BDB008-1E2C-473D-B0B2-A24E8D35FBDE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93" name="CuadroTexto 92">
          <a:extLst>
            <a:ext uri="{FF2B5EF4-FFF2-40B4-BE49-F238E27FC236}">
              <a16:creationId xmlns:a16="http://schemas.microsoft.com/office/drawing/2014/main" id="{2B2ACD22-3726-4A53-8B0C-0D74CE6BA88B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94" name="CuadroTexto 93">
          <a:extLst>
            <a:ext uri="{FF2B5EF4-FFF2-40B4-BE49-F238E27FC236}">
              <a16:creationId xmlns:a16="http://schemas.microsoft.com/office/drawing/2014/main" id="{CCDBA0B6-608A-44EB-93C3-9262791F104C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95" name="CuadroTexto 94">
          <a:extLst>
            <a:ext uri="{FF2B5EF4-FFF2-40B4-BE49-F238E27FC236}">
              <a16:creationId xmlns:a16="http://schemas.microsoft.com/office/drawing/2014/main" id="{B759E00E-9305-4CA2-87B7-B64744C56337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96" name="CuadroTexto 95">
          <a:extLst>
            <a:ext uri="{FF2B5EF4-FFF2-40B4-BE49-F238E27FC236}">
              <a16:creationId xmlns:a16="http://schemas.microsoft.com/office/drawing/2014/main" id="{0C2899F4-2D1A-47E0-B187-4DB11A7DF9DC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97" name="CuadroTexto 96">
          <a:extLst>
            <a:ext uri="{FF2B5EF4-FFF2-40B4-BE49-F238E27FC236}">
              <a16:creationId xmlns:a16="http://schemas.microsoft.com/office/drawing/2014/main" id="{F8C7657E-AAAE-4C5E-A5F2-548730554720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98" name="CuadroTexto 97">
          <a:extLst>
            <a:ext uri="{FF2B5EF4-FFF2-40B4-BE49-F238E27FC236}">
              <a16:creationId xmlns:a16="http://schemas.microsoft.com/office/drawing/2014/main" id="{23CB862B-0299-482A-981E-40B613AC5CCC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99" name="CuadroTexto 98">
          <a:extLst>
            <a:ext uri="{FF2B5EF4-FFF2-40B4-BE49-F238E27FC236}">
              <a16:creationId xmlns:a16="http://schemas.microsoft.com/office/drawing/2014/main" id="{68B44D25-7D8A-4366-9ABD-4E057A81F0F6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00" name="CuadroTexto 99">
          <a:extLst>
            <a:ext uri="{FF2B5EF4-FFF2-40B4-BE49-F238E27FC236}">
              <a16:creationId xmlns:a16="http://schemas.microsoft.com/office/drawing/2014/main" id="{D85031AE-E84B-4220-AFC3-961919BA29F7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01" name="CuadroTexto 100">
          <a:extLst>
            <a:ext uri="{FF2B5EF4-FFF2-40B4-BE49-F238E27FC236}">
              <a16:creationId xmlns:a16="http://schemas.microsoft.com/office/drawing/2014/main" id="{A98D21AD-3630-429C-91AD-B5DBF4CFFC74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02" name="CuadroTexto 101">
          <a:extLst>
            <a:ext uri="{FF2B5EF4-FFF2-40B4-BE49-F238E27FC236}">
              <a16:creationId xmlns:a16="http://schemas.microsoft.com/office/drawing/2014/main" id="{E234D87B-9887-4043-A837-C797507153EE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03" name="CuadroTexto 102">
          <a:extLst>
            <a:ext uri="{FF2B5EF4-FFF2-40B4-BE49-F238E27FC236}">
              <a16:creationId xmlns:a16="http://schemas.microsoft.com/office/drawing/2014/main" id="{2E683731-2C23-4265-838D-BB9BC2277737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04" name="CuadroTexto 103">
          <a:extLst>
            <a:ext uri="{FF2B5EF4-FFF2-40B4-BE49-F238E27FC236}">
              <a16:creationId xmlns:a16="http://schemas.microsoft.com/office/drawing/2014/main" id="{0FB27594-15AE-4D0D-BC38-351767C57F10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05" name="CuadroTexto 104">
          <a:extLst>
            <a:ext uri="{FF2B5EF4-FFF2-40B4-BE49-F238E27FC236}">
              <a16:creationId xmlns:a16="http://schemas.microsoft.com/office/drawing/2014/main" id="{574CC1BF-D6B8-4EFB-A9E3-E2A329FD3FD4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06" name="CuadroTexto 105">
          <a:extLst>
            <a:ext uri="{FF2B5EF4-FFF2-40B4-BE49-F238E27FC236}">
              <a16:creationId xmlns:a16="http://schemas.microsoft.com/office/drawing/2014/main" id="{B8714DDD-2A38-417D-A80A-A0C81AE6D49F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07" name="CuadroTexto 106">
          <a:extLst>
            <a:ext uri="{FF2B5EF4-FFF2-40B4-BE49-F238E27FC236}">
              <a16:creationId xmlns:a16="http://schemas.microsoft.com/office/drawing/2014/main" id="{3E5EC3E9-5308-4BD8-8553-1FAEBC2343F0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08" name="CuadroTexto 107">
          <a:extLst>
            <a:ext uri="{FF2B5EF4-FFF2-40B4-BE49-F238E27FC236}">
              <a16:creationId xmlns:a16="http://schemas.microsoft.com/office/drawing/2014/main" id="{31097FE2-905F-4753-8E02-CC74CB193C19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09" name="CuadroTexto 108">
          <a:extLst>
            <a:ext uri="{FF2B5EF4-FFF2-40B4-BE49-F238E27FC236}">
              <a16:creationId xmlns:a16="http://schemas.microsoft.com/office/drawing/2014/main" id="{DC63BAF9-D924-4841-A006-026C1C79D77E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10" name="CuadroTexto 109">
          <a:extLst>
            <a:ext uri="{FF2B5EF4-FFF2-40B4-BE49-F238E27FC236}">
              <a16:creationId xmlns:a16="http://schemas.microsoft.com/office/drawing/2014/main" id="{93BFF878-8DB6-4622-9FF3-E1CA220D2E72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11" name="CuadroTexto 110">
          <a:extLst>
            <a:ext uri="{FF2B5EF4-FFF2-40B4-BE49-F238E27FC236}">
              <a16:creationId xmlns:a16="http://schemas.microsoft.com/office/drawing/2014/main" id="{F48998D6-BFA1-422B-95A8-A075578F9C98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12" name="CuadroTexto 111">
          <a:extLst>
            <a:ext uri="{FF2B5EF4-FFF2-40B4-BE49-F238E27FC236}">
              <a16:creationId xmlns:a16="http://schemas.microsoft.com/office/drawing/2014/main" id="{59C57FBA-5044-489E-9F8F-07185094183E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13" name="CuadroTexto 112">
          <a:extLst>
            <a:ext uri="{FF2B5EF4-FFF2-40B4-BE49-F238E27FC236}">
              <a16:creationId xmlns:a16="http://schemas.microsoft.com/office/drawing/2014/main" id="{A71870D2-0FB4-401C-8F4B-0D7280A339A0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14" name="CuadroTexto 113">
          <a:extLst>
            <a:ext uri="{FF2B5EF4-FFF2-40B4-BE49-F238E27FC236}">
              <a16:creationId xmlns:a16="http://schemas.microsoft.com/office/drawing/2014/main" id="{47876113-7051-4470-9213-A6538062F6F4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15" name="CuadroTexto 114">
          <a:extLst>
            <a:ext uri="{FF2B5EF4-FFF2-40B4-BE49-F238E27FC236}">
              <a16:creationId xmlns:a16="http://schemas.microsoft.com/office/drawing/2014/main" id="{84B54ED0-62D9-4B3B-8039-1570B0F06D56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16" name="CuadroTexto 115">
          <a:extLst>
            <a:ext uri="{FF2B5EF4-FFF2-40B4-BE49-F238E27FC236}">
              <a16:creationId xmlns:a16="http://schemas.microsoft.com/office/drawing/2014/main" id="{6AE84DC8-FE4D-4797-B75A-C6E5823A100D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17" name="CuadroTexto 116">
          <a:extLst>
            <a:ext uri="{FF2B5EF4-FFF2-40B4-BE49-F238E27FC236}">
              <a16:creationId xmlns:a16="http://schemas.microsoft.com/office/drawing/2014/main" id="{AF3CBE06-C9DB-4AC7-9A7D-60B579822234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18" name="CuadroTexto 117">
          <a:extLst>
            <a:ext uri="{FF2B5EF4-FFF2-40B4-BE49-F238E27FC236}">
              <a16:creationId xmlns:a16="http://schemas.microsoft.com/office/drawing/2014/main" id="{A7FFB491-AECD-433B-A384-860A05AEA83A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19" name="CuadroTexto 118">
          <a:extLst>
            <a:ext uri="{FF2B5EF4-FFF2-40B4-BE49-F238E27FC236}">
              <a16:creationId xmlns:a16="http://schemas.microsoft.com/office/drawing/2014/main" id="{4F62DFF8-74DC-41E3-89A0-72D2243F6C7E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20" name="CuadroTexto 119">
          <a:extLst>
            <a:ext uri="{FF2B5EF4-FFF2-40B4-BE49-F238E27FC236}">
              <a16:creationId xmlns:a16="http://schemas.microsoft.com/office/drawing/2014/main" id="{D77A36F4-D212-4D38-A831-87A5BDD007E4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21" name="CuadroTexto 120">
          <a:extLst>
            <a:ext uri="{FF2B5EF4-FFF2-40B4-BE49-F238E27FC236}">
              <a16:creationId xmlns:a16="http://schemas.microsoft.com/office/drawing/2014/main" id="{E394CA27-1010-412D-BA1B-416ADE22F71D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22" name="CuadroTexto 121">
          <a:extLst>
            <a:ext uri="{FF2B5EF4-FFF2-40B4-BE49-F238E27FC236}">
              <a16:creationId xmlns:a16="http://schemas.microsoft.com/office/drawing/2014/main" id="{29774107-6994-4156-A777-9D97A2D937E4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23" name="CuadroTexto 122">
          <a:extLst>
            <a:ext uri="{FF2B5EF4-FFF2-40B4-BE49-F238E27FC236}">
              <a16:creationId xmlns:a16="http://schemas.microsoft.com/office/drawing/2014/main" id="{11683AC0-64F9-457A-B250-6554495B0B0A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24" name="CuadroTexto 123">
          <a:extLst>
            <a:ext uri="{FF2B5EF4-FFF2-40B4-BE49-F238E27FC236}">
              <a16:creationId xmlns:a16="http://schemas.microsoft.com/office/drawing/2014/main" id="{555B61D8-2E68-476E-960B-6A72EBA747E1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25" name="CuadroTexto 124">
          <a:extLst>
            <a:ext uri="{FF2B5EF4-FFF2-40B4-BE49-F238E27FC236}">
              <a16:creationId xmlns:a16="http://schemas.microsoft.com/office/drawing/2014/main" id="{13CA26E0-FCD2-407A-B65C-2D5FBAD2A35C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26" name="CuadroTexto 125">
          <a:extLst>
            <a:ext uri="{FF2B5EF4-FFF2-40B4-BE49-F238E27FC236}">
              <a16:creationId xmlns:a16="http://schemas.microsoft.com/office/drawing/2014/main" id="{51072B6B-7DC3-413C-9021-FD368212F385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27" name="CuadroTexto 126">
          <a:extLst>
            <a:ext uri="{FF2B5EF4-FFF2-40B4-BE49-F238E27FC236}">
              <a16:creationId xmlns:a16="http://schemas.microsoft.com/office/drawing/2014/main" id="{7055EFCB-A6A8-4C18-8CCD-6BB4242CB2CC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28" name="CuadroTexto 127">
          <a:extLst>
            <a:ext uri="{FF2B5EF4-FFF2-40B4-BE49-F238E27FC236}">
              <a16:creationId xmlns:a16="http://schemas.microsoft.com/office/drawing/2014/main" id="{422C0D6B-FA75-4DA1-A1D2-93D22E71DA60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29" name="CuadroTexto 128">
          <a:extLst>
            <a:ext uri="{FF2B5EF4-FFF2-40B4-BE49-F238E27FC236}">
              <a16:creationId xmlns:a16="http://schemas.microsoft.com/office/drawing/2014/main" id="{8FBB1417-E7E4-4A37-9671-0E7D40638DD3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30" name="CuadroTexto 129">
          <a:extLst>
            <a:ext uri="{FF2B5EF4-FFF2-40B4-BE49-F238E27FC236}">
              <a16:creationId xmlns:a16="http://schemas.microsoft.com/office/drawing/2014/main" id="{9B356CDB-A676-4531-AB5B-01EA6392C448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31" name="CuadroTexto 130">
          <a:extLst>
            <a:ext uri="{FF2B5EF4-FFF2-40B4-BE49-F238E27FC236}">
              <a16:creationId xmlns:a16="http://schemas.microsoft.com/office/drawing/2014/main" id="{F15F7807-749F-4260-9803-A9C35D6839F5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32" name="CuadroTexto 131">
          <a:extLst>
            <a:ext uri="{FF2B5EF4-FFF2-40B4-BE49-F238E27FC236}">
              <a16:creationId xmlns:a16="http://schemas.microsoft.com/office/drawing/2014/main" id="{A6DAD689-FE1C-45FB-AAA7-653101833646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33" name="CuadroTexto 132">
          <a:extLst>
            <a:ext uri="{FF2B5EF4-FFF2-40B4-BE49-F238E27FC236}">
              <a16:creationId xmlns:a16="http://schemas.microsoft.com/office/drawing/2014/main" id="{EAD64F63-84D7-468D-9FEE-DAF3FC0DC035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34" name="CuadroTexto 133">
          <a:extLst>
            <a:ext uri="{FF2B5EF4-FFF2-40B4-BE49-F238E27FC236}">
              <a16:creationId xmlns:a16="http://schemas.microsoft.com/office/drawing/2014/main" id="{AA70D626-C55B-40DF-92DE-D1AB6F535BAE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35" name="CuadroTexto 134">
          <a:extLst>
            <a:ext uri="{FF2B5EF4-FFF2-40B4-BE49-F238E27FC236}">
              <a16:creationId xmlns:a16="http://schemas.microsoft.com/office/drawing/2014/main" id="{C982ADB3-39BA-4D71-B216-B0366491810C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36" name="CuadroTexto 135">
          <a:extLst>
            <a:ext uri="{FF2B5EF4-FFF2-40B4-BE49-F238E27FC236}">
              <a16:creationId xmlns:a16="http://schemas.microsoft.com/office/drawing/2014/main" id="{FB85D40D-2752-4798-A456-02C7BC1248EE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37" name="CuadroTexto 136">
          <a:extLst>
            <a:ext uri="{FF2B5EF4-FFF2-40B4-BE49-F238E27FC236}">
              <a16:creationId xmlns:a16="http://schemas.microsoft.com/office/drawing/2014/main" id="{83D1B3F8-32C8-4547-90F9-AC360E3E59DC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38" name="CuadroTexto 137">
          <a:extLst>
            <a:ext uri="{FF2B5EF4-FFF2-40B4-BE49-F238E27FC236}">
              <a16:creationId xmlns:a16="http://schemas.microsoft.com/office/drawing/2014/main" id="{1F188081-9BB3-43B0-BB58-88DED5A981E1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39" name="CuadroTexto 138">
          <a:extLst>
            <a:ext uri="{FF2B5EF4-FFF2-40B4-BE49-F238E27FC236}">
              <a16:creationId xmlns:a16="http://schemas.microsoft.com/office/drawing/2014/main" id="{A77CA89B-5DB2-46C2-B85E-CF65FE200F75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40" name="CuadroTexto 139">
          <a:extLst>
            <a:ext uri="{FF2B5EF4-FFF2-40B4-BE49-F238E27FC236}">
              <a16:creationId xmlns:a16="http://schemas.microsoft.com/office/drawing/2014/main" id="{EF8EB582-A724-4963-8A46-6B64AAA8CF42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41" name="CuadroTexto 140">
          <a:extLst>
            <a:ext uri="{FF2B5EF4-FFF2-40B4-BE49-F238E27FC236}">
              <a16:creationId xmlns:a16="http://schemas.microsoft.com/office/drawing/2014/main" id="{DB158BF9-CEBC-46B2-B784-91E678F79373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42" name="CuadroTexto 141">
          <a:extLst>
            <a:ext uri="{FF2B5EF4-FFF2-40B4-BE49-F238E27FC236}">
              <a16:creationId xmlns:a16="http://schemas.microsoft.com/office/drawing/2014/main" id="{2F6BFCF9-B713-4ED0-954F-F255586DC11C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43" name="CuadroTexto 142">
          <a:extLst>
            <a:ext uri="{FF2B5EF4-FFF2-40B4-BE49-F238E27FC236}">
              <a16:creationId xmlns:a16="http://schemas.microsoft.com/office/drawing/2014/main" id="{73DDCC3E-5790-44BF-A82C-8479EA5EBD71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44" name="CuadroTexto 143">
          <a:extLst>
            <a:ext uri="{FF2B5EF4-FFF2-40B4-BE49-F238E27FC236}">
              <a16:creationId xmlns:a16="http://schemas.microsoft.com/office/drawing/2014/main" id="{E05ED044-592F-4590-8066-6177670FDD49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C13"/>
  <sheetViews>
    <sheetView showGridLines="0" tabSelected="1" view="pageBreakPreview" topLeftCell="D1" zoomScale="80" zoomScaleNormal="80" zoomScaleSheetLayoutView="80" zoomScalePageLayoutView="70" workbookViewId="0">
      <selection activeCell="J13" sqref="J13"/>
    </sheetView>
  </sheetViews>
  <sheetFormatPr baseColWidth="10" defaultColWidth="11.42578125" defaultRowHeight="12.75" x14ac:dyDescent="0.25"/>
  <cols>
    <col min="1" max="1" width="3.42578125" style="3" customWidth="1"/>
    <col min="2" max="2" width="4.85546875" style="1" customWidth="1"/>
    <col min="3" max="4" width="4.28515625" style="2" bestFit="1" customWidth="1"/>
    <col min="5" max="5" width="8.140625" style="2" customWidth="1"/>
    <col min="6" max="6" width="7.28515625" style="3" customWidth="1"/>
    <col min="7" max="7" width="40" style="3" customWidth="1"/>
    <col min="8" max="8" width="44.85546875" style="3" customWidth="1"/>
    <col min="9" max="9" width="6.85546875" style="2" customWidth="1"/>
    <col min="10" max="10" width="9" style="3" customWidth="1"/>
    <col min="11" max="11" width="6.7109375" style="3" customWidth="1"/>
    <col min="12" max="12" width="9.140625" style="3" customWidth="1"/>
    <col min="13" max="13" width="5.85546875" style="4" customWidth="1"/>
    <col min="14" max="14" width="8.7109375" style="3" customWidth="1"/>
    <col min="15" max="15" width="7.7109375" style="3" customWidth="1"/>
    <col min="16" max="16" width="8" style="3" customWidth="1"/>
    <col min="17" max="17" width="47.42578125" style="5" customWidth="1"/>
    <col min="18" max="18" width="6.7109375" style="3" customWidth="1"/>
    <col min="19" max="19" width="10.42578125" style="3" customWidth="1"/>
    <col min="20" max="20" width="6.85546875" style="3" customWidth="1"/>
    <col min="21" max="21" width="9" style="3" customWidth="1"/>
    <col min="22" max="22" width="6.85546875" style="6" customWidth="1"/>
    <col min="23" max="23" width="8.28515625" style="3" customWidth="1"/>
    <col min="24" max="24" width="14" style="3" customWidth="1"/>
    <col min="25" max="25" width="15.7109375" style="3" customWidth="1"/>
    <col min="26" max="26" width="13.28515625" style="3" customWidth="1"/>
    <col min="27" max="27" width="17" style="3" customWidth="1"/>
    <col min="28" max="28" width="16.42578125" style="3" customWidth="1"/>
    <col min="29" max="29" width="16.28515625" style="3" customWidth="1"/>
    <col min="30" max="16384" width="11.42578125" style="3"/>
  </cols>
  <sheetData>
    <row r="1" spans="2:29" ht="15.6" customHeight="1" thickBot="1" x14ac:dyDescent="0.3"/>
    <row r="2" spans="2:29" ht="70.5" customHeight="1" x14ac:dyDescent="0.25">
      <c r="B2" s="91" t="s">
        <v>183</v>
      </c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2"/>
      <c r="W2" s="92"/>
      <c r="X2" s="92"/>
      <c r="Y2" s="92"/>
      <c r="Z2" s="92"/>
      <c r="AA2" s="92"/>
      <c r="AB2" s="92"/>
      <c r="AC2" s="93"/>
    </row>
    <row r="3" spans="2:29" ht="40.5" customHeight="1" x14ac:dyDescent="0.25">
      <c r="B3" s="94" t="s">
        <v>14</v>
      </c>
      <c r="C3" s="94"/>
      <c r="D3" s="94"/>
      <c r="E3" s="94"/>
      <c r="F3" s="94"/>
      <c r="G3" s="94"/>
      <c r="H3" s="94"/>
      <c r="I3" s="94" t="s">
        <v>4</v>
      </c>
      <c r="J3" s="94"/>
      <c r="K3" s="94"/>
      <c r="L3" s="94"/>
      <c r="M3" s="94"/>
      <c r="N3" s="94"/>
      <c r="O3" s="94" t="s">
        <v>3</v>
      </c>
      <c r="P3" s="94"/>
      <c r="Q3" s="94"/>
      <c r="R3" s="95" t="s">
        <v>28</v>
      </c>
      <c r="S3" s="95"/>
      <c r="T3" s="95"/>
      <c r="U3" s="95"/>
      <c r="V3" s="95"/>
      <c r="W3" s="95"/>
      <c r="X3" s="96" t="s">
        <v>15</v>
      </c>
      <c r="Y3" s="96"/>
      <c r="Z3" s="96"/>
      <c r="AA3" s="96"/>
      <c r="AB3" s="96"/>
      <c r="AC3" s="96"/>
    </row>
    <row r="4" spans="2:29" ht="29.1" customHeight="1" x14ac:dyDescent="0.25">
      <c r="B4" s="90" t="s">
        <v>22</v>
      </c>
      <c r="C4" s="87" t="s">
        <v>21</v>
      </c>
      <c r="D4" s="87" t="s">
        <v>23</v>
      </c>
      <c r="E4" s="88" t="s">
        <v>20</v>
      </c>
      <c r="F4" s="87" t="s">
        <v>7</v>
      </c>
      <c r="G4" s="89" t="s">
        <v>5</v>
      </c>
      <c r="H4" s="89" t="s">
        <v>6</v>
      </c>
      <c r="I4" s="89" t="s">
        <v>1</v>
      </c>
      <c r="J4" s="89"/>
      <c r="K4" s="89" t="s">
        <v>0</v>
      </c>
      <c r="L4" s="89"/>
      <c r="M4" s="97" t="s">
        <v>27</v>
      </c>
      <c r="N4" s="97"/>
      <c r="O4" s="89" t="s">
        <v>2</v>
      </c>
      <c r="P4" s="89"/>
      <c r="Q4" s="86" t="s">
        <v>8</v>
      </c>
      <c r="R4" s="89" t="s">
        <v>1</v>
      </c>
      <c r="S4" s="89"/>
      <c r="T4" s="89" t="s">
        <v>0</v>
      </c>
      <c r="U4" s="89"/>
      <c r="V4" s="97" t="s">
        <v>27</v>
      </c>
      <c r="W4" s="97"/>
      <c r="X4" s="89" t="s">
        <v>13</v>
      </c>
      <c r="Y4" s="89"/>
      <c r="Z4" s="89"/>
      <c r="AA4" s="89"/>
      <c r="AB4" s="89" t="s">
        <v>10</v>
      </c>
      <c r="AC4" s="89"/>
    </row>
    <row r="5" spans="2:29" ht="60" customHeight="1" x14ac:dyDescent="0.25">
      <c r="B5" s="90"/>
      <c r="C5" s="87"/>
      <c r="D5" s="87"/>
      <c r="E5" s="88"/>
      <c r="F5" s="87"/>
      <c r="G5" s="89"/>
      <c r="H5" s="89"/>
      <c r="I5" s="7" t="s">
        <v>25</v>
      </c>
      <c r="J5" s="35" t="s">
        <v>33</v>
      </c>
      <c r="K5" s="7" t="s">
        <v>25</v>
      </c>
      <c r="L5" s="7" t="s">
        <v>17</v>
      </c>
      <c r="M5" s="8" t="s">
        <v>26</v>
      </c>
      <c r="N5" s="35" t="s">
        <v>16</v>
      </c>
      <c r="O5" s="9" t="s">
        <v>24</v>
      </c>
      <c r="P5" s="9" t="s">
        <v>29</v>
      </c>
      <c r="Q5" s="86"/>
      <c r="R5" s="7" t="s">
        <v>25</v>
      </c>
      <c r="S5" s="35" t="s">
        <v>18</v>
      </c>
      <c r="T5" s="7" t="s">
        <v>25</v>
      </c>
      <c r="U5" s="35" t="s">
        <v>19</v>
      </c>
      <c r="V5" s="8" t="s">
        <v>26</v>
      </c>
      <c r="W5" s="35" t="s">
        <v>16</v>
      </c>
      <c r="X5" s="34" t="s">
        <v>30</v>
      </c>
      <c r="Y5" s="34" t="s">
        <v>9</v>
      </c>
      <c r="Z5" s="34" t="s">
        <v>31</v>
      </c>
      <c r="AA5" s="34" t="s">
        <v>32</v>
      </c>
      <c r="AB5" s="34" t="s">
        <v>11</v>
      </c>
      <c r="AC5" s="34" t="s">
        <v>12</v>
      </c>
    </row>
    <row r="6" spans="2:29" s="36" customFormat="1" ht="103.5" customHeight="1" thickBot="1" x14ac:dyDescent="0.3">
      <c r="B6" s="51">
        <v>1</v>
      </c>
      <c r="C6" s="56" t="s">
        <v>36</v>
      </c>
      <c r="D6" s="57" t="s">
        <v>73</v>
      </c>
      <c r="E6" s="57" t="s">
        <v>162</v>
      </c>
      <c r="F6" s="56" t="s">
        <v>142</v>
      </c>
      <c r="G6" s="77" t="s">
        <v>163</v>
      </c>
      <c r="H6" s="77" t="s">
        <v>164</v>
      </c>
      <c r="I6" s="58">
        <v>2</v>
      </c>
      <c r="J6" s="50" t="str">
        <f t="shared" ref="J6" si="0">IF(I6=0,"",IF(I6=5,"CASI CIERTO",IF(I6=4,"PROBABLE",IF(I6=3,"POSIBLE",IF(I6=2,"IMPROBABLE","RARO")))))</f>
        <v>IMPROBABLE</v>
      </c>
      <c r="K6" s="59">
        <v>3</v>
      </c>
      <c r="L6" s="50" t="str">
        <f t="shared" ref="L6" si="1">IF(K6=0,"",IF(K6=5,"CATASTRÓFICO",IF(K6=4,"MAYOR",IF(K6=3,"MODERADO",IF(K6=2,"MENOR","INSIGNIFICANTE")))))</f>
        <v>MODERADO</v>
      </c>
      <c r="M6" s="41">
        <f t="shared" ref="M6" si="2">SUM(I6:J6)+SUM(K6:L6)</f>
        <v>5</v>
      </c>
      <c r="N6" s="60" t="str">
        <f t="shared" ref="N6" si="3">IF(M6=0,"",IF(M6&gt;7.9,"EXTREMO",IF(M6&gt;5.9,"ALTO",IF(M6&gt;4.9,"MEDIO",IF(M6&gt;2.9,"BAJO","MUY BAJO")))))</f>
        <v>MEDIO</v>
      </c>
      <c r="O6" s="61">
        <v>1</v>
      </c>
      <c r="P6" s="61"/>
      <c r="Q6" s="81" t="s">
        <v>182</v>
      </c>
      <c r="R6" s="62">
        <v>1</v>
      </c>
      <c r="S6" s="50" t="str">
        <f t="shared" ref="S6" si="4">IF(R6=0,"",IF(R6=5,"CASI CIERTO",IF(R6=4,"PROBABLE",IF(R6=3,"POSIBLE",IF(R6=2,"IMPROBABLE","RARO")))))</f>
        <v>RARO</v>
      </c>
      <c r="T6" s="62">
        <v>3</v>
      </c>
      <c r="U6" s="50" t="str">
        <f t="shared" ref="U6" si="5">IF(T6=0,"",IF(T6=5,"CATASTRÓFICO",IF(T6=4,"MAYOR",IF(T6=3,"MODERADO",IF(T6=2,"MENOR","INSIGNIFICANTE")))))</f>
        <v>MODERADO</v>
      </c>
      <c r="V6" s="41">
        <f t="shared" ref="V6" si="6">+T6+R6</f>
        <v>4</v>
      </c>
      <c r="W6" s="60" t="str">
        <f t="shared" ref="W6" si="7">IF(V6=0,"",IF(V6&gt;7.9,"EXTREMO",IF(V6&gt;5.9,"ALTO",IF(V6&gt;4.9,"MEDIO",IF(V6&gt;2.9,"BAJO","MUY BAJO")))))</f>
        <v>BAJO</v>
      </c>
      <c r="X6" s="63" t="s">
        <v>144</v>
      </c>
      <c r="Y6" s="63" t="s">
        <v>168</v>
      </c>
      <c r="Z6" s="64" t="s">
        <v>165</v>
      </c>
      <c r="AA6" s="64" t="s">
        <v>166</v>
      </c>
      <c r="AB6" s="63" t="s">
        <v>167</v>
      </c>
      <c r="AC6" s="63" t="s">
        <v>38</v>
      </c>
    </row>
    <row r="7" spans="2:29" s="32" customFormat="1" ht="159.6" customHeight="1" thickBot="1" x14ac:dyDescent="0.3">
      <c r="B7" s="51">
        <v>2</v>
      </c>
      <c r="C7" s="56" t="s">
        <v>39</v>
      </c>
      <c r="D7" s="57" t="s">
        <v>34</v>
      </c>
      <c r="E7" s="57" t="s">
        <v>150</v>
      </c>
      <c r="F7" s="56" t="s">
        <v>169</v>
      </c>
      <c r="G7" s="77" t="s">
        <v>160</v>
      </c>
      <c r="H7" s="78" t="s">
        <v>186</v>
      </c>
      <c r="I7" s="58">
        <v>3</v>
      </c>
      <c r="J7" s="50" t="str">
        <f t="shared" ref="J7:J12" si="8">IF(I7=0,"",IF(I7=5,"CASI CIERTO",IF(I7=4,"PROBABLE",IF(I7=3,"POSIBLE",IF(I7=2,"IMPROBABLE","RARO")))))</f>
        <v>POSIBLE</v>
      </c>
      <c r="K7" s="59">
        <v>4</v>
      </c>
      <c r="L7" s="50" t="str">
        <f t="shared" ref="L7:L12" si="9">IF(K7=0,"",IF(K7=5,"CATASTRÓFICO",IF(K7=4,"MAYOR",IF(K7=3,"MODERADO",IF(K7=2,"MENOR","INSIGNIFICANTE")))))</f>
        <v>MAYOR</v>
      </c>
      <c r="M7" s="41">
        <f t="shared" ref="M7" si="10">+K7+I7</f>
        <v>7</v>
      </c>
      <c r="N7" s="60" t="str">
        <f t="shared" ref="N7:N12" si="11">IF(M7=0,"",IF(M7&gt;7.9,"EXTREMO",IF(M7&gt;5.9,"ALTO",IF(M7&gt;4.9,"MEDIO",IF(M7&gt;2.9,"BAJO","MUY BAJO")))))</f>
        <v>ALTO</v>
      </c>
      <c r="O7" s="61"/>
      <c r="P7" s="61">
        <v>1</v>
      </c>
      <c r="Q7" s="82" t="s">
        <v>187</v>
      </c>
      <c r="R7" s="58">
        <v>2</v>
      </c>
      <c r="S7" s="50" t="str">
        <f t="shared" ref="S7:S12" si="12">IF(R7=0,"",IF(R7=5,"CASI CIERTO",IF(R7=4,"PROBABLE",IF(R7=3,"POSIBLE",IF(R7=2,"IMPROBABLE","RARO")))))</f>
        <v>IMPROBABLE</v>
      </c>
      <c r="T7" s="58">
        <v>4</v>
      </c>
      <c r="U7" s="50" t="str">
        <f t="shared" ref="U7:U12" si="13">IF(T7=0,"",IF(T7=5,"CATASTRÓFICO",IF(T7=4,"MAYOR",IF(T7=3,"MODERADO",IF(T7=2,"MENOR","INSIGNIFICANTE")))))</f>
        <v>MAYOR</v>
      </c>
      <c r="V7" s="41">
        <f t="shared" ref="V7" si="14">+T7+R7</f>
        <v>6</v>
      </c>
      <c r="W7" s="60" t="str">
        <f t="shared" ref="W7:W12" si="15">IF(V7=0,"",IF(V7&gt;7.9,"EXTREMO",IF(V7&gt;5.9,"ALTO",IF(V7&gt;4.9,"MEDIO",IF(V7&gt;2.9,"BAJO","MUY BAJO")))))</f>
        <v>ALTO</v>
      </c>
      <c r="X7" s="63" t="s">
        <v>144</v>
      </c>
      <c r="Y7" s="63" t="s">
        <v>158</v>
      </c>
      <c r="Z7" s="64" t="s">
        <v>159</v>
      </c>
      <c r="AA7" s="64" t="s">
        <v>44</v>
      </c>
      <c r="AB7" s="63" t="s">
        <v>146</v>
      </c>
      <c r="AC7" s="63" t="s">
        <v>38</v>
      </c>
    </row>
    <row r="8" spans="2:29" s="32" customFormat="1" ht="111" customHeight="1" thickBot="1" x14ac:dyDescent="0.3">
      <c r="B8" s="51">
        <v>3</v>
      </c>
      <c r="C8" s="56" t="s">
        <v>36</v>
      </c>
      <c r="D8" s="57" t="s">
        <v>73</v>
      </c>
      <c r="E8" s="57" t="s">
        <v>150</v>
      </c>
      <c r="F8" s="56" t="s">
        <v>142</v>
      </c>
      <c r="G8" s="77" t="s">
        <v>143</v>
      </c>
      <c r="H8" s="77" t="s">
        <v>194</v>
      </c>
      <c r="I8" s="65">
        <v>2</v>
      </c>
      <c r="J8" s="50" t="str">
        <f t="shared" si="8"/>
        <v>IMPROBABLE</v>
      </c>
      <c r="K8" s="59">
        <v>4</v>
      </c>
      <c r="L8" s="50" t="str">
        <f t="shared" si="9"/>
        <v>MAYOR</v>
      </c>
      <c r="M8" s="41">
        <f>+I8+K8</f>
        <v>6</v>
      </c>
      <c r="N8" s="66" t="str">
        <f t="shared" si="11"/>
        <v>ALTO</v>
      </c>
      <c r="O8" s="61"/>
      <c r="P8" s="61">
        <v>1</v>
      </c>
      <c r="Q8" s="81" t="s">
        <v>151</v>
      </c>
      <c r="R8" s="65">
        <v>1</v>
      </c>
      <c r="S8" s="50" t="str">
        <f t="shared" si="12"/>
        <v>RARO</v>
      </c>
      <c r="T8" s="65">
        <v>4</v>
      </c>
      <c r="U8" s="50" t="str">
        <f t="shared" si="13"/>
        <v>MAYOR</v>
      </c>
      <c r="V8" s="41">
        <f>+R8+T8</f>
        <v>5</v>
      </c>
      <c r="W8" s="66" t="str">
        <f t="shared" si="15"/>
        <v>MEDIO</v>
      </c>
      <c r="X8" s="63" t="s">
        <v>144</v>
      </c>
      <c r="Y8" s="63" t="s">
        <v>145</v>
      </c>
      <c r="Z8" s="64" t="s">
        <v>152</v>
      </c>
      <c r="AA8" s="64" t="s">
        <v>153</v>
      </c>
      <c r="AB8" s="63" t="s">
        <v>148</v>
      </c>
      <c r="AC8" s="63" t="s">
        <v>147</v>
      </c>
    </row>
    <row r="9" spans="2:29" ht="93.75" customHeight="1" thickBot="1" x14ac:dyDescent="0.3">
      <c r="B9" s="52">
        <v>4</v>
      </c>
      <c r="C9" s="56" t="s">
        <v>36</v>
      </c>
      <c r="D9" s="57" t="s">
        <v>34</v>
      </c>
      <c r="E9" s="57" t="s">
        <v>170</v>
      </c>
      <c r="F9" s="56" t="s">
        <v>142</v>
      </c>
      <c r="G9" s="77" t="s">
        <v>184</v>
      </c>
      <c r="H9" s="77" t="s">
        <v>171</v>
      </c>
      <c r="I9" s="58">
        <v>3</v>
      </c>
      <c r="J9" s="50" t="str">
        <f t="shared" si="8"/>
        <v>POSIBLE</v>
      </c>
      <c r="K9" s="59">
        <v>3</v>
      </c>
      <c r="L9" s="50" t="str">
        <f t="shared" si="9"/>
        <v>MODERADO</v>
      </c>
      <c r="M9" s="41">
        <f t="shared" ref="M9" si="16">+K9+I9</f>
        <v>6</v>
      </c>
      <c r="N9" s="66" t="str">
        <f t="shared" si="11"/>
        <v>ALTO</v>
      </c>
      <c r="O9" s="61">
        <v>0.5</v>
      </c>
      <c r="P9" s="61">
        <v>0.5</v>
      </c>
      <c r="Q9" s="81" t="s">
        <v>172</v>
      </c>
      <c r="R9" s="59">
        <v>2</v>
      </c>
      <c r="S9" s="50" t="str">
        <f t="shared" si="12"/>
        <v>IMPROBABLE</v>
      </c>
      <c r="T9" s="59">
        <v>3</v>
      </c>
      <c r="U9" s="50" t="str">
        <f t="shared" si="13"/>
        <v>MODERADO</v>
      </c>
      <c r="V9" s="41">
        <f t="shared" ref="V9" si="17">SUM(R9:S9)+SUM(T9:U9)</f>
        <v>5</v>
      </c>
      <c r="W9" s="66" t="str">
        <f t="shared" si="15"/>
        <v>MEDIO</v>
      </c>
      <c r="X9" s="63" t="s">
        <v>173</v>
      </c>
      <c r="Y9" s="63" t="s">
        <v>158</v>
      </c>
      <c r="Z9" s="64" t="s">
        <v>174</v>
      </c>
      <c r="AA9" s="64" t="s">
        <v>175</v>
      </c>
      <c r="AB9" s="64" t="s">
        <v>176</v>
      </c>
      <c r="AC9" s="67" t="s">
        <v>38</v>
      </c>
    </row>
    <row r="10" spans="2:29" s="32" customFormat="1" ht="101.1" customHeight="1" thickBot="1" x14ac:dyDescent="0.3">
      <c r="B10" s="51">
        <v>5</v>
      </c>
      <c r="C10" s="56" t="s">
        <v>36</v>
      </c>
      <c r="D10" s="57" t="s">
        <v>73</v>
      </c>
      <c r="E10" s="57" t="s">
        <v>157</v>
      </c>
      <c r="F10" s="56" t="s">
        <v>161</v>
      </c>
      <c r="G10" s="77" t="s">
        <v>149</v>
      </c>
      <c r="H10" s="77" t="s">
        <v>177</v>
      </c>
      <c r="I10" s="62">
        <v>2</v>
      </c>
      <c r="J10" s="50" t="str">
        <f t="shared" si="8"/>
        <v>IMPROBABLE</v>
      </c>
      <c r="K10" s="59">
        <v>4</v>
      </c>
      <c r="L10" s="50" t="str">
        <f t="shared" si="9"/>
        <v>MAYOR</v>
      </c>
      <c r="M10" s="41">
        <f t="shared" ref="M10:M12" si="18">+K10+I10</f>
        <v>6</v>
      </c>
      <c r="N10" s="66" t="str">
        <f t="shared" si="11"/>
        <v>ALTO</v>
      </c>
      <c r="O10" s="68"/>
      <c r="P10" s="61">
        <v>1</v>
      </c>
      <c r="Q10" s="82" t="s">
        <v>188</v>
      </c>
      <c r="R10" s="62">
        <v>1</v>
      </c>
      <c r="S10" s="50" t="str">
        <f t="shared" si="12"/>
        <v>RARO</v>
      </c>
      <c r="T10" s="62">
        <v>4</v>
      </c>
      <c r="U10" s="50" t="str">
        <f t="shared" si="13"/>
        <v>MAYOR</v>
      </c>
      <c r="V10" s="41">
        <f t="shared" ref="V10" si="19">SUM(R10:S10)+SUM(T10:U10)</f>
        <v>5</v>
      </c>
      <c r="W10" s="60" t="str">
        <f t="shared" si="15"/>
        <v>MEDIO</v>
      </c>
      <c r="X10" s="63" t="s">
        <v>144</v>
      </c>
      <c r="Y10" s="63" t="s">
        <v>158</v>
      </c>
      <c r="Z10" s="64" t="s">
        <v>155</v>
      </c>
      <c r="AA10" s="64" t="s">
        <v>44</v>
      </c>
      <c r="AB10" s="64" t="s">
        <v>185</v>
      </c>
      <c r="AC10" s="64" t="s">
        <v>156</v>
      </c>
    </row>
    <row r="11" spans="2:29" s="33" customFormat="1" ht="144.94999999999999" customHeight="1" thickBot="1" x14ac:dyDescent="0.3">
      <c r="B11" s="52">
        <v>6</v>
      </c>
      <c r="C11" s="56" t="s">
        <v>36</v>
      </c>
      <c r="D11" s="57" t="s">
        <v>178</v>
      </c>
      <c r="E11" s="57" t="s">
        <v>35</v>
      </c>
      <c r="F11" s="56" t="s">
        <v>45</v>
      </c>
      <c r="G11" s="79" t="s">
        <v>179</v>
      </c>
      <c r="H11" s="79" t="s">
        <v>195</v>
      </c>
      <c r="I11" s="62">
        <v>2</v>
      </c>
      <c r="J11" s="50" t="str">
        <f t="shared" si="8"/>
        <v>IMPROBABLE</v>
      </c>
      <c r="K11" s="59">
        <v>4</v>
      </c>
      <c r="L11" s="50" t="str">
        <f t="shared" si="9"/>
        <v>MAYOR</v>
      </c>
      <c r="M11" s="41">
        <f t="shared" si="18"/>
        <v>6</v>
      </c>
      <c r="N11" s="66" t="str">
        <f t="shared" si="11"/>
        <v>ALTO</v>
      </c>
      <c r="O11" s="61">
        <v>0.5</v>
      </c>
      <c r="P11" s="61">
        <v>0.5</v>
      </c>
      <c r="Q11" s="83" t="s">
        <v>154</v>
      </c>
      <c r="R11" s="62">
        <v>1</v>
      </c>
      <c r="S11" s="50" t="str">
        <f t="shared" si="12"/>
        <v>RARO</v>
      </c>
      <c r="T11" s="62">
        <v>4</v>
      </c>
      <c r="U11" s="50" t="str">
        <f t="shared" si="13"/>
        <v>MAYOR</v>
      </c>
      <c r="V11" s="41">
        <f t="shared" ref="V11:V12" si="20">SUM(R11:S11)+SUM(T11:U11)</f>
        <v>5</v>
      </c>
      <c r="W11" s="60" t="str">
        <f t="shared" si="15"/>
        <v>MEDIO</v>
      </c>
      <c r="X11" s="63" t="s">
        <v>144</v>
      </c>
      <c r="Y11" s="63" t="s">
        <v>158</v>
      </c>
      <c r="Z11" s="64" t="s">
        <v>155</v>
      </c>
      <c r="AA11" s="64" t="s">
        <v>44</v>
      </c>
      <c r="AB11" s="64" t="s">
        <v>185</v>
      </c>
      <c r="AC11" s="69" t="s">
        <v>156</v>
      </c>
    </row>
    <row r="12" spans="2:29" s="36" customFormat="1" ht="217.5" customHeight="1" thickBot="1" x14ac:dyDescent="0.3">
      <c r="B12" s="53">
        <v>7</v>
      </c>
      <c r="C12" s="70" t="s">
        <v>36</v>
      </c>
      <c r="D12" s="71" t="s">
        <v>180</v>
      </c>
      <c r="E12" s="71" t="s">
        <v>35</v>
      </c>
      <c r="F12" s="70" t="s">
        <v>45</v>
      </c>
      <c r="G12" s="80" t="s">
        <v>181</v>
      </c>
      <c r="H12" s="80" t="s">
        <v>196</v>
      </c>
      <c r="I12" s="72">
        <v>2</v>
      </c>
      <c r="J12" s="55" t="str">
        <f t="shared" si="8"/>
        <v>IMPROBABLE</v>
      </c>
      <c r="K12" s="54">
        <v>4</v>
      </c>
      <c r="L12" s="55" t="str">
        <f t="shared" si="9"/>
        <v>MAYOR</v>
      </c>
      <c r="M12" s="41">
        <f t="shared" si="18"/>
        <v>6</v>
      </c>
      <c r="N12" s="43" t="str">
        <f t="shared" si="11"/>
        <v>ALTO</v>
      </c>
      <c r="O12" s="73">
        <v>0.5</v>
      </c>
      <c r="P12" s="73">
        <v>0.5</v>
      </c>
      <c r="Q12" s="84" t="s">
        <v>154</v>
      </c>
      <c r="R12" s="72">
        <v>1</v>
      </c>
      <c r="S12" s="55" t="str">
        <f t="shared" si="12"/>
        <v>RARO</v>
      </c>
      <c r="T12" s="72">
        <v>4</v>
      </c>
      <c r="U12" s="55" t="str">
        <f t="shared" si="13"/>
        <v>MAYOR</v>
      </c>
      <c r="V12" s="41">
        <f t="shared" si="20"/>
        <v>5</v>
      </c>
      <c r="W12" s="45" t="str">
        <f t="shared" si="15"/>
        <v>MEDIO</v>
      </c>
      <c r="X12" s="74" t="s">
        <v>144</v>
      </c>
      <c r="Y12" s="74" t="s">
        <v>158</v>
      </c>
      <c r="Z12" s="75" t="s">
        <v>155</v>
      </c>
      <c r="AA12" s="75" t="s">
        <v>44</v>
      </c>
      <c r="AB12" s="75" t="s">
        <v>185</v>
      </c>
      <c r="AC12" s="76" t="s">
        <v>156</v>
      </c>
    </row>
    <row r="13" spans="2:29" ht="228.6" customHeight="1" thickBot="1" x14ac:dyDescent="0.3">
      <c r="B13" s="37">
        <v>8</v>
      </c>
      <c r="C13" s="38" t="s">
        <v>39</v>
      </c>
      <c r="D13" s="39" t="s">
        <v>73</v>
      </c>
      <c r="E13" s="38" t="s">
        <v>35</v>
      </c>
      <c r="F13" s="38" t="s">
        <v>189</v>
      </c>
      <c r="G13" s="40" t="s">
        <v>190</v>
      </c>
      <c r="H13" s="40" t="s">
        <v>191</v>
      </c>
      <c r="I13" s="41">
        <v>2</v>
      </c>
      <c r="J13" s="42" t="str">
        <f>IF(I13=0,"",IF(I13=5,"CASI CIERTO",IF(I13=4,"PROBABLE",IF(I13=3,"POSIBLE",IF(I13=2,"IMPROBABLE","RARO")))))</f>
        <v>IMPROBABLE</v>
      </c>
      <c r="K13" s="41">
        <v>4</v>
      </c>
      <c r="L13" s="42" t="str">
        <f>IF(K13=0,"",IF(K13=5,"CATASTRÓFICO",IF(K13=4,"MAYOR",IF(K13=3,"MODERADO",IF(K13=2,"MENOR","INSIGNIFICANTE")))))</f>
        <v>MAYOR</v>
      </c>
      <c r="M13" s="41">
        <f>+I13+K13</f>
        <v>6</v>
      </c>
      <c r="N13" s="43" t="str">
        <f>IF(M13=0,"",IF(M13&gt;7.9,"EXTREMO",IF(M13&gt;5.9,"ALTO",IF(M13&gt;4.9,"MEDIO",IF(M13&gt;2.9,"BAJO","MUY BAJO")))))</f>
        <v>ALTO</v>
      </c>
      <c r="O13" s="44">
        <v>0.3</v>
      </c>
      <c r="P13" s="44">
        <v>0.7</v>
      </c>
      <c r="Q13" s="85" t="s">
        <v>192</v>
      </c>
      <c r="R13" s="41">
        <v>1</v>
      </c>
      <c r="S13" s="42" t="str">
        <f>IF(R13=0,"",IF(R13=5,"CASI CIERTO",IF(R13=4,"PROBABLE",IF(R13=3,"POSIBLE",IF(R13=2,"IMPROBABLE","RARO")))))</f>
        <v>RARO</v>
      </c>
      <c r="T13" s="41">
        <v>4</v>
      </c>
      <c r="U13" s="42" t="str">
        <f>IF(T13=0,"",IF(T13=5,"CATASTRÓFICO",IF(T13=4,"MAYOR",IF(T13=3,"MODERADO",IF(T13=2,"MENOR","INSIGNIFICANTE")))))</f>
        <v>MAYOR</v>
      </c>
      <c r="V13" s="41">
        <f>+T13+R13</f>
        <v>5</v>
      </c>
      <c r="W13" s="45" t="str">
        <f>IF(V13=0,"",IF(V13&gt;7.9,"EXTREMO",IF(V13&gt;5.9,"ALTO",IF(V13&gt;4.9,"MEDIO",IF(V13&gt;2.9,"BAJO","MUY BAJO")))))</f>
        <v>MEDIO</v>
      </c>
      <c r="X13" s="46" t="s">
        <v>144</v>
      </c>
      <c r="Y13" s="46" t="s">
        <v>41</v>
      </c>
      <c r="Z13" s="47" t="s">
        <v>155</v>
      </c>
      <c r="AA13" s="47" t="s">
        <v>44</v>
      </c>
      <c r="AB13" s="48" t="s">
        <v>193</v>
      </c>
      <c r="AC13" s="49" t="s">
        <v>156</v>
      </c>
    </row>
  </sheetData>
  <mergeCells count="23">
    <mergeCell ref="B4:B5"/>
    <mergeCell ref="B2:AC2"/>
    <mergeCell ref="B3:H3"/>
    <mergeCell ref="I3:N3"/>
    <mergeCell ref="O3:Q3"/>
    <mergeCell ref="R3:W3"/>
    <mergeCell ref="X3:AC3"/>
    <mergeCell ref="V4:W4"/>
    <mergeCell ref="X4:AA4"/>
    <mergeCell ref="AB4:AC4"/>
    <mergeCell ref="T4:U4"/>
    <mergeCell ref="R4:S4"/>
    <mergeCell ref="O4:P4"/>
    <mergeCell ref="K4:L4"/>
    <mergeCell ref="M4:N4"/>
    <mergeCell ref="F4:F5"/>
    <mergeCell ref="Q4:Q5"/>
    <mergeCell ref="C4:C5"/>
    <mergeCell ref="D4:D5"/>
    <mergeCell ref="E4:E5"/>
    <mergeCell ref="G4:G5"/>
    <mergeCell ref="H4:H5"/>
    <mergeCell ref="I4:J4"/>
  </mergeCells>
  <conditionalFormatting sqref="I6">
    <cfRule type="cellIs" dxfId="220" priority="393" operator="equal">
      <formula>5</formula>
    </cfRule>
    <cfRule type="top10" dxfId="219" priority="392" rank="4"/>
  </conditionalFormatting>
  <conditionalFormatting sqref="I6:I12">
    <cfRule type="cellIs" dxfId="218" priority="68" operator="equal">
      <formula>5</formula>
    </cfRule>
    <cfRule type="cellIs" dxfId="217" priority="67" operator="lessThan">
      <formula>5</formula>
    </cfRule>
  </conditionalFormatting>
  <conditionalFormatting sqref="I7">
    <cfRule type="cellIs" dxfId="216" priority="914" operator="equal">
      <formula>5</formula>
    </cfRule>
    <cfRule type="top10" dxfId="215" priority="913" rank="4"/>
  </conditionalFormatting>
  <conditionalFormatting sqref="I8">
    <cfRule type="top10" dxfId="214" priority="1090" rank="4"/>
    <cfRule type="cellIs" dxfId="213" priority="1091" operator="equal">
      <formula>5</formula>
    </cfRule>
  </conditionalFormatting>
  <conditionalFormatting sqref="I9">
    <cfRule type="top10" dxfId="212" priority="250" rank="4"/>
    <cfRule type="cellIs" dxfId="211" priority="251" operator="equal">
      <formula>5</formula>
    </cfRule>
  </conditionalFormatting>
  <conditionalFormatting sqref="I10">
    <cfRule type="cellIs" dxfId="210" priority="1044" operator="equal">
      <formula>5</formula>
    </cfRule>
    <cfRule type="top10" dxfId="209" priority="1043" rank="4"/>
  </conditionalFormatting>
  <conditionalFormatting sqref="I11">
    <cfRule type="top10" dxfId="208" priority="234" rank="4"/>
    <cfRule type="cellIs" dxfId="207" priority="235" operator="equal">
      <formula>5</formula>
    </cfRule>
  </conditionalFormatting>
  <conditionalFormatting sqref="I12">
    <cfRule type="top10" dxfId="206" priority="193" rank="4"/>
    <cfRule type="cellIs" dxfId="205" priority="194" operator="equal">
      <formula>5</formula>
    </cfRule>
  </conditionalFormatting>
  <conditionalFormatting sqref="J6">
    <cfRule type="iconSet" priority="368">
      <iconSet iconSet="3Arrows">
        <cfvo type="percent" val="0"/>
        <cfvo type="percent" val="33"/>
        <cfvo type="percent" val="67"/>
      </iconSet>
    </cfRule>
    <cfRule type="dataBar" priority="37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{00363265-C093-4936-B726-9116C5CE4481}</x14:id>
        </ext>
      </extLst>
    </cfRule>
    <cfRule type="top10" dxfId="204" priority="371" percent="1" rank="50"/>
    <cfRule type="colorScale" priority="373">
      <colorScale>
        <cfvo type="min"/>
        <cfvo type="max"/>
        <color rgb="FFFF7128"/>
        <color rgb="FFFFEF9C"/>
      </colorScale>
    </cfRule>
    <cfRule type="colorScale" priority="37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64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369">
      <colorScale>
        <cfvo type="min"/>
        <cfvo type="max"/>
        <color rgb="FFFF7128"/>
        <color rgb="FFFFEF9C"/>
      </colorScale>
    </cfRule>
    <cfRule type="cellIs" dxfId="203" priority="365" operator="equal">
      <formula>5</formula>
    </cfRule>
    <cfRule type="cellIs" dxfId="202" priority="366" operator="greaterThan">
      <formula>0.5</formula>
    </cfRule>
    <cfRule type="colorScale" priority="377">
      <colorScale>
        <cfvo type="percent" val="50"/>
        <cfvo type="max"/>
        <color rgb="FFFF7128"/>
        <color rgb="FFFFEF9C"/>
      </colorScale>
    </cfRule>
    <cfRule type="colorScale" priority="37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201" priority="374" rank="50"/>
    <cfRule type="iconSet" priority="367">
      <iconSet iconSet="4Rating">
        <cfvo type="percent" val="0"/>
        <cfvo type="percent" val="25"/>
        <cfvo type="percent" val="50"/>
        <cfvo type="percent" val="75"/>
      </iconSet>
    </cfRule>
  </conditionalFormatting>
  <conditionalFormatting sqref="J6:J12 L6:L12 S6:S12 U6:U12">
    <cfRule type="cellIs" priority="71" operator="between">
      <formula>0.5</formula>
      <formula>1</formula>
    </cfRule>
  </conditionalFormatting>
  <conditionalFormatting sqref="J7">
    <cfRule type="colorScale" priority="885">
      <colorScale>
        <cfvo type="min"/>
        <cfvo type="percentile" val="50"/>
        <cfvo type="max"/>
        <color rgb="FF63BE7B"/>
        <color rgb="FFFFEB84"/>
        <color rgb="FFF8696B"/>
      </colorScale>
    </cfRule>
    <cfRule type="top10" dxfId="200" priority="892" percent="1" rank="50"/>
    <cfRule type="dataBar" priority="89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{D1E14C3F-E4FB-4FE4-9179-E43F50E67C6F}</x14:id>
        </ext>
      </extLst>
    </cfRule>
    <cfRule type="top10" dxfId="199" priority="895" rank="50"/>
    <cfRule type="colorScale" priority="89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898">
      <colorScale>
        <cfvo type="percent" val="50"/>
        <cfvo type="max"/>
        <color rgb="FFFF7128"/>
        <color rgb="FFFFEF9C"/>
      </colorScale>
    </cfRule>
    <cfRule type="colorScale" priority="894">
      <colorScale>
        <cfvo type="min"/>
        <cfvo type="max"/>
        <color rgb="FFFF7128"/>
        <color rgb="FFFFEF9C"/>
      </colorScale>
    </cfRule>
    <cfRule type="colorScale" priority="89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890">
      <colorScale>
        <cfvo type="min"/>
        <cfvo type="max"/>
        <color rgb="FFFF7128"/>
        <color rgb="FFFFEF9C"/>
      </colorScale>
    </cfRule>
    <cfRule type="iconSet" priority="889">
      <iconSet iconSet="3Arrows">
        <cfvo type="percent" val="0"/>
        <cfvo type="percent" val="33"/>
        <cfvo type="percent" val="67"/>
      </iconSet>
    </cfRule>
    <cfRule type="iconSet" priority="888">
      <iconSet iconSet="4Rating">
        <cfvo type="percent" val="0"/>
        <cfvo type="percent" val="25"/>
        <cfvo type="percent" val="50"/>
        <cfvo type="percent" val="75"/>
      </iconSet>
    </cfRule>
    <cfRule type="cellIs" dxfId="198" priority="887" operator="greaterThan">
      <formula>0.5</formula>
    </cfRule>
    <cfRule type="cellIs" dxfId="197" priority="886" operator="equal">
      <formula>5</formula>
    </cfRule>
  </conditionalFormatting>
  <conditionalFormatting sqref="J8">
    <cfRule type="top10" dxfId="196" priority="1069" percent="1" rank="50"/>
    <cfRule type="dataBar" priority="107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{DD6D94AD-6B67-441F-8B80-AF67CB6510E2}</x14:id>
        </ext>
      </extLst>
    </cfRule>
    <cfRule type="colorScale" priority="1071">
      <colorScale>
        <cfvo type="min"/>
        <cfvo type="max"/>
        <color rgb="FFFF7128"/>
        <color rgb="FFFFEF9C"/>
      </colorScale>
    </cfRule>
    <cfRule type="iconSet" priority="1066">
      <iconSet iconSet="3Arrows">
        <cfvo type="percent" val="0"/>
        <cfvo type="percent" val="33"/>
        <cfvo type="percent" val="67"/>
      </iconSet>
    </cfRule>
    <cfRule type="colorScale" priority="1067">
      <colorScale>
        <cfvo type="min"/>
        <cfvo type="max"/>
        <color rgb="FFFF7128"/>
        <color rgb="FFFFEF9C"/>
      </colorScale>
    </cfRule>
    <cfRule type="top10" dxfId="195" priority="1072" rank="50"/>
    <cfRule type="colorScale" priority="107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075">
      <colorScale>
        <cfvo type="percent" val="50"/>
        <cfvo type="max"/>
        <color rgb="FFFF7128"/>
        <color rgb="FFFFEF9C"/>
      </colorScale>
    </cfRule>
    <cfRule type="colorScale" priority="1068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1065">
      <iconSet iconSet="4Rating">
        <cfvo type="percent" val="0"/>
        <cfvo type="percent" val="25"/>
        <cfvo type="percent" val="50"/>
        <cfvo type="percent" val="75"/>
      </iconSet>
    </cfRule>
    <cfRule type="colorScale" priority="106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94" priority="1063" operator="equal">
      <formula>5</formula>
    </cfRule>
    <cfRule type="cellIs" dxfId="193" priority="1064" operator="greaterThan">
      <formula>0.5</formula>
    </cfRule>
  </conditionalFormatting>
  <conditionalFormatting sqref="J9">
    <cfRule type="colorScale" priority="32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92" priority="321" operator="equal">
      <formula>5</formula>
    </cfRule>
    <cfRule type="iconSet" priority="324">
      <iconSet iconSet="3Arrows">
        <cfvo type="percent" val="0"/>
        <cfvo type="percent" val="33"/>
        <cfvo type="percent" val="67"/>
      </iconSet>
    </cfRule>
    <cfRule type="colorScale" priority="325">
      <colorScale>
        <cfvo type="min"/>
        <cfvo type="max"/>
        <color rgb="FFFF7128"/>
        <color rgb="FFFFEF9C"/>
      </colorScale>
    </cfRule>
    <cfRule type="colorScale" priority="326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91" priority="330" rank="50"/>
    <cfRule type="colorScale" priority="329">
      <colorScale>
        <cfvo type="min"/>
        <cfvo type="max"/>
        <color rgb="FFFF7128"/>
        <color rgb="FFFFEF9C"/>
      </colorScale>
    </cfRule>
    <cfRule type="dataBar" priority="328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{ED4DDCB5-4490-4BEA-ADF5-8CE0BAA3EA09}</x14:id>
        </ext>
      </extLst>
    </cfRule>
    <cfRule type="top10" dxfId="190" priority="327" percent="1" rank="50"/>
    <cfRule type="colorScale" priority="333">
      <colorScale>
        <cfvo type="percent" val="50"/>
        <cfvo type="max"/>
        <color rgb="FFFF7128"/>
        <color rgb="FFFFEF9C"/>
      </colorScale>
    </cfRule>
    <cfRule type="cellIs" dxfId="189" priority="322" operator="greaterThan">
      <formula>0.5</formula>
    </cfRule>
    <cfRule type="colorScale" priority="33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iconSet" priority="323">
      <iconSet iconSet="4Rating">
        <cfvo type="percent" val="0"/>
        <cfvo type="percent" val="25"/>
        <cfvo type="percent" val="50"/>
        <cfvo type="percent" val="75"/>
      </iconSet>
    </cfRule>
  </conditionalFormatting>
  <conditionalFormatting sqref="J10">
    <cfRule type="cellIs" dxfId="188" priority="1017" operator="greaterThan">
      <formula>0.5</formula>
    </cfRule>
    <cfRule type="iconSet" priority="1018">
      <iconSet iconSet="4Rating">
        <cfvo type="percent" val="0"/>
        <cfvo type="percent" val="25"/>
        <cfvo type="percent" val="50"/>
        <cfvo type="percent" val="75"/>
      </iconSet>
    </cfRule>
    <cfRule type="iconSet" priority="1019">
      <iconSet iconSet="3Arrows">
        <cfvo type="percent" val="0"/>
        <cfvo type="percent" val="33"/>
        <cfvo type="percent" val="67"/>
      </iconSet>
    </cfRule>
    <cfRule type="colorScale" priority="1020">
      <colorScale>
        <cfvo type="min"/>
        <cfvo type="max"/>
        <color rgb="FFFF7128"/>
        <color rgb="FFFFEF9C"/>
      </colorScale>
    </cfRule>
    <cfRule type="colorScale" priority="1021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87" priority="1022" percent="1" rank="50"/>
    <cfRule type="dataBar" priority="102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{00973E9E-1D6D-4E73-82FE-7323F570ACFA}</x14:id>
        </ext>
      </extLst>
    </cfRule>
    <cfRule type="colorScale" priority="1024">
      <colorScale>
        <cfvo type="min"/>
        <cfvo type="max"/>
        <color rgb="FFFF7128"/>
        <color rgb="FFFFEF9C"/>
      </colorScale>
    </cfRule>
    <cfRule type="colorScale" priority="102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028">
      <colorScale>
        <cfvo type="percent" val="50"/>
        <cfvo type="max"/>
        <color rgb="FFFF7128"/>
        <color rgb="FFFFEF9C"/>
      </colorScale>
    </cfRule>
    <cfRule type="colorScale" priority="1015">
      <colorScale>
        <cfvo type="min"/>
        <cfvo type="percentile" val="50"/>
        <cfvo type="max"/>
        <color rgb="FF63BE7B"/>
        <color rgb="FFFFEB84"/>
        <color rgb="FFF8696B"/>
      </colorScale>
    </cfRule>
    <cfRule type="top10" dxfId="186" priority="1025" rank="50"/>
    <cfRule type="cellIs" dxfId="185" priority="1016" operator="equal">
      <formula>5</formula>
    </cfRule>
  </conditionalFormatting>
  <conditionalFormatting sqref="J11">
    <cfRule type="colorScale" priority="23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184" priority="231" rank="50"/>
    <cfRule type="colorScale" priority="230">
      <colorScale>
        <cfvo type="min"/>
        <cfvo type="max"/>
        <color rgb="FFFF7128"/>
        <color rgb="FFFFEF9C"/>
      </colorScale>
    </cfRule>
    <cfRule type="dataBar" priority="22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{751DF35C-E045-459F-A020-0E1580A66F3C}</x14:id>
        </ext>
      </extLst>
    </cfRule>
    <cfRule type="top10" dxfId="183" priority="228" percent="1" rank="50"/>
    <cfRule type="cellIs" dxfId="182" priority="222" operator="equal">
      <formula>5</formula>
    </cfRule>
    <cfRule type="colorScale" priority="233">
      <colorScale>
        <cfvo type="percent" val="50"/>
        <cfvo type="max"/>
        <color rgb="FFFF7128"/>
        <color rgb="FFFFEF9C"/>
      </colorScale>
    </cfRule>
    <cfRule type="colorScale" priority="221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22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26">
      <colorScale>
        <cfvo type="min"/>
        <cfvo type="max"/>
        <color rgb="FFFF7128"/>
        <color rgb="FFFFEF9C"/>
      </colorScale>
    </cfRule>
    <cfRule type="iconSet" priority="225">
      <iconSet iconSet="3Arrows">
        <cfvo type="percent" val="0"/>
        <cfvo type="percent" val="33"/>
        <cfvo type="percent" val="67"/>
      </iconSet>
    </cfRule>
    <cfRule type="iconSet" priority="224">
      <iconSet iconSet="4Rating">
        <cfvo type="percent" val="0"/>
        <cfvo type="percent" val="25"/>
        <cfvo type="percent" val="50"/>
        <cfvo type="percent" val="75"/>
      </iconSet>
    </cfRule>
    <cfRule type="cellIs" dxfId="181" priority="223" operator="greaterThan">
      <formula>0.5</formula>
    </cfRule>
  </conditionalFormatting>
  <conditionalFormatting sqref="J12">
    <cfRule type="top10" dxfId="180" priority="185" percent="1" rank="50"/>
    <cfRule type="dataBar" priority="18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{0A9D4261-899E-45FA-BC4F-224E5F0E4539}</x14:id>
        </ext>
      </extLst>
    </cfRule>
    <cfRule type="colorScale" priority="187">
      <colorScale>
        <cfvo type="min"/>
        <cfvo type="max"/>
        <color rgb="FFFF7128"/>
        <color rgb="FFFFEF9C"/>
      </colorScale>
    </cfRule>
    <cfRule type="top10" dxfId="179" priority="188" rank="50"/>
    <cfRule type="colorScale" priority="18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90">
      <colorScale>
        <cfvo type="percent" val="50"/>
        <cfvo type="max"/>
        <color rgb="FFFF7128"/>
        <color rgb="FFFFEF9C"/>
      </colorScale>
    </cfRule>
    <cfRule type="cellIs" dxfId="178" priority="180" operator="greaterThan">
      <formula>0.5</formula>
    </cfRule>
    <cfRule type="colorScale" priority="17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77" priority="179" operator="equal">
      <formula>5</formula>
    </cfRule>
    <cfRule type="iconSet" priority="181">
      <iconSet iconSet="4Rating">
        <cfvo type="percent" val="0"/>
        <cfvo type="percent" val="25"/>
        <cfvo type="percent" val="50"/>
        <cfvo type="percent" val="75"/>
      </iconSet>
    </cfRule>
    <cfRule type="iconSet" priority="182">
      <iconSet iconSet="3Arrows">
        <cfvo type="percent" val="0"/>
        <cfvo type="percent" val="33"/>
        <cfvo type="percent" val="67"/>
      </iconSet>
    </cfRule>
    <cfRule type="colorScale" priority="183">
      <colorScale>
        <cfvo type="min"/>
        <cfvo type="max"/>
        <color rgb="FFFF7128"/>
        <color rgb="FFFFEF9C"/>
      </colorScale>
    </cfRule>
    <cfRule type="colorScale" priority="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ellIs" dxfId="176" priority="29" operator="equal">
      <formula>5</formula>
    </cfRule>
    <cfRule type="colorScale" priority="2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75" priority="30" operator="greaterThan">
      <formula>0.5</formula>
    </cfRule>
    <cfRule type="colorScale" priority="31">
      <colorScale>
        <cfvo type="min"/>
        <cfvo type="max"/>
        <color rgb="FFFF7128"/>
        <color rgb="FFFFEF9C"/>
      </colorScale>
    </cfRule>
    <cfRule type="colorScale" priority="32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74" priority="36" operator="between">
      <formula>0.5</formula>
      <formula>1</formula>
    </cfRule>
    <cfRule type="colorScale" priority="35">
      <colorScale>
        <cfvo type="percent" val="50"/>
        <cfvo type="max"/>
        <color rgb="FFFF7128"/>
        <color rgb="FFFFEF9C"/>
      </colorScale>
    </cfRule>
    <cfRule type="colorScale" priority="3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3">
      <colorScale>
        <cfvo type="min"/>
        <cfvo type="max"/>
        <color rgb="FFFF7128"/>
        <color rgb="FFFFEF9C"/>
      </colorScale>
    </cfRule>
  </conditionalFormatting>
  <conditionalFormatting sqref="K6">
    <cfRule type="top10" dxfId="173" priority="349" rank="4"/>
    <cfRule type="cellIs" dxfId="172" priority="350" operator="equal">
      <formula>5</formula>
    </cfRule>
  </conditionalFormatting>
  <conditionalFormatting sqref="K6:K12">
    <cfRule type="cellIs" dxfId="171" priority="65" operator="lessThan">
      <formula>5</formula>
    </cfRule>
    <cfRule type="cellIs" dxfId="170" priority="66" operator="equal">
      <formula>5</formula>
    </cfRule>
  </conditionalFormatting>
  <conditionalFormatting sqref="K7">
    <cfRule type="top10" dxfId="169" priority="870" rank="4"/>
    <cfRule type="cellIs" dxfId="168" priority="871" operator="equal">
      <formula>5</formula>
    </cfRule>
  </conditionalFormatting>
  <conditionalFormatting sqref="K8">
    <cfRule type="cellIs" dxfId="167" priority="1048" operator="equal">
      <formula>5</formula>
    </cfRule>
    <cfRule type="top10" dxfId="166" priority="1047" rank="4"/>
  </conditionalFormatting>
  <conditionalFormatting sqref="K9">
    <cfRule type="cellIs" dxfId="165" priority="247" operator="equal">
      <formula>5</formula>
    </cfRule>
    <cfRule type="top10" dxfId="164" priority="246" rank="4"/>
  </conditionalFormatting>
  <conditionalFormatting sqref="K10">
    <cfRule type="cellIs" dxfId="163" priority="1014" operator="equal">
      <formula>5</formula>
    </cfRule>
    <cfRule type="top10" dxfId="162" priority="1013" rank="4"/>
  </conditionalFormatting>
  <conditionalFormatting sqref="K11">
    <cfRule type="cellIs" dxfId="161" priority="207" operator="equal">
      <formula>5</formula>
    </cfRule>
    <cfRule type="top10" dxfId="160" priority="206" rank="4"/>
  </conditionalFormatting>
  <conditionalFormatting sqref="K12">
    <cfRule type="top10" dxfId="159" priority="191" rank="4"/>
    <cfRule type="cellIs" dxfId="158" priority="192" operator="equal">
      <formula>5</formula>
    </cfRule>
  </conditionalFormatting>
  <conditionalFormatting sqref="L6">
    <cfRule type="colorScale" priority="37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57" priority="380" operator="greaterThan">
      <formula>0.5</formula>
    </cfRule>
    <cfRule type="iconSet" priority="381">
      <iconSet iconSet="4Rating">
        <cfvo type="percent" val="0"/>
        <cfvo type="percent" val="25"/>
        <cfvo type="percent" val="50"/>
        <cfvo type="percent" val="75"/>
      </iconSet>
    </cfRule>
    <cfRule type="colorScale" priority="38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8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91">
      <colorScale>
        <cfvo type="percent" val="50"/>
        <cfvo type="max"/>
        <color rgb="FFFF7128"/>
        <color rgb="FFFFEF9C"/>
      </colorScale>
    </cfRule>
    <cfRule type="colorScale" priority="383">
      <colorScale>
        <cfvo type="min"/>
        <cfvo type="max"/>
        <color rgb="FFFF7128"/>
        <color rgb="FFFFEF9C"/>
      </colorScale>
    </cfRule>
    <cfRule type="dataBar" priority="38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{B8580CAB-1E57-4B86-926F-C25A162BFF8F}</x14:id>
        </ext>
      </extLst>
    </cfRule>
    <cfRule type="top10" dxfId="156" priority="385" percent="1" rank="50"/>
    <cfRule type="colorScale" priority="387">
      <colorScale>
        <cfvo type="min"/>
        <cfvo type="max"/>
        <color rgb="FFFF7128"/>
        <color rgb="FFFFEF9C"/>
      </colorScale>
    </cfRule>
    <cfRule type="top10" dxfId="155" priority="388" rank="50"/>
    <cfRule type="cellIs" dxfId="154" priority="379" operator="equal">
      <formula>5</formula>
    </cfRule>
    <cfRule type="iconSet" priority="382">
      <iconSet iconSet="3Arrows">
        <cfvo type="percent" val="0"/>
        <cfvo type="percent" val="33"/>
        <cfvo type="percent" val="67"/>
      </iconSet>
    </cfRule>
  </conditionalFormatting>
  <conditionalFormatting sqref="L7">
    <cfRule type="colorScale" priority="90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904">
      <colorScale>
        <cfvo type="min"/>
        <cfvo type="max"/>
        <color rgb="FFFF7128"/>
        <color rgb="FFFFEF9C"/>
      </colorScale>
    </cfRule>
    <cfRule type="iconSet" priority="903">
      <iconSet iconSet="3Arrows">
        <cfvo type="percent" val="0"/>
        <cfvo type="percent" val="33"/>
        <cfvo type="percent" val="67"/>
      </iconSet>
    </cfRule>
    <cfRule type="iconSet" priority="902">
      <iconSet iconSet="4Rating">
        <cfvo type="percent" val="0"/>
        <cfvo type="percent" val="25"/>
        <cfvo type="percent" val="50"/>
        <cfvo type="percent" val="75"/>
      </iconSet>
    </cfRule>
    <cfRule type="cellIs" dxfId="153" priority="901" operator="greaterThan">
      <formula>0.5</formula>
    </cfRule>
    <cfRule type="cellIs" dxfId="152" priority="900" operator="equal">
      <formula>5</formula>
    </cfRule>
    <cfRule type="colorScale" priority="899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912">
      <colorScale>
        <cfvo type="percent" val="50"/>
        <cfvo type="max"/>
        <color rgb="FFFF7128"/>
        <color rgb="FFFFEF9C"/>
      </colorScale>
    </cfRule>
    <cfRule type="colorScale" priority="91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151" priority="909" rank="50"/>
    <cfRule type="colorScale" priority="908">
      <colorScale>
        <cfvo type="min"/>
        <cfvo type="max"/>
        <color rgb="FFFF7128"/>
        <color rgb="FFFFEF9C"/>
      </colorScale>
    </cfRule>
    <cfRule type="top10" dxfId="150" priority="906" percent="1" rank="50"/>
    <cfRule type="dataBar" priority="90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{62235782-38C9-4B1C-B3C0-F2AF2FE8B86D}</x14:id>
        </ext>
      </extLst>
    </cfRule>
  </conditionalFormatting>
  <conditionalFormatting sqref="L8">
    <cfRule type="iconSet" priority="1080">
      <iconSet iconSet="3Arrows">
        <cfvo type="percent" val="0"/>
        <cfvo type="percent" val="33"/>
        <cfvo type="percent" val="67"/>
      </iconSet>
    </cfRule>
    <cfRule type="colorScale" priority="1085">
      <colorScale>
        <cfvo type="min"/>
        <cfvo type="max"/>
        <color rgb="FFFF7128"/>
        <color rgb="FFFFEF9C"/>
      </colorScale>
    </cfRule>
    <cfRule type="top10" dxfId="149" priority="1086" rank="50"/>
    <cfRule type="colorScale" priority="1081">
      <colorScale>
        <cfvo type="min"/>
        <cfvo type="max"/>
        <color rgb="FFFF7128"/>
        <color rgb="FFFFEF9C"/>
      </colorScale>
    </cfRule>
    <cfRule type="colorScale" priority="108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089">
      <colorScale>
        <cfvo type="percent" val="50"/>
        <cfvo type="max"/>
        <color rgb="FFFF7128"/>
        <color rgb="FFFFEF9C"/>
      </colorScale>
    </cfRule>
    <cfRule type="colorScale" priority="1082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1079">
      <iconSet iconSet="4Rating">
        <cfvo type="percent" val="0"/>
        <cfvo type="percent" val="25"/>
        <cfvo type="percent" val="50"/>
        <cfvo type="percent" val="75"/>
      </iconSet>
    </cfRule>
    <cfRule type="cellIs" dxfId="148" priority="1078" operator="greaterThan">
      <formula>0.5</formula>
    </cfRule>
    <cfRule type="cellIs" dxfId="147" priority="1077" operator="equal">
      <formula>5</formula>
    </cfRule>
    <cfRule type="colorScale" priority="1076">
      <colorScale>
        <cfvo type="min"/>
        <cfvo type="percentile" val="50"/>
        <cfvo type="max"/>
        <color rgb="FF63BE7B"/>
        <color rgb="FFFFEB84"/>
        <color rgb="FFF8696B"/>
      </colorScale>
    </cfRule>
    <cfRule type="top10" dxfId="146" priority="1083" percent="1" rank="50"/>
    <cfRule type="dataBar" priority="1084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{66678A63-4601-4A22-9361-5FEA7106D657}</x14:id>
        </ext>
      </extLst>
    </cfRule>
  </conditionalFormatting>
  <conditionalFormatting sqref="L9">
    <cfRule type="cellIs" dxfId="145" priority="307" operator="equal">
      <formula>5</formula>
    </cfRule>
    <cfRule type="iconSet" priority="310">
      <iconSet iconSet="3Arrows">
        <cfvo type="percent" val="0"/>
        <cfvo type="percent" val="33"/>
        <cfvo type="percent" val="67"/>
      </iconSet>
    </cfRule>
    <cfRule type="colorScale" priority="311">
      <colorScale>
        <cfvo type="min"/>
        <cfvo type="max"/>
        <color rgb="FFFF7128"/>
        <color rgb="FFFFEF9C"/>
      </colorScale>
    </cfRule>
    <cfRule type="cellIs" dxfId="144" priority="308" operator="greaterThan">
      <formula>0.5</formula>
    </cfRule>
    <cfRule type="iconSet" priority="309">
      <iconSet iconSet="4Rating">
        <cfvo type="percent" val="0"/>
        <cfvo type="percent" val="25"/>
        <cfvo type="percent" val="50"/>
        <cfvo type="percent" val="75"/>
      </iconSet>
    </cfRule>
    <cfRule type="colorScale" priority="31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143" priority="316" rank="50"/>
    <cfRule type="colorScale" priority="315">
      <colorScale>
        <cfvo type="min"/>
        <cfvo type="max"/>
        <color rgb="FFFF7128"/>
        <color rgb="FFFFEF9C"/>
      </colorScale>
    </cfRule>
    <cfRule type="dataBar" priority="314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{54C906F3-57F8-4F18-91B6-BC8AEE66843F}</x14:id>
        </ext>
      </extLst>
    </cfRule>
    <cfRule type="top10" dxfId="142" priority="313" percent="1" rank="50"/>
    <cfRule type="colorScale" priority="31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19">
      <colorScale>
        <cfvo type="percent" val="50"/>
        <cfvo type="max"/>
        <color rgb="FFFF7128"/>
        <color rgb="FFFFEF9C"/>
      </colorScale>
    </cfRule>
    <cfRule type="colorScale" priority="30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L10">
    <cfRule type="colorScale" priority="1029">
      <colorScale>
        <cfvo type="min"/>
        <cfvo type="percentile" val="50"/>
        <cfvo type="max"/>
        <color rgb="FF63BE7B"/>
        <color rgb="FFFFEB84"/>
        <color rgb="FFF8696B"/>
      </colorScale>
    </cfRule>
    <cfRule type="iconSet" priority="1032">
      <iconSet iconSet="4Rating">
        <cfvo type="percent" val="0"/>
        <cfvo type="percent" val="25"/>
        <cfvo type="percent" val="50"/>
        <cfvo type="percent" val="75"/>
      </iconSet>
    </cfRule>
    <cfRule type="iconSet" priority="1033">
      <iconSet iconSet="3Arrows">
        <cfvo type="percent" val="0"/>
        <cfvo type="percent" val="33"/>
        <cfvo type="percent" val="67"/>
      </iconSet>
    </cfRule>
    <cfRule type="colorScale" priority="1034">
      <colorScale>
        <cfvo type="min"/>
        <cfvo type="max"/>
        <color rgb="FFFF7128"/>
        <color rgb="FFFFEF9C"/>
      </colorScale>
    </cfRule>
    <cfRule type="cellIs" dxfId="141" priority="1031" operator="greaterThan">
      <formula>0.5</formula>
    </cfRule>
    <cfRule type="colorScale" priority="1035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40" priority="1036" percent="1" rank="50"/>
    <cfRule type="dataBar" priority="103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{7B582EBE-F548-463E-B6B2-D2F19D5D4AE7}</x14:id>
        </ext>
      </extLst>
    </cfRule>
    <cfRule type="colorScale" priority="1038">
      <colorScale>
        <cfvo type="min"/>
        <cfvo type="max"/>
        <color rgb="FFFF7128"/>
        <color rgb="FFFFEF9C"/>
      </colorScale>
    </cfRule>
    <cfRule type="top10" dxfId="139" priority="1039" rank="50"/>
    <cfRule type="colorScale" priority="104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042">
      <colorScale>
        <cfvo type="percent" val="50"/>
        <cfvo type="max"/>
        <color rgb="FFFF7128"/>
        <color rgb="FFFFEF9C"/>
      </colorScale>
    </cfRule>
    <cfRule type="cellIs" dxfId="138" priority="1030" operator="equal">
      <formula>5</formula>
    </cfRule>
  </conditionalFormatting>
  <conditionalFormatting sqref="L11">
    <cfRule type="cellIs" dxfId="137" priority="209" operator="equal">
      <formula>5</formula>
    </cfRule>
    <cfRule type="cellIs" dxfId="136" priority="210" operator="greaterThan">
      <formula>0.5</formula>
    </cfRule>
    <cfRule type="iconSet" priority="211">
      <iconSet iconSet="4Rating">
        <cfvo type="percent" val="0"/>
        <cfvo type="percent" val="25"/>
        <cfvo type="percent" val="50"/>
        <cfvo type="percent" val="75"/>
      </iconSet>
    </cfRule>
    <cfRule type="iconSet" priority="212">
      <iconSet iconSet="3Arrows">
        <cfvo type="percent" val="0"/>
        <cfvo type="percent" val="33"/>
        <cfvo type="percent" val="67"/>
      </iconSet>
    </cfRule>
    <cfRule type="colorScale" priority="213">
      <colorScale>
        <cfvo type="min"/>
        <cfvo type="max"/>
        <color rgb="FFFF7128"/>
        <color rgb="FFFFEF9C"/>
      </colorScale>
    </cfRule>
    <cfRule type="colorScale" priority="214">
      <colorScale>
        <cfvo type="min"/>
        <cfvo type="percentile" val="50"/>
        <cfvo type="max"/>
        <color rgb="FFF8696B"/>
        <color rgb="FFFFEB84"/>
        <color rgb="FF63BE7B"/>
      </colorScale>
    </cfRule>
    <cfRule type="dataBar" priority="21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{23AA4FBD-A4B5-4768-ACB8-AA552D667428}</x14:id>
        </ext>
      </extLst>
    </cfRule>
    <cfRule type="colorScale" priority="217">
      <colorScale>
        <cfvo type="min"/>
        <cfvo type="max"/>
        <color rgb="FFFF7128"/>
        <color rgb="FFFFEF9C"/>
      </colorScale>
    </cfRule>
    <cfRule type="top10" dxfId="135" priority="218" rank="50"/>
    <cfRule type="colorScale" priority="21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20">
      <colorScale>
        <cfvo type="percent" val="50"/>
        <cfvo type="max"/>
        <color rgb="FFFF7128"/>
        <color rgb="FFFFEF9C"/>
      </colorScale>
    </cfRule>
    <cfRule type="top10" dxfId="134" priority="215" percent="1" rank="50"/>
    <cfRule type="colorScale" priority="20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L12">
    <cfRule type="dataBar" priority="17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{8E348C2D-6F74-4742-A374-5EE6271494C4}</x14:id>
        </ext>
      </extLst>
    </cfRule>
    <cfRule type="top10" dxfId="133" priority="172" percent="1" rank="50"/>
    <cfRule type="colorScale" priority="171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32" priority="166" operator="equal">
      <formula>5</formula>
    </cfRule>
    <cfRule type="colorScale" priority="170">
      <colorScale>
        <cfvo type="min"/>
        <cfvo type="max"/>
        <color rgb="FFFF7128"/>
        <color rgb="FFFFEF9C"/>
      </colorScale>
    </cfRule>
    <cfRule type="iconSet" priority="168">
      <iconSet iconSet="4Rating">
        <cfvo type="percent" val="0"/>
        <cfvo type="percent" val="25"/>
        <cfvo type="percent" val="50"/>
        <cfvo type="percent" val="75"/>
      </iconSet>
    </cfRule>
    <cfRule type="cellIs" dxfId="131" priority="167" operator="greaterThan">
      <formula>0.5</formula>
    </cfRule>
    <cfRule type="colorScale" priority="177">
      <colorScale>
        <cfvo type="percent" val="50"/>
        <cfvo type="max"/>
        <color rgb="FFFF7128"/>
        <color rgb="FFFFEF9C"/>
      </colorScale>
    </cfRule>
    <cfRule type="colorScale" priority="165">
      <colorScale>
        <cfvo type="min"/>
        <cfvo type="percentile" val="50"/>
        <cfvo type="max"/>
        <color rgb="FF63BE7B"/>
        <color rgb="FFFFEB84"/>
        <color rgb="FFF8696B"/>
      </colorScale>
    </cfRule>
    <cfRule type="iconSet" priority="169">
      <iconSet iconSet="3Arrows">
        <cfvo type="percent" val="0"/>
        <cfvo type="percent" val="33"/>
        <cfvo type="percent" val="67"/>
      </iconSet>
    </cfRule>
    <cfRule type="colorScale" priority="17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74">
      <colorScale>
        <cfvo type="min"/>
        <cfvo type="max"/>
        <color rgb="FFFF7128"/>
        <color rgb="FFFFEF9C"/>
      </colorScale>
    </cfRule>
    <cfRule type="top10" dxfId="130" priority="175" rank="50"/>
  </conditionalFormatting>
  <conditionalFormatting sqref="L13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29" priority="20" operator="equal">
      <formula>5</formula>
    </cfRule>
    <cfRule type="cellIs" dxfId="128" priority="21" operator="greaterThan">
      <formula>0.5</formula>
    </cfRule>
    <cfRule type="colorScale" priority="22">
      <colorScale>
        <cfvo type="min"/>
        <cfvo type="max"/>
        <color rgb="FFFF7128"/>
        <color rgb="FFFFEF9C"/>
      </colorScale>
    </cfRule>
    <cfRule type="cellIs" dxfId="127" priority="27" operator="between">
      <formula>0.5</formula>
      <formula>1</formula>
    </cfRule>
    <cfRule type="colorScale" priority="26">
      <colorScale>
        <cfvo type="percent" val="50"/>
        <cfvo type="max"/>
        <color rgb="FFFF7128"/>
        <color rgb="FFFFEF9C"/>
      </colorScale>
    </cfRule>
    <cfRule type="colorScale" priority="2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4">
      <colorScale>
        <cfvo type="min"/>
        <cfvo type="max"/>
        <color rgb="FFFF7128"/>
        <color rgb="FFFFEF9C"/>
      </colorScale>
    </cfRule>
  </conditionalFormatting>
  <conditionalFormatting sqref="N6">
    <cfRule type="colorScale" priority="341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26" priority="342" percent="1" rank="50"/>
    <cfRule type="dataBar" priority="34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{30203D75-3EDA-49C5-ACC8-1BF5C5B8BED1}</x14:id>
        </ext>
      </extLst>
    </cfRule>
    <cfRule type="colorScale" priority="344">
      <colorScale>
        <cfvo type="min"/>
        <cfvo type="max"/>
        <color rgb="FFFF7128"/>
        <color rgb="FFFFEF9C"/>
      </colorScale>
    </cfRule>
    <cfRule type="top10" dxfId="125" priority="345" rank="50"/>
    <cfRule type="colorScale" priority="34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48">
      <colorScale>
        <cfvo type="percent" val="50"/>
        <cfvo type="max"/>
        <color rgb="FFFF7128"/>
        <color rgb="FFFFEF9C"/>
      </colorScale>
    </cfRule>
    <cfRule type="iconSet" priority="337">
      <iconSet iconSet="4Rating">
        <cfvo type="percent" val="0"/>
        <cfvo type="percent" val="25"/>
        <cfvo type="percent" val="50"/>
        <cfvo type="percent" val="75"/>
      </iconSet>
    </cfRule>
    <cfRule type="iconSet" priority="338">
      <iconSet iconSet="3Arrows">
        <cfvo type="percent" val="0"/>
        <cfvo type="percent" val="33"/>
        <cfvo type="percent" val="67"/>
      </iconSet>
    </cfRule>
    <cfRule type="colorScale" priority="339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340">
      <colorScale>
        <cfvo type="min"/>
        <cfvo type="max"/>
        <color rgb="FFFF7128"/>
        <color rgb="FFFFEF9C"/>
      </colorScale>
    </cfRule>
  </conditionalFormatting>
  <conditionalFormatting sqref="N6:N13 W6:W13">
    <cfRule type="cellIs" dxfId="124" priority="37" operator="greaterThan">
      <formula>0.5</formula>
    </cfRule>
    <cfRule type="cellIs" priority="38" operator="between">
      <formula>0.5</formula>
      <formula>1</formula>
    </cfRule>
  </conditionalFormatting>
  <conditionalFormatting sqref="N7">
    <cfRule type="top10" dxfId="123" priority="863" percent="1" rank="50"/>
    <cfRule type="colorScale" priority="86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86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861">
      <colorScale>
        <cfvo type="min"/>
        <cfvo type="max"/>
        <color rgb="FFFF7128"/>
        <color rgb="FFFFEF9C"/>
      </colorScale>
    </cfRule>
    <cfRule type="colorScale" priority="860">
      <colorScale>
        <cfvo type="min"/>
        <cfvo type="percentile" val="50"/>
        <cfvo type="max"/>
        <color rgb="FFF8696B"/>
        <color rgb="FFFCFCFF"/>
        <color rgb="FF5A8AC6"/>
      </colorScale>
    </cfRule>
    <cfRule type="iconSet" priority="859">
      <iconSet iconSet="3Arrows">
        <cfvo type="percent" val="0"/>
        <cfvo type="percent" val="33"/>
        <cfvo type="percent" val="67"/>
      </iconSet>
    </cfRule>
    <cfRule type="iconSet" priority="858">
      <iconSet iconSet="4Rating">
        <cfvo type="percent" val="0"/>
        <cfvo type="percent" val="25"/>
        <cfvo type="percent" val="50"/>
        <cfvo type="percent" val="75"/>
      </iconSet>
    </cfRule>
    <cfRule type="top10" dxfId="122" priority="866" rank="50"/>
    <cfRule type="colorScale" priority="865">
      <colorScale>
        <cfvo type="min"/>
        <cfvo type="max"/>
        <color rgb="FFFF7128"/>
        <color rgb="FFFFEF9C"/>
      </colorScale>
    </cfRule>
    <cfRule type="dataBar" priority="864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{44BB6AD3-FED7-47DF-A291-4D333C1701CF}</x14:id>
        </ext>
      </extLst>
    </cfRule>
    <cfRule type="colorScale" priority="869">
      <colorScale>
        <cfvo type="percent" val="50"/>
        <cfvo type="max"/>
        <color rgb="FFFF7128"/>
        <color rgb="FFFFEF9C"/>
      </colorScale>
    </cfRule>
  </conditionalFormatting>
  <conditionalFormatting sqref="N8">
    <cfRule type="colorScale" priority="805">
      <colorScale>
        <cfvo type="min"/>
        <cfvo type="max"/>
        <color rgb="FFFF7128"/>
        <color rgb="FFFFEF9C"/>
      </colorScale>
    </cfRule>
    <cfRule type="colorScale" priority="804">
      <colorScale>
        <cfvo type="min"/>
        <cfvo type="percentile" val="50"/>
        <cfvo type="max"/>
        <color rgb="FFF8696B"/>
        <color rgb="FFFCFCFF"/>
        <color rgb="FF5A8AC6"/>
      </colorScale>
    </cfRule>
    <cfRule type="iconSet" priority="803">
      <iconSet iconSet="3Arrows">
        <cfvo type="percent" val="0"/>
        <cfvo type="percent" val="33"/>
        <cfvo type="percent" val="67"/>
      </iconSet>
    </cfRule>
    <cfRule type="iconSet" priority="802">
      <iconSet iconSet="4Rating">
        <cfvo type="percent" val="0"/>
        <cfvo type="percent" val="25"/>
        <cfvo type="percent" val="50"/>
        <cfvo type="percent" val="75"/>
      </iconSet>
    </cfRule>
    <cfRule type="colorScale" priority="813">
      <colorScale>
        <cfvo type="percent" val="50"/>
        <cfvo type="max"/>
        <color rgb="FFFF7128"/>
        <color rgb="FFFFEF9C"/>
      </colorScale>
    </cfRule>
    <cfRule type="colorScale" priority="81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121" priority="810" rank="50"/>
    <cfRule type="colorScale" priority="809">
      <colorScale>
        <cfvo type="min"/>
        <cfvo type="max"/>
        <color rgb="FFFF7128"/>
        <color rgb="FFFFEF9C"/>
      </colorScale>
    </cfRule>
    <cfRule type="dataBar" priority="808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{955C22D3-579F-41CC-A772-7D0F5FCDB109}</x14:id>
        </ext>
      </extLst>
    </cfRule>
    <cfRule type="top10" dxfId="120" priority="807" percent="1" rank="50"/>
    <cfRule type="colorScale" priority="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9">
    <cfRule type="dataBar" priority="30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{F6E0BDC6-0E13-4C65-9E4B-930106EAB2DA}</x14:id>
        </ext>
      </extLst>
    </cfRule>
    <cfRule type="colorScale" priority="301">
      <colorScale>
        <cfvo type="min"/>
        <cfvo type="max"/>
        <color rgb="FFFF7128"/>
        <color rgb="FFFFEF9C"/>
      </colorScale>
    </cfRule>
    <cfRule type="top10" dxfId="119" priority="302" rank="50"/>
    <cfRule type="iconSet" priority="295">
      <iconSet iconSet="3Arrows">
        <cfvo type="percent" val="0"/>
        <cfvo type="percent" val="33"/>
        <cfvo type="percent" val="67"/>
      </iconSet>
    </cfRule>
    <cfRule type="top10" dxfId="118" priority="299" percent="1" rank="50"/>
    <cfRule type="colorScale" priority="296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30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97">
      <colorScale>
        <cfvo type="min"/>
        <cfvo type="max"/>
        <color rgb="FFFF7128"/>
        <color rgb="FFFFEF9C"/>
      </colorScale>
    </cfRule>
    <cfRule type="colorScale" priority="305">
      <colorScale>
        <cfvo type="percent" val="50"/>
        <cfvo type="max"/>
        <color rgb="FFFF7128"/>
        <color rgb="FFFFEF9C"/>
      </colorScale>
    </cfRule>
    <cfRule type="colorScale" priority="298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294">
      <iconSet iconSet="4Rating">
        <cfvo type="percent" val="0"/>
        <cfvo type="percent" val="25"/>
        <cfvo type="percent" val="50"/>
        <cfvo type="percent" val="75"/>
      </iconSet>
    </cfRule>
  </conditionalFormatting>
  <conditionalFormatting sqref="N10">
    <cfRule type="iconSet" priority="1001">
      <iconSet iconSet="4Rating">
        <cfvo type="percent" val="0"/>
        <cfvo type="percent" val="25"/>
        <cfvo type="percent" val="50"/>
        <cfvo type="percent" val="75"/>
      </iconSet>
    </cfRule>
    <cfRule type="colorScale" priority="1003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012">
      <colorScale>
        <cfvo type="percent" val="50"/>
        <cfvo type="max"/>
        <color rgb="FFFF7128"/>
        <color rgb="FFFFEF9C"/>
      </colorScale>
    </cfRule>
    <cfRule type="colorScale" priority="101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117" priority="1009" rank="50"/>
    <cfRule type="colorScale" priority="1008">
      <colorScale>
        <cfvo type="min"/>
        <cfvo type="max"/>
        <color rgb="FFFF7128"/>
        <color rgb="FFFFEF9C"/>
      </colorScale>
    </cfRule>
    <cfRule type="dataBar" priority="100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{0FFE40CB-4CBD-476C-BBA0-157386553A5A}</x14:id>
        </ext>
      </extLst>
    </cfRule>
    <cfRule type="top10" dxfId="116" priority="1006" percent="1" rank="50"/>
    <cfRule type="colorScale" priority="100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004">
      <colorScale>
        <cfvo type="min"/>
        <cfvo type="max"/>
        <color rgb="FFFF7128"/>
        <color rgb="FFFFEF9C"/>
      </colorScale>
    </cfRule>
    <cfRule type="iconSet" priority="1002">
      <iconSet iconSet="3Arrows">
        <cfvo type="percent" val="0"/>
        <cfvo type="percent" val="33"/>
        <cfvo type="percent" val="67"/>
      </iconSet>
    </cfRule>
  </conditionalFormatting>
  <conditionalFormatting sqref="N11">
    <cfRule type="colorScale" priority="197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205">
      <colorScale>
        <cfvo type="percent" val="50"/>
        <cfvo type="max"/>
        <color rgb="FFFF7128"/>
        <color rgb="FFFFEF9C"/>
      </colorScale>
    </cfRule>
    <cfRule type="colorScale" priority="20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02">
      <colorScale>
        <cfvo type="min"/>
        <cfvo type="max"/>
        <color rgb="FFFF7128"/>
        <color rgb="FFFFEF9C"/>
      </colorScale>
    </cfRule>
    <cfRule type="dataBar" priority="20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{303E4DFB-714E-40A3-B073-9D566DF355A6}</x14:id>
        </ext>
      </extLst>
    </cfRule>
    <cfRule type="top10" dxfId="115" priority="200" percent="1" rank="50"/>
    <cfRule type="colorScale" priority="198">
      <colorScale>
        <cfvo type="min"/>
        <cfvo type="max"/>
        <color rgb="FFFF7128"/>
        <color rgb="FFFFEF9C"/>
      </colorScale>
    </cfRule>
    <cfRule type="colorScale" priority="199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14" priority="203" rank="50"/>
    <cfRule type="iconSet" priority="195">
      <iconSet iconSet="4Rating">
        <cfvo type="percent" val="0"/>
        <cfvo type="percent" val="25"/>
        <cfvo type="percent" val="50"/>
        <cfvo type="percent" val="75"/>
      </iconSet>
    </cfRule>
    <cfRule type="iconSet" priority="196">
      <iconSet iconSet="3Arrows">
        <cfvo type="percent" val="0"/>
        <cfvo type="percent" val="33"/>
        <cfvo type="percent" val="67"/>
      </iconSet>
    </cfRule>
  </conditionalFormatting>
  <conditionalFormatting sqref="N12">
    <cfRule type="colorScale" priority="161">
      <colorScale>
        <cfvo type="min"/>
        <cfvo type="max"/>
        <color rgb="FFFF7128"/>
        <color rgb="FFFFEF9C"/>
      </colorScale>
    </cfRule>
    <cfRule type="iconSet" priority="155">
      <iconSet iconSet="3Arrows">
        <cfvo type="percent" val="0"/>
        <cfvo type="percent" val="33"/>
        <cfvo type="percent" val="67"/>
      </iconSet>
    </cfRule>
    <cfRule type="colorScale" priority="156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57">
      <colorScale>
        <cfvo type="min"/>
        <cfvo type="max"/>
        <color rgb="FFFF7128"/>
        <color rgb="FFFFEF9C"/>
      </colorScale>
    </cfRule>
    <cfRule type="colorScale" priority="16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58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13" priority="159" percent="1" rank="50"/>
    <cfRule type="colorScale" priority="164">
      <colorScale>
        <cfvo type="percent" val="50"/>
        <cfvo type="max"/>
        <color rgb="FFFF7128"/>
        <color rgb="FFFFEF9C"/>
      </colorScale>
    </cfRule>
    <cfRule type="iconSet" priority="154">
      <iconSet iconSet="4Rating">
        <cfvo type="percent" val="0"/>
        <cfvo type="percent" val="25"/>
        <cfvo type="percent" val="50"/>
        <cfvo type="percent" val="75"/>
      </iconSet>
    </cfRule>
    <cfRule type="dataBar" priority="16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{381905D1-36AF-4591-91A2-A1BC2E4B2EC1}</x14:id>
        </ext>
      </extLst>
    </cfRule>
    <cfRule type="top10" dxfId="112" priority="162" rank="50"/>
  </conditionalFormatting>
  <conditionalFormatting sqref="N13">
    <cfRule type="dataBar" priority="5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{CA976E5F-B80B-475E-B93D-D9E8C06B174A}</x14:id>
        </ext>
      </extLst>
    </cfRule>
    <cfRule type="colorScale" priority="57">
      <colorScale>
        <cfvo type="min"/>
        <cfvo type="max"/>
        <color rgb="FFFF7128"/>
        <color rgb="FFFFEF9C"/>
      </colorScale>
    </cfRule>
    <cfRule type="top10" dxfId="111" priority="58" rank="50"/>
    <cfRule type="colorScale" priority="5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60">
      <colorScale>
        <cfvo type="percent" val="50"/>
        <cfvo type="max"/>
        <color rgb="FFFF7128"/>
        <color rgb="FFFFEF9C"/>
      </colorScale>
    </cfRule>
    <cfRule type="iconSet" priority="51">
      <iconSet iconSet="3Arrows">
        <cfvo type="percent" val="0"/>
        <cfvo type="percent" val="33"/>
        <cfvo type="percent" val="67"/>
      </iconSet>
    </cfRule>
    <cfRule type="colorScale" priority="52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53">
      <colorScale>
        <cfvo type="min"/>
        <cfvo type="max"/>
        <color rgb="FFFF7128"/>
        <color rgb="FFFFEF9C"/>
      </colorScale>
    </cfRule>
    <cfRule type="colorScale" priority="54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10" priority="55" percent="1" rank="50"/>
    <cfRule type="iconSet" priority="50">
      <iconSet iconSet="4Rating">
        <cfvo type="percent" val="0"/>
        <cfvo type="percent" val="25"/>
        <cfvo type="percent" val="50"/>
        <cfvo type="percent" val="75"/>
      </iconSet>
    </cfRule>
  </conditionalFormatting>
  <conditionalFormatting sqref="R6">
    <cfRule type="cellIs" dxfId="109" priority="425" operator="equal">
      <formula>5</formula>
    </cfRule>
    <cfRule type="top10" dxfId="108" priority="424" rank="4"/>
  </conditionalFormatting>
  <conditionalFormatting sqref="R6:R12">
    <cfRule type="cellIs" dxfId="107" priority="64" operator="equal">
      <formula>5</formula>
    </cfRule>
    <cfRule type="cellIs" dxfId="106" priority="63" operator="lessThan">
      <formula>5</formula>
    </cfRule>
  </conditionalFormatting>
  <conditionalFormatting sqref="R7">
    <cfRule type="cellIs" dxfId="105" priority="549" operator="equal">
      <formula>5</formula>
    </cfRule>
    <cfRule type="top10" dxfId="104" priority="548" rank="4"/>
  </conditionalFormatting>
  <conditionalFormatting sqref="R8">
    <cfRule type="top10" dxfId="103" priority="564" rank="4"/>
    <cfRule type="cellIs" dxfId="102" priority="565" operator="equal">
      <formula>5</formula>
    </cfRule>
  </conditionalFormatting>
  <conditionalFormatting sqref="R9">
    <cfRule type="cellIs" dxfId="101" priority="243" operator="equal">
      <formula>5</formula>
    </cfRule>
    <cfRule type="top10" dxfId="100" priority="242" rank="4"/>
  </conditionalFormatting>
  <conditionalFormatting sqref="R10">
    <cfRule type="top10" dxfId="99" priority="560" rank="4"/>
    <cfRule type="cellIs" dxfId="98" priority="561" operator="equal">
      <formula>5</formula>
    </cfRule>
  </conditionalFormatting>
  <conditionalFormatting sqref="R11">
    <cfRule type="top10" dxfId="97" priority="78" rank="4"/>
    <cfRule type="cellIs" dxfId="96" priority="79" operator="equal">
      <formula>5</formula>
    </cfRule>
  </conditionalFormatting>
  <conditionalFormatting sqref="R12">
    <cfRule type="cellIs" dxfId="95" priority="77" operator="equal">
      <formula>5</formula>
    </cfRule>
    <cfRule type="top10" dxfId="94" priority="76" rank="4"/>
  </conditionalFormatting>
  <conditionalFormatting sqref="S6">
    <cfRule type="colorScale" priority="39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93" priority="395" operator="equal">
      <formula>5</formula>
    </cfRule>
    <cfRule type="cellIs" dxfId="92" priority="396" operator="greaterThan">
      <formula>0.5</formula>
    </cfRule>
    <cfRule type="iconSet" priority="397">
      <iconSet iconSet="4Rating">
        <cfvo type="percent" val="0"/>
        <cfvo type="percent" val="25"/>
        <cfvo type="percent" val="50"/>
        <cfvo type="percent" val="75"/>
      </iconSet>
    </cfRule>
    <cfRule type="iconSet" priority="398">
      <iconSet iconSet="3Arrows">
        <cfvo type="percent" val="0"/>
        <cfvo type="percent" val="33"/>
        <cfvo type="percent" val="67"/>
      </iconSet>
    </cfRule>
    <cfRule type="colorScale" priority="399">
      <colorScale>
        <cfvo type="min"/>
        <cfvo type="max"/>
        <color rgb="FFFF7128"/>
        <color rgb="FFFFEF9C"/>
      </colorScale>
    </cfRule>
    <cfRule type="top10" dxfId="91" priority="401" percent="1" rank="50"/>
    <cfRule type="dataBar" priority="40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{A06084B0-F572-4FDD-B5A3-1C136AF7EFD0}</x14:id>
        </ext>
      </extLst>
    </cfRule>
    <cfRule type="colorScale" priority="403">
      <colorScale>
        <cfvo type="min"/>
        <cfvo type="max"/>
        <color rgb="FFFF7128"/>
        <color rgb="FFFFEF9C"/>
      </colorScale>
    </cfRule>
    <cfRule type="top10" dxfId="90" priority="404" rank="50"/>
    <cfRule type="colorScale" priority="40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07">
      <colorScale>
        <cfvo type="percent" val="50"/>
        <cfvo type="max"/>
        <color rgb="FFFF7128"/>
        <color rgb="FFFFEF9C"/>
      </colorScale>
    </cfRule>
    <cfRule type="colorScale" priority="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7">
    <cfRule type="cellIs" dxfId="89" priority="916" operator="equal">
      <formula>5</formula>
    </cfRule>
    <cfRule type="colorScale" priority="915">
      <colorScale>
        <cfvo type="min"/>
        <cfvo type="percentile" val="50"/>
        <cfvo type="max"/>
        <color rgb="FF63BE7B"/>
        <color rgb="FFFFEB84"/>
        <color rgb="FFF8696B"/>
      </colorScale>
    </cfRule>
    <cfRule type="dataBar" priority="92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{B26ECAB1-EAC2-4D6C-8CD4-6F8280EBDCFE}</x14:id>
        </ext>
      </extLst>
    </cfRule>
    <cfRule type="colorScale" priority="92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88" priority="922" percent="1" rank="50"/>
    <cfRule type="colorScale" priority="920">
      <colorScale>
        <cfvo type="min"/>
        <cfvo type="max"/>
        <color rgb="FFFF7128"/>
        <color rgb="FFFFEF9C"/>
      </colorScale>
    </cfRule>
    <cfRule type="iconSet" priority="919">
      <iconSet iconSet="3Arrows">
        <cfvo type="percent" val="0"/>
        <cfvo type="percent" val="33"/>
        <cfvo type="percent" val="67"/>
      </iconSet>
    </cfRule>
    <cfRule type="cellIs" dxfId="87" priority="917" operator="greaterThan">
      <formula>0.5</formula>
    </cfRule>
    <cfRule type="colorScale" priority="92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928">
      <colorScale>
        <cfvo type="percent" val="50"/>
        <cfvo type="max"/>
        <color rgb="FFFF7128"/>
        <color rgb="FFFFEF9C"/>
      </colorScale>
    </cfRule>
    <cfRule type="iconSet" priority="918">
      <iconSet iconSet="4Rating">
        <cfvo type="percent" val="0"/>
        <cfvo type="percent" val="25"/>
        <cfvo type="percent" val="50"/>
        <cfvo type="percent" val="75"/>
      </iconSet>
    </cfRule>
    <cfRule type="colorScale" priority="924">
      <colorScale>
        <cfvo type="min"/>
        <cfvo type="max"/>
        <color rgb="FFFF7128"/>
        <color rgb="FFFFEF9C"/>
      </colorScale>
    </cfRule>
    <cfRule type="top10" dxfId="86" priority="925" rank="50"/>
  </conditionalFormatting>
  <conditionalFormatting sqref="S8">
    <cfRule type="colorScale" priority="1105">
      <colorScale>
        <cfvo type="percent" val="50"/>
        <cfvo type="max"/>
        <color rgb="FFFF7128"/>
        <color rgb="FFFFEF9C"/>
      </colorScale>
    </cfRule>
    <cfRule type="colorScale" priority="110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85" priority="1102" rank="50"/>
    <cfRule type="colorScale" priority="1101">
      <colorScale>
        <cfvo type="min"/>
        <cfvo type="max"/>
        <color rgb="FFFF7128"/>
        <color rgb="FFFFEF9C"/>
      </colorScale>
    </cfRule>
    <cfRule type="dataBar" priority="110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{32196BD7-3020-4642-9BC4-0EDC7B1A30A1}</x14:id>
        </ext>
      </extLst>
    </cfRule>
    <cfRule type="top10" dxfId="84" priority="1099" percent="1" rank="50"/>
    <cfRule type="colorScale" priority="1097">
      <colorScale>
        <cfvo type="min"/>
        <cfvo type="max"/>
        <color rgb="FFFF7128"/>
        <color rgb="FFFFEF9C"/>
      </colorScale>
    </cfRule>
    <cfRule type="colorScale" priority="1092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098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83" priority="1094" operator="greaterThan">
      <formula>0.5</formula>
    </cfRule>
    <cfRule type="iconSet" priority="1095">
      <iconSet iconSet="4Rating">
        <cfvo type="percent" val="0"/>
        <cfvo type="percent" val="25"/>
        <cfvo type="percent" val="50"/>
        <cfvo type="percent" val="75"/>
      </iconSet>
    </cfRule>
    <cfRule type="cellIs" dxfId="82" priority="1093" operator="equal">
      <formula>5</formula>
    </cfRule>
    <cfRule type="iconSet" priority="1096">
      <iconSet iconSet="3Arrows">
        <cfvo type="percent" val="0"/>
        <cfvo type="percent" val="33"/>
        <cfvo type="percent" val="67"/>
      </iconSet>
    </cfRule>
  </conditionalFormatting>
  <conditionalFormatting sqref="S9">
    <cfRule type="colorScale" priority="27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81" priority="275" rank="50"/>
    <cfRule type="colorScale" priority="274">
      <colorScale>
        <cfvo type="min"/>
        <cfvo type="max"/>
        <color rgb="FFFF7128"/>
        <color rgb="FFFFEF9C"/>
      </colorScale>
    </cfRule>
    <cfRule type="dataBar" priority="27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{317A6F4A-1F9F-4595-86EF-1195FDC25194}</x14:id>
        </ext>
      </extLst>
    </cfRule>
    <cfRule type="top10" dxfId="80" priority="272" percent="1" rank="50"/>
    <cfRule type="colorScale" priority="26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79" priority="266" operator="equal">
      <formula>5</formula>
    </cfRule>
    <cfRule type="cellIs" dxfId="78" priority="267" operator="greaterThan">
      <formula>0.5</formula>
    </cfRule>
    <cfRule type="iconSet" priority="268">
      <iconSet iconSet="4Rating">
        <cfvo type="percent" val="0"/>
        <cfvo type="percent" val="25"/>
        <cfvo type="percent" val="50"/>
        <cfvo type="percent" val="75"/>
      </iconSet>
    </cfRule>
    <cfRule type="iconSet" priority="269">
      <iconSet iconSet="3Arrows">
        <cfvo type="percent" val="0"/>
        <cfvo type="percent" val="33"/>
        <cfvo type="percent" val="67"/>
      </iconSet>
    </cfRule>
    <cfRule type="colorScale" priority="270">
      <colorScale>
        <cfvo type="min"/>
        <cfvo type="max"/>
        <color rgb="FFFF7128"/>
        <color rgb="FFFFEF9C"/>
      </colorScale>
    </cfRule>
    <cfRule type="colorScale" priority="27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78">
      <colorScale>
        <cfvo type="percent" val="50"/>
        <cfvo type="max"/>
        <color rgb="FFFF7128"/>
        <color rgb="FFFFEF9C"/>
      </colorScale>
    </cfRule>
  </conditionalFormatting>
  <conditionalFormatting sqref="S10">
    <cfRule type="colorScale" priority="600">
      <colorScale>
        <cfvo type="percent" val="50"/>
        <cfvo type="max"/>
        <color rgb="FFFF7128"/>
        <color rgb="FFFFEF9C"/>
      </colorScale>
    </cfRule>
    <cfRule type="colorScale" priority="587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59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77" priority="597" rank="50"/>
    <cfRule type="colorScale" priority="596">
      <colorScale>
        <cfvo type="min"/>
        <cfvo type="max"/>
        <color rgb="FFFF7128"/>
        <color rgb="FFFFEF9C"/>
      </colorScale>
    </cfRule>
    <cfRule type="top10" dxfId="76" priority="594" percent="1" rank="50"/>
    <cfRule type="dataBar" priority="59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{A9116432-3A79-4C10-9812-5A4A6A4D3BD0}</x14:id>
        </ext>
      </extLst>
    </cfRule>
    <cfRule type="colorScale" priority="59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592">
      <colorScale>
        <cfvo type="min"/>
        <cfvo type="max"/>
        <color rgb="FFFF7128"/>
        <color rgb="FFFFEF9C"/>
      </colorScale>
    </cfRule>
    <cfRule type="iconSet" priority="591">
      <iconSet iconSet="3Arrows">
        <cfvo type="percent" val="0"/>
        <cfvo type="percent" val="33"/>
        <cfvo type="percent" val="67"/>
      </iconSet>
    </cfRule>
    <cfRule type="iconSet" priority="590">
      <iconSet iconSet="4Rating">
        <cfvo type="percent" val="0"/>
        <cfvo type="percent" val="25"/>
        <cfvo type="percent" val="50"/>
        <cfvo type="percent" val="75"/>
      </iconSet>
    </cfRule>
    <cfRule type="cellIs" dxfId="75" priority="589" operator="greaterThan">
      <formula>0.5</formula>
    </cfRule>
    <cfRule type="cellIs" dxfId="74" priority="588" operator="equal">
      <formula>5</formula>
    </cfRule>
  </conditionalFormatting>
  <conditionalFormatting sqref="S11">
    <cfRule type="colorScale" priority="128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33">
      <colorScale>
        <cfvo type="min"/>
        <cfvo type="max"/>
        <color rgb="FFFF7128"/>
        <color rgb="FFFFEF9C"/>
      </colorScale>
    </cfRule>
    <cfRule type="colorScale" priority="140">
      <colorScale>
        <cfvo type="percent" val="50"/>
        <cfvo type="max"/>
        <color rgb="FFFF7128"/>
        <color rgb="FFFFEF9C"/>
      </colorScale>
    </cfRule>
    <cfRule type="colorScale" priority="13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73" priority="138" rank="50"/>
    <cfRule type="colorScale" priority="137">
      <colorScale>
        <cfvo type="min"/>
        <cfvo type="max"/>
        <color rgb="FFFF7128"/>
        <color rgb="FFFFEF9C"/>
      </colorScale>
    </cfRule>
    <cfRule type="dataBar" priority="13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{F768551B-7832-427F-A934-77FAE61A3067}</x14:id>
        </ext>
      </extLst>
    </cfRule>
    <cfRule type="top10" dxfId="72" priority="135" percent="1" rank="50"/>
    <cfRule type="colorScale" priority="134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132">
      <iconSet iconSet="3Arrows">
        <cfvo type="percent" val="0"/>
        <cfvo type="percent" val="33"/>
        <cfvo type="percent" val="67"/>
      </iconSet>
    </cfRule>
    <cfRule type="iconSet" priority="131">
      <iconSet iconSet="4Rating">
        <cfvo type="percent" val="0"/>
        <cfvo type="percent" val="25"/>
        <cfvo type="percent" val="50"/>
        <cfvo type="percent" val="75"/>
      </iconSet>
    </cfRule>
    <cfRule type="cellIs" dxfId="71" priority="130" operator="greaterThan">
      <formula>0.5</formula>
    </cfRule>
    <cfRule type="cellIs" dxfId="70" priority="129" operator="equal">
      <formula>5</formula>
    </cfRule>
  </conditionalFormatting>
  <conditionalFormatting sqref="S12">
    <cfRule type="top10" dxfId="69" priority="101" rank="50"/>
    <cfRule type="dataBar" priority="9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{F02231E9-71DE-40B8-896D-EEC761CFA22C}</x14:id>
        </ext>
      </extLst>
    </cfRule>
    <cfRule type="colorScale" priority="9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96">
      <colorScale>
        <cfvo type="min"/>
        <cfvo type="max"/>
        <color rgb="FFFF7128"/>
        <color rgb="FFFFEF9C"/>
      </colorScale>
    </cfRule>
    <cfRule type="iconSet" priority="95">
      <iconSet iconSet="3Arrows">
        <cfvo type="percent" val="0"/>
        <cfvo type="percent" val="33"/>
        <cfvo type="percent" val="67"/>
      </iconSet>
    </cfRule>
    <cfRule type="iconSet" priority="94">
      <iconSet iconSet="4Rating">
        <cfvo type="percent" val="0"/>
        <cfvo type="percent" val="25"/>
        <cfvo type="percent" val="50"/>
        <cfvo type="percent" val="75"/>
      </iconSet>
    </cfRule>
    <cfRule type="cellIs" dxfId="68" priority="93" operator="greaterThan">
      <formula>0.5</formula>
    </cfRule>
    <cfRule type="cellIs" dxfId="67" priority="92" operator="equal">
      <formula>5</formula>
    </cfRule>
    <cfRule type="colorScale" priority="91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00">
      <colorScale>
        <cfvo type="min"/>
        <cfvo type="max"/>
        <color rgb="FFFF7128"/>
        <color rgb="FFFFEF9C"/>
      </colorScale>
    </cfRule>
    <cfRule type="top10" dxfId="66" priority="98" percent="1" rank="50"/>
    <cfRule type="colorScale" priority="10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03">
      <colorScale>
        <cfvo type="percent" val="50"/>
        <cfvo type="max"/>
        <color rgb="FFFF7128"/>
        <color rgb="FFFFEF9C"/>
      </colorScale>
    </cfRule>
  </conditionalFormatting>
  <conditionalFormatting sqref="S13">
    <cfRule type="colorScale" priority="13">
      <colorScale>
        <cfvo type="min"/>
        <cfvo type="max"/>
        <color rgb="FFFF7128"/>
        <color rgb="FFFFEF9C"/>
      </colorScale>
    </cfRule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5">
      <colorScale>
        <cfvo type="min"/>
        <cfvo type="max"/>
        <color rgb="FFFF7128"/>
        <color rgb="FFFFEF9C"/>
      </colorScale>
    </cfRule>
    <cfRule type="colorScale" priority="17">
      <colorScale>
        <cfvo type="percent" val="50"/>
        <cfvo type="max"/>
        <color rgb="FFFF7128"/>
        <color rgb="FFFFEF9C"/>
      </colorScale>
    </cfRule>
    <cfRule type="cellIs" dxfId="65" priority="18" operator="between">
      <formula>0.5</formula>
      <formula>1</formula>
    </cfRule>
    <cfRule type="colorScale" priority="1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64" priority="11" operator="equal">
      <formula>5</formula>
    </cfRule>
    <cfRule type="cellIs" dxfId="63" priority="12" operator="greaterThan">
      <formula>0.5</formula>
    </cfRule>
  </conditionalFormatting>
  <conditionalFormatting sqref="T6">
    <cfRule type="cellIs" dxfId="62" priority="427" operator="equal">
      <formula>5</formula>
    </cfRule>
    <cfRule type="top10" dxfId="61" priority="426" rank="4"/>
  </conditionalFormatting>
  <conditionalFormatting sqref="T6:T12">
    <cfRule type="cellIs" dxfId="60" priority="62" operator="equal">
      <formula>5</formula>
    </cfRule>
    <cfRule type="cellIs" dxfId="59" priority="61" operator="lessThan">
      <formula>5</formula>
    </cfRule>
  </conditionalFormatting>
  <conditionalFormatting sqref="T7">
    <cfRule type="top10" dxfId="58" priority="524" rank="4"/>
    <cfRule type="cellIs" dxfId="57" priority="525" operator="equal">
      <formula>5</formula>
    </cfRule>
  </conditionalFormatting>
  <conditionalFormatting sqref="T8">
    <cfRule type="top10" dxfId="56" priority="540" rank="4"/>
    <cfRule type="cellIs" dxfId="55" priority="541" operator="equal">
      <formula>5</formula>
    </cfRule>
  </conditionalFormatting>
  <conditionalFormatting sqref="T9">
    <cfRule type="top10" dxfId="54" priority="238" rank="4"/>
    <cfRule type="cellIs" dxfId="53" priority="239" operator="equal">
      <formula>5</formula>
    </cfRule>
  </conditionalFormatting>
  <conditionalFormatting sqref="T10">
    <cfRule type="top10" dxfId="52" priority="536" rank="4"/>
    <cfRule type="cellIs" dxfId="51" priority="537" operator="equal">
      <formula>5</formula>
    </cfRule>
  </conditionalFormatting>
  <conditionalFormatting sqref="T11">
    <cfRule type="cellIs" dxfId="50" priority="75" operator="equal">
      <formula>5</formula>
    </cfRule>
    <cfRule type="top10" dxfId="49" priority="74" rank="4"/>
  </conditionalFormatting>
  <conditionalFormatting sqref="T12">
    <cfRule type="top10" dxfId="48" priority="72" rank="4"/>
    <cfRule type="cellIs" dxfId="47" priority="73" operator="equal">
      <formula>5</formula>
    </cfRule>
  </conditionalFormatting>
  <conditionalFormatting sqref="U6">
    <cfRule type="colorScale" priority="421">
      <colorScale>
        <cfvo type="percent" val="50"/>
        <cfvo type="max"/>
        <color rgb="FFFF7128"/>
        <color rgb="FFFFEF9C"/>
      </colorScale>
    </cfRule>
    <cfRule type="colorScale" priority="417">
      <colorScale>
        <cfvo type="min"/>
        <cfvo type="max"/>
        <color rgb="FFFF7128"/>
        <color rgb="FFFFEF9C"/>
      </colorScale>
    </cfRule>
    <cfRule type="top10" dxfId="46" priority="418" rank="50"/>
    <cfRule type="colorScale" priority="41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dataBar" priority="41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{4C79E6CF-5244-4F24-9236-CDB3402C7A81}</x14:id>
        </ext>
      </extLst>
    </cfRule>
    <cfRule type="top10" dxfId="45" priority="415" percent="1" rank="50"/>
    <cfRule type="colorScale" priority="41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13">
      <colorScale>
        <cfvo type="min"/>
        <cfvo type="max"/>
        <color rgb="FFFF7128"/>
        <color rgb="FFFFEF9C"/>
      </colorScale>
    </cfRule>
    <cfRule type="iconSet" priority="412">
      <iconSet iconSet="3Arrows">
        <cfvo type="percent" val="0"/>
        <cfvo type="percent" val="33"/>
        <cfvo type="percent" val="67"/>
      </iconSet>
    </cfRule>
    <cfRule type="iconSet" priority="411">
      <iconSet iconSet="4Rating">
        <cfvo type="percent" val="0"/>
        <cfvo type="percent" val="25"/>
        <cfvo type="percent" val="50"/>
        <cfvo type="percent" val="75"/>
      </iconSet>
    </cfRule>
    <cfRule type="cellIs" dxfId="44" priority="410" operator="greaterThan">
      <formula>0.5</formula>
    </cfRule>
    <cfRule type="cellIs" dxfId="43" priority="409" operator="equal">
      <formula>5</formula>
    </cfRule>
    <cfRule type="colorScale" priority="40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U7">
    <cfRule type="colorScale" priority="938">
      <colorScale>
        <cfvo type="min"/>
        <cfvo type="max"/>
        <color rgb="FFFF7128"/>
        <color rgb="FFFFEF9C"/>
      </colorScale>
    </cfRule>
    <cfRule type="top10" dxfId="42" priority="939" rank="50"/>
    <cfRule type="colorScale" priority="94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942">
      <colorScale>
        <cfvo type="percent" val="50"/>
        <cfvo type="max"/>
        <color rgb="FFFF7128"/>
        <color rgb="FFFFEF9C"/>
      </colorScale>
    </cfRule>
    <cfRule type="top10" dxfId="41" priority="936" percent="1" rank="50"/>
    <cfRule type="dataBar" priority="93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{EEC07E66-78A2-4BC4-A5B3-96B8FF85BC39}</x14:id>
        </ext>
      </extLst>
    </cfRule>
    <cfRule type="colorScale" priority="92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40" priority="930" operator="equal">
      <formula>5</formula>
    </cfRule>
    <cfRule type="cellIs" dxfId="39" priority="931" operator="greaterThan">
      <formula>0.5</formula>
    </cfRule>
    <cfRule type="iconSet" priority="932">
      <iconSet iconSet="4Rating">
        <cfvo type="percent" val="0"/>
        <cfvo type="percent" val="25"/>
        <cfvo type="percent" val="50"/>
        <cfvo type="percent" val="75"/>
      </iconSet>
    </cfRule>
    <cfRule type="iconSet" priority="933">
      <iconSet iconSet="3Arrows">
        <cfvo type="percent" val="0"/>
        <cfvo type="percent" val="33"/>
        <cfvo type="percent" val="67"/>
      </iconSet>
    </cfRule>
    <cfRule type="colorScale" priority="934">
      <colorScale>
        <cfvo type="min"/>
        <cfvo type="max"/>
        <color rgb="FFFF7128"/>
        <color rgb="FFFFEF9C"/>
      </colorScale>
    </cfRule>
    <cfRule type="colorScale" priority="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iconSet" priority="1110">
      <iconSet iconSet="3Arrows">
        <cfvo type="percent" val="0"/>
        <cfvo type="percent" val="33"/>
        <cfvo type="percent" val="67"/>
      </iconSet>
    </cfRule>
    <cfRule type="iconSet" priority="1109">
      <iconSet iconSet="4Rating">
        <cfvo type="percent" val="0"/>
        <cfvo type="percent" val="25"/>
        <cfvo type="percent" val="50"/>
        <cfvo type="percent" val="75"/>
      </iconSet>
    </cfRule>
    <cfRule type="cellIs" dxfId="38" priority="1108" operator="greaterThan">
      <formula>0.5</formula>
    </cfRule>
    <cfRule type="cellIs" dxfId="37" priority="1107" operator="equal">
      <formula>5</formula>
    </cfRule>
    <cfRule type="colorScale" priority="1106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119">
      <colorScale>
        <cfvo type="percent" val="50"/>
        <cfvo type="max"/>
        <color rgb="FFFF7128"/>
        <color rgb="FFFFEF9C"/>
      </colorScale>
    </cfRule>
    <cfRule type="colorScale" priority="111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115">
      <colorScale>
        <cfvo type="min"/>
        <cfvo type="max"/>
        <color rgb="FFFF7128"/>
        <color rgb="FFFFEF9C"/>
      </colorScale>
    </cfRule>
    <cfRule type="dataBar" priority="1114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{C61BC630-C8B8-4C30-BB5B-7B4DC755C535}</x14:id>
        </ext>
      </extLst>
    </cfRule>
    <cfRule type="top10" dxfId="36" priority="1113" percent="1" rank="50"/>
    <cfRule type="colorScale" priority="111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111">
      <colorScale>
        <cfvo type="min"/>
        <cfvo type="max"/>
        <color rgb="FFFF7128"/>
        <color rgb="FFFFEF9C"/>
      </colorScale>
    </cfRule>
    <cfRule type="top10" dxfId="35" priority="1116" rank="50"/>
  </conditionalFormatting>
  <conditionalFormatting sqref="U9">
    <cfRule type="colorScale" priority="279">
      <colorScale>
        <cfvo type="min"/>
        <cfvo type="percentile" val="50"/>
        <cfvo type="max"/>
        <color rgb="FF63BE7B"/>
        <color rgb="FFFFEB84"/>
        <color rgb="FFF8696B"/>
      </colorScale>
    </cfRule>
    <cfRule type="top10" dxfId="34" priority="286" percent="1" rank="50"/>
    <cfRule type="dataBar" priority="28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{E9A184D2-99B6-4301-8921-FEEC37D9256B}</x14:id>
        </ext>
      </extLst>
    </cfRule>
    <cfRule type="colorScale" priority="288">
      <colorScale>
        <cfvo type="min"/>
        <cfvo type="max"/>
        <color rgb="FFFF7128"/>
        <color rgb="FFFFEF9C"/>
      </colorScale>
    </cfRule>
    <cfRule type="top10" dxfId="33" priority="289" rank="50"/>
    <cfRule type="colorScale" priority="292">
      <colorScale>
        <cfvo type="percent" val="50"/>
        <cfvo type="max"/>
        <color rgb="FFFF7128"/>
        <color rgb="FFFFEF9C"/>
      </colorScale>
    </cfRule>
    <cfRule type="colorScale" priority="29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84">
      <colorScale>
        <cfvo type="min"/>
        <cfvo type="max"/>
        <color rgb="FFFF7128"/>
        <color rgb="FFFFEF9C"/>
      </colorScale>
    </cfRule>
    <cfRule type="cellIs" dxfId="32" priority="280" operator="equal">
      <formula>5</formula>
    </cfRule>
    <cfRule type="cellIs" dxfId="31" priority="281" operator="greaterThan">
      <formula>0.5</formula>
    </cfRule>
    <cfRule type="iconSet" priority="282">
      <iconSet iconSet="4Rating">
        <cfvo type="percent" val="0"/>
        <cfvo type="percent" val="25"/>
        <cfvo type="percent" val="50"/>
        <cfvo type="percent" val="75"/>
      </iconSet>
    </cfRule>
    <cfRule type="iconSet" priority="283">
      <iconSet iconSet="3Arrows">
        <cfvo type="percent" val="0"/>
        <cfvo type="percent" val="33"/>
        <cfvo type="percent" val="67"/>
      </iconSet>
    </cfRule>
    <cfRule type="colorScale" priority="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60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606">
      <colorScale>
        <cfvo type="min"/>
        <cfvo type="max"/>
        <color rgb="FFFF7128"/>
        <color rgb="FFFFEF9C"/>
      </colorScale>
    </cfRule>
    <cfRule type="colorScale" priority="610">
      <colorScale>
        <cfvo type="min"/>
        <cfvo type="max"/>
        <color rgb="FFFF7128"/>
        <color rgb="FFFFEF9C"/>
      </colorScale>
    </cfRule>
    <cfRule type="iconSet" priority="605">
      <iconSet iconSet="3Arrows">
        <cfvo type="percent" val="0"/>
        <cfvo type="percent" val="33"/>
        <cfvo type="percent" val="67"/>
      </iconSet>
    </cfRule>
    <cfRule type="iconSet" priority="604">
      <iconSet iconSet="4Rating">
        <cfvo type="percent" val="0"/>
        <cfvo type="percent" val="25"/>
        <cfvo type="percent" val="50"/>
        <cfvo type="percent" val="75"/>
      </iconSet>
    </cfRule>
    <cfRule type="cellIs" dxfId="30" priority="603" operator="greaterThan">
      <formula>0.5</formula>
    </cfRule>
    <cfRule type="cellIs" dxfId="29" priority="602" operator="equal">
      <formula>5</formula>
    </cfRule>
    <cfRule type="colorScale" priority="601">
      <colorScale>
        <cfvo type="min"/>
        <cfvo type="percentile" val="50"/>
        <cfvo type="max"/>
        <color rgb="FF63BE7B"/>
        <color rgb="FFFFEB84"/>
        <color rgb="FFF8696B"/>
      </colorScale>
    </cfRule>
    <cfRule type="top10" dxfId="28" priority="611" rank="50"/>
    <cfRule type="colorScale" priority="61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dataBar" priority="60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{D05E1DF2-B224-4756-B1DA-517F62A9E0E5}</x14:id>
        </ext>
      </extLst>
    </cfRule>
    <cfRule type="colorScale" priority="614">
      <colorScale>
        <cfvo type="percent" val="50"/>
        <cfvo type="max"/>
        <color rgb="FFFF7128"/>
        <color rgb="FFFFEF9C"/>
      </colorScale>
    </cfRule>
    <cfRule type="top10" dxfId="27" priority="608" percent="1" rank="50"/>
  </conditionalFormatting>
  <conditionalFormatting sqref="U11">
    <cfRule type="dataBar" priority="14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{B89BEDB2-85E1-400A-AC1A-6D0CB77E7741}</x14:id>
        </ext>
      </extLst>
    </cfRule>
    <cfRule type="colorScale" priority="150">
      <colorScale>
        <cfvo type="min"/>
        <cfvo type="max"/>
        <color rgb="FFFF7128"/>
        <color rgb="FFFFEF9C"/>
      </colorScale>
    </cfRule>
    <cfRule type="top10" dxfId="26" priority="151" rank="50"/>
    <cfRule type="colorScale" priority="15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53">
      <colorScale>
        <cfvo type="percent" val="50"/>
        <cfvo type="max"/>
        <color rgb="FFFF7128"/>
        <color rgb="FFFFEF9C"/>
      </colorScale>
    </cfRule>
    <cfRule type="colorScale" priority="14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46">
      <colorScale>
        <cfvo type="min"/>
        <cfvo type="max"/>
        <color rgb="FFFF7128"/>
        <color rgb="FFFFEF9C"/>
      </colorScale>
    </cfRule>
    <cfRule type="iconSet" priority="145">
      <iconSet iconSet="3Arrows">
        <cfvo type="percent" val="0"/>
        <cfvo type="percent" val="33"/>
        <cfvo type="percent" val="67"/>
      </iconSet>
    </cfRule>
    <cfRule type="iconSet" priority="144">
      <iconSet iconSet="4Rating">
        <cfvo type="percent" val="0"/>
        <cfvo type="percent" val="25"/>
        <cfvo type="percent" val="50"/>
        <cfvo type="percent" val="75"/>
      </iconSet>
    </cfRule>
    <cfRule type="cellIs" dxfId="25" priority="143" operator="greaterThan">
      <formula>0.5</formula>
    </cfRule>
    <cfRule type="colorScale" priority="141">
      <colorScale>
        <cfvo type="min"/>
        <cfvo type="percentile" val="50"/>
        <cfvo type="max"/>
        <color rgb="FF63BE7B"/>
        <color rgb="FFFFEB84"/>
        <color rgb="FFF8696B"/>
      </colorScale>
    </cfRule>
    <cfRule type="top10" dxfId="24" priority="148" percent="1" rank="50"/>
    <cfRule type="cellIs" dxfId="23" priority="142" operator="equal">
      <formula>5</formula>
    </cfRule>
  </conditionalFormatting>
  <conditionalFormatting sqref="U12">
    <cfRule type="iconSet" priority="107">
      <iconSet iconSet="4Rating">
        <cfvo type="percent" val="0"/>
        <cfvo type="percent" val="25"/>
        <cfvo type="percent" val="50"/>
        <cfvo type="percent" val="75"/>
      </iconSet>
    </cfRule>
    <cfRule type="cellIs" dxfId="22" priority="106" operator="greaterThan">
      <formula>0.5</formula>
    </cfRule>
    <cfRule type="cellIs" dxfId="21" priority="105" operator="equal">
      <formula>5</formula>
    </cfRule>
    <cfRule type="colorScale" priority="104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16">
      <colorScale>
        <cfvo type="percent" val="50"/>
        <cfvo type="max"/>
        <color rgb="FFFF7128"/>
        <color rgb="FFFFEF9C"/>
      </colorScale>
    </cfRule>
    <cfRule type="colorScale" priority="11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20" priority="114" rank="50"/>
    <cfRule type="colorScale" priority="113">
      <colorScale>
        <cfvo type="min"/>
        <cfvo type="max"/>
        <color rgb="FFFF7128"/>
        <color rgb="FFFFEF9C"/>
      </colorScale>
    </cfRule>
    <cfRule type="dataBar" priority="11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{F7F9C75E-72CE-4747-8E2F-EBA2546F5908}</x14:id>
        </ext>
      </extLst>
    </cfRule>
    <cfRule type="colorScale" priority="11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09">
      <colorScale>
        <cfvo type="min"/>
        <cfvo type="max"/>
        <color rgb="FFFF7128"/>
        <color rgb="FFFFEF9C"/>
      </colorScale>
    </cfRule>
    <cfRule type="top10" dxfId="19" priority="111" percent="1" rank="50"/>
    <cfRule type="iconSet" priority="108">
      <iconSet iconSet="3Arrows">
        <cfvo type="percent" val="0"/>
        <cfvo type="percent" val="33"/>
        <cfvo type="percent" val="67"/>
      </iconSet>
    </cfRule>
  </conditionalFormatting>
  <conditionalFormatting sqref="U13">
    <cfRule type="cellIs" dxfId="18" priority="2" operator="equal">
      <formula>5</formula>
    </cfRule>
    <cfRule type="cellIs" dxfId="17" priority="3" operator="greaterThan">
      <formula>0.5</formula>
    </cfRule>
    <cfRule type="colorScale" priority="4">
      <colorScale>
        <cfvo type="min"/>
        <cfvo type="max"/>
        <color rgb="FFFF7128"/>
        <color rgb="FFFFEF9C"/>
      </colorScale>
    </cfRule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6">
      <colorScale>
        <cfvo type="min"/>
        <cfvo type="max"/>
        <color rgb="FFFF7128"/>
        <color rgb="FFFFEF9C"/>
      </colorScale>
    </cfRule>
    <cfRule type="colorScale" priority="8">
      <colorScale>
        <cfvo type="percent" val="50"/>
        <cfvo type="max"/>
        <color rgb="FFFF7128"/>
        <color rgb="FFFFEF9C"/>
      </colorScale>
    </cfRule>
    <cfRule type="colorScale" priority="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ellIs" dxfId="16" priority="9" operator="between">
      <formula>0.5</formula>
      <formula>1</formula>
    </cfRule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W6">
    <cfRule type="colorScale" priority="35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55">
      <colorScale>
        <cfvo type="min"/>
        <cfvo type="max"/>
        <color rgb="FFFF7128"/>
        <color rgb="FFFFEF9C"/>
      </colorScale>
    </cfRule>
    <cfRule type="colorScale" priority="354">
      <colorScale>
        <cfvo type="min"/>
        <cfvo type="percentile" val="50"/>
        <cfvo type="max"/>
        <color rgb="FFF8696B"/>
        <color rgb="FFFCFCFF"/>
        <color rgb="FF5A8AC6"/>
      </colorScale>
    </cfRule>
    <cfRule type="iconSet" priority="353">
      <iconSet iconSet="3Arrows">
        <cfvo type="percent" val="0"/>
        <cfvo type="percent" val="33"/>
        <cfvo type="percent" val="67"/>
      </iconSet>
    </cfRule>
    <cfRule type="iconSet" priority="352">
      <iconSet iconSet="4Rating">
        <cfvo type="percent" val="0"/>
        <cfvo type="percent" val="25"/>
        <cfvo type="percent" val="50"/>
        <cfvo type="percent" val="75"/>
      </iconSet>
    </cfRule>
    <cfRule type="top10" dxfId="15" priority="360" rank="50"/>
    <cfRule type="dataBar" priority="358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{61E2539C-E57F-4442-89B7-2B4FFDF39A9B}</x14:id>
        </ext>
      </extLst>
    </cfRule>
    <cfRule type="top10" dxfId="14" priority="357" percent="1" rank="50"/>
    <cfRule type="colorScale" priority="36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63">
      <colorScale>
        <cfvo type="percent" val="50"/>
        <cfvo type="max"/>
        <color rgb="FFFF7128"/>
        <color rgb="FFFFEF9C"/>
      </colorScale>
    </cfRule>
    <cfRule type="colorScale" priority="359">
      <colorScale>
        <cfvo type="min"/>
        <cfvo type="max"/>
        <color rgb="FFFF7128"/>
        <color rgb="FFFFEF9C"/>
      </colorScale>
    </cfRule>
  </conditionalFormatting>
  <conditionalFormatting sqref="W7">
    <cfRule type="iconSet" priority="873">
      <iconSet iconSet="4Rating">
        <cfvo type="percent" val="0"/>
        <cfvo type="percent" val="25"/>
        <cfvo type="percent" val="50"/>
        <cfvo type="percent" val="75"/>
      </iconSet>
    </cfRule>
    <cfRule type="top10" dxfId="13" priority="881" rank="50"/>
    <cfRule type="iconSet" priority="874">
      <iconSet iconSet="3Arrows">
        <cfvo type="percent" val="0"/>
        <cfvo type="percent" val="33"/>
        <cfvo type="percent" val="67"/>
      </iconSet>
    </cfRule>
    <cfRule type="colorScale" priority="884">
      <colorScale>
        <cfvo type="percent" val="50"/>
        <cfvo type="max"/>
        <color rgb="FFFF7128"/>
        <color rgb="FFFFEF9C"/>
      </colorScale>
    </cfRule>
    <cfRule type="colorScale" priority="88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880">
      <colorScale>
        <cfvo type="min"/>
        <cfvo type="max"/>
        <color rgb="FFFF7128"/>
        <color rgb="FFFFEF9C"/>
      </colorScale>
    </cfRule>
    <cfRule type="dataBar" priority="87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{AED92453-D851-4A55-8293-37F2D57A3860}</x14:id>
        </ext>
      </extLst>
    </cfRule>
    <cfRule type="top10" dxfId="12" priority="878" percent="1" rank="50"/>
    <cfRule type="colorScale" priority="87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876">
      <colorScale>
        <cfvo type="min"/>
        <cfvo type="max"/>
        <color rgb="FFFF7128"/>
        <color rgb="FFFFEF9C"/>
      </colorScale>
    </cfRule>
    <cfRule type="colorScale" priority="875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W8">
    <cfRule type="top10" dxfId="11" priority="1058" rank="50"/>
    <cfRule type="colorScale" priority="105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061">
      <colorScale>
        <cfvo type="percent" val="50"/>
        <cfvo type="max"/>
        <color rgb="FFFF7128"/>
        <color rgb="FFFFEF9C"/>
      </colorScale>
    </cfRule>
    <cfRule type="iconSet" priority="1050">
      <iconSet iconSet="4Rating">
        <cfvo type="percent" val="0"/>
        <cfvo type="percent" val="25"/>
        <cfvo type="percent" val="50"/>
        <cfvo type="percent" val="75"/>
      </iconSet>
    </cfRule>
    <cfRule type="iconSet" priority="1051">
      <iconSet iconSet="3Arrows">
        <cfvo type="percent" val="0"/>
        <cfvo type="percent" val="33"/>
        <cfvo type="percent" val="67"/>
      </iconSet>
    </cfRule>
    <cfRule type="colorScale" priority="1052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053">
      <colorScale>
        <cfvo type="min"/>
        <cfvo type="max"/>
        <color rgb="FFFF7128"/>
        <color rgb="FFFFEF9C"/>
      </colorScale>
    </cfRule>
    <cfRule type="colorScale" priority="1054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0" priority="1055" percent="1" rank="50"/>
    <cfRule type="dataBar" priority="105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{F57C82CC-EA21-438C-A1BB-0D8E25D52D30}</x14:id>
        </ext>
      </extLst>
    </cfRule>
    <cfRule type="colorScale" priority="1057">
      <colorScale>
        <cfvo type="min"/>
        <cfvo type="max"/>
        <color rgb="FFFF7128"/>
        <color rgb="FFFFEF9C"/>
      </colorScale>
    </cfRule>
  </conditionalFormatting>
  <conditionalFormatting sqref="W9">
    <cfRule type="iconSet" priority="253">
      <iconSet iconSet="4Rating">
        <cfvo type="percent" val="0"/>
        <cfvo type="percent" val="25"/>
        <cfvo type="percent" val="50"/>
        <cfvo type="percent" val="75"/>
      </iconSet>
    </cfRule>
    <cfRule type="iconSet" priority="254">
      <iconSet iconSet="3Arrows">
        <cfvo type="percent" val="0"/>
        <cfvo type="percent" val="33"/>
        <cfvo type="percent" val="67"/>
      </iconSet>
    </cfRule>
    <cfRule type="colorScale" priority="25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56">
      <colorScale>
        <cfvo type="min"/>
        <cfvo type="max"/>
        <color rgb="FFFF7128"/>
        <color rgb="FFFFEF9C"/>
      </colorScale>
    </cfRule>
    <cfRule type="colorScale" priority="255">
      <colorScale>
        <cfvo type="min"/>
        <cfvo type="percentile" val="50"/>
        <cfvo type="max"/>
        <color rgb="FFF8696B"/>
        <color rgb="FFFCFCFF"/>
        <color rgb="FF5A8AC6"/>
      </colorScale>
    </cfRule>
    <cfRule type="dataBar" priority="25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{4B07AB1A-E9E2-4421-8EDE-A0063D5D92CA}</x14:id>
        </ext>
      </extLst>
    </cfRule>
    <cfRule type="top10" dxfId="9" priority="258" percent="1" rank="50"/>
    <cfRule type="colorScale" priority="26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60">
      <colorScale>
        <cfvo type="min"/>
        <cfvo type="max"/>
        <color rgb="FFFF7128"/>
        <color rgb="FFFFEF9C"/>
      </colorScale>
    </cfRule>
    <cfRule type="colorScale" priority="264">
      <colorScale>
        <cfvo type="percent" val="50"/>
        <cfvo type="max"/>
        <color rgb="FFFF7128"/>
        <color rgb="FFFFEF9C"/>
      </colorScale>
    </cfRule>
    <cfRule type="top10" dxfId="8" priority="261" rank="50"/>
  </conditionalFormatting>
  <conditionalFormatting sqref="W10">
    <cfRule type="colorScale" priority="582">
      <colorScale>
        <cfvo type="min"/>
        <cfvo type="max"/>
        <color rgb="FFFF7128"/>
        <color rgb="FFFFEF9C"/>
      </colorScale>
    </cfRule>
    <cfRule type="dataBar" priority="58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{8479D921-53B1-411F-A8ED-11876B28E449}</x14:id>
        </ext>
      </extLst>
    </cfRule>
    <cfRule type="top10" dxfId="7" priority="583" rank="50"/>
    <cfRule type="colorScale" priority="58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578">
      <colorScale>
        <cfvo type="min"/>
        <cfvo type="max"/>
        <color rgb="FFFF7128"/>
        <color rgb="FFFFEF9C"/>
      </colorScale>
    </cfRule>
    <cfRule type="colorScale" priority="577">
      <colorScale>
        <cfvo type="min"/>
        <cfvo type="percentile" val="50"/>
        <cfvo type="max"/>
        <color rgb="FFF8696B"/>
        <color rgb="FFFCFCFF"/>
        <color rgb="FF5A8AC6"/>
      </colorScale>
    </cfRule>
    <cfRule type="iconSet" priority="576">
      <iconSet iconSet="3Arrows">
        <cfvo type="percent" val="0"/>
        <cfvo type="percent" val="33"/>
        <cfvo type="percent" val="67"/>
      </iconSet>
    </cfRule>
    <cfRule type="iconSet" priority="575">
      <iconSet iconSet="4Rating">
        <cfvo type="percent" val="0"/>
        <cfvo type="percent" val="25"/>
        <cfvo type="percent" val="50"/>
        <cfvo type="percent" val="75"/>
      </iconSet>
    </cfRule>
    <cfRule type="colorScale" priority="586">
      <colorScale>
        <cfvo type="percent" val="50"/>
        <cfvo type="max"/>
        <color rgb="FFFF7128"/>
        <color rgb="FFFFEF9C"/>
      </colorScale>
    </cfRule>
    <cfRule type="colorScale" priority="579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6" priority="580" percent="1" rank="50"/>
  </conditionalFormatting>
  <conditionalFormatting sqref="W11">
    <cfRule type="colorScale" priority="124">
      <colorScale>
        <cfvo type="min"/>
        <cfvo type="max"/>
        <color rgb="FFFF7128"/>
        <color rgb="FFFFEF9C"/>
      </colorScale>
    </cfRule>
    <cfRule type="dataBar" priority="12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{1E491045-FDF0-4CBA-BED0-4E988C722414}</x14:id>
        </ext>
      </extLst>
    </cfRule>
    <cfRule type="top10" dxfId="5" priority="122" percent="1" rank="50"/>
    <cfRule type="colorScale" priority="12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19">
      <colorScale>
        <cfvo type="min"/>
        <cfvo type="percentile" val="50"/>
        <cfvo type="max"/>
        <color rgb="FFF8696B"/>
        <color rgb="FFFCFCFF"/>
        <color rgb="FF5A8AC6"/>
      </colorScale>
    </cfRule>
    <cfRule type="iconSet" priority="118">
      <iconSet iconSet="3Arrows">
        <cfvo type="percent" val="0"/>
        <cfvo type="percent" val="33"/>
        <cfvo type="percent" val="67"/>
      </iconSet>
    </cfRule>
    <cfRule type="iconSet" priority="117">
      <iconSet iconSet="4Rating">
        <cfvo type="percent" val="0"/>
        <cfvo type="percent" val="25"/>
        <cfvo type="percent" val="50"/>
        <cfvo type="percent" val="75"/>
      </iconSet>
    </cfRule>
    <cfRule type="colorScale" priority="120">
      <colorScale>
        <cfvo type="min"/>
        <cfvo type="max"/>
        <color rgb="FFFF7128"/>
        <color rgb="FFFFEF9C"/>
      </colorScale>
    </cfRule>
    <cfRule type="colorScale" priority="127">
      <colorScale>
        <cfvo type="percent" val="50"/>
        <cfvo type="max"/>
        <color rgb="FFFF7128"/>
        <color rgb="FFFFEF9C"/>
      </colorScale>
    </cfRule>
    <cfRule type="colorScale" priority="12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4" priority="125" rank="50"/>
  </conditionalFormatting>
  <conditionalFormatting sqref="W12">
    <cfRule type="colorScale" priority="90">
      <colorScale>
        <cfvo type="percent" val="50"/>
        <cfvo type="max"/>
        <color rgb="FFFF7128"/>
        <color rgb="FFFFEF9C"/>
      </colorScale>
    </cfRule>
    <cfRule type="colorScale" priority="8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3" priority="88" rank="50"/>
    <cfRule type="colorScale" priority="87">
      <colorScale>
        <cfvo type="min"/>
        <cfvo type="max"/>
        <color rgb="FFFF7128"/>
        <color rgb="FFFFEF9C"/>
      </colorScale>
    </cfRule>
    <cfRule type="dataBar" priority="8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{BD15F4A7-A5CE-4E95-A353-13B9EB2CD62B}</x14:id>
        </ext>
      </extLst>
    </cfRule>
    <cfRule type="top10" dxfId="2" priority="85" percent="1" rank="50"/>
    <cfRule type="iconSet" priority="81">
      <iconSet iconSet="3Arrows">
        <cfvo type="percent" val="0"/>
        <cfvo type="percent" val="33"/>
        <cfvo type="percent" val="67"/>
      </iconSet>
    </cfRule>
    <cfRule type="colorScale" priority="83">
      <colorScale>
        <cfvo type="min"/>
        <cfvo type="max"/>
        <color rgb="FFFF7128"/>
        <color rgb="FFFFEF9C"/>
      </colorScale>
    </cfRule>
    <cfRule type="colorScale" priority="82">
      <colorScale>
        <cfvo type="min"/>
        <cfvo type="percentile" val="50"/>
        <cfvo type="max"/>
        <color rgb="FFF8696B"/>
        <color rgb="FFFCFCFF"/>
        <color rgb="FF5A8AC6"/>
      </colorScale>
    </cfRule>
    <cfRule type="iconSet" priority="80">
      <iconSet iconSet="4Rating">
        <cfvo type="percent" val="0"/>
        <cfvo type="percent" val="25"/>
        <cfvo type="percent" val="50"/>
        <cfvo type="percent" val="75"/>
      </iconSet>
    </cfRule>
    <cfRule type="colorScale" priority="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">
    <cfRule type="top10" dxfId="1" priority="47" rank="50"/>
    <cfRule type="colorScale" priority="46">
      <colorScale>
        <cfvo type="min"/>
        <cfvo type="max"/>
        <color rgb="FFFF7128"/>
        <color rgb="FFFFEF9C"/>
      </colorScale>
    </cfRule>
    <cfRule type="dataBar" priority="4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{2F120128-EE01-4DAB-8CBB-C4FFEE85B74A}</x14:id>
        </ext>
      </extLst>
    </cfRule>
    <cfRule type="top10" dxfId="0" priority="44" percent="1" rank="50"/>
    <cfRule type="colorScale" priority="4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2">
      <colorScale>
        <cfvo type="min"/>
        <cfvo type="max"/>
        <color rgb="FFFF7128"/>
        <color rgb="FFFFEF9C"/>
      </colorScale>
    </cfRule>
    <cfRule type="colorScale" priority="4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iconSet" priority="40">
      <iconSet iconSet="3Arrows">
        <cfvo type="percent" val="0"/>
        <cfvo type="percent" val="33"/>
        <cfvo type="percent" val="67"/>
      </iconSet>
    </cfRule>
    <cfRule type="iconSet" priority="39">
      <iconSet iconSet="4Rating">
        <cfvo type="percent" val="0"/>
        <cfvo type="percent" val="25"/>
        <cfvo type="percent" val="50"/>
        <cfvo type="percent" val="75"/>
      </iconSet>
    </cfRule>
    <cfRule type="colorScale" priority="49">
      <colorScale>
        <cfvo type="percent" val="50"/>
        <cfvo type="max"/>
        <color rgb="FFFF7128"/>
        <color rgb="FFFFEF9C"/>
      </colorScale>
    </cfRule>
    <cfRule type="colorScale" priority="4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rintOptions horizontalCentered="1" verticalCentered="1"/>
  <pageMargins left="1.1023622047244095" right="0.51181102362204722" top="0.94488188976377963" bottom="0.74803149606299213" header="0.31496062992125984" footer="0.31496062992125984"/>
  <pageSetup scale="33" fitToHeight="0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0363265-C093-4936-B726-9116C5CE4481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J6</xm:sqref>
        </x14:conditionalFormatting>
        <x14:conditionalFormatting xmlns:xm="http://schemas.microsoft.com/office/excel/2006/main">
          <x14:cfRule type="dataBar" id="{D1E14C3F-E4FB-4FE4-9179-E43F50E67C6F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J7</xm:sqref>
        </x14:conditionalFormatting>
        <x14:conditionalFormatting xmlns:xm="http://schemas.microsoft.com/office/excel/2006/main">
          <x14:cfRule type="dataBar" id="{DD6D94AD-6B67-441F-8B80-AF67CB6510E2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J8</xm:sqref>
        </x14:conditionalFormatting>
        <x14:conditionalFormatting xmlns:xm="http://schemas.microsoft.com/office/excel/2006/main">
          <x14:cfRule type="dataBar" id="{ED4DDCB5-4490-4BEA-ADF5-8CE0BAA3EA09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J9</xm:sqref>
        </x14:conditionalFormatting>
        <x14:conditionalFormatting xmlns:xm="http://schemas.microsoft.com/office/excel/2006/main">
          <x14:cfRule type="dataBar" id="{00973E9E-1D6D-4E73-82FE-7323F570ACFA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J10</xm:sqref>
        </x14:conditionalFormatting>
        <x14:conditionalFormatting xmlns:xm="http://schemas.microsoft.com/office/excel/2006/main">
          <x14:cfRule type="dataBar" id="{751DF35C-E045-459F-A020-0E1580A66F3C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J11</xm:sqref>
        </x14:conditionalFormatting>
        <x14:conditionalFormatting xmlns:xm="http://schemas.microsoft.com/office/excel/2006/main">
          <x14:cfRule type="dataBar" id="{0A9D4261-899E-45FA-BC4F-224E5F0E4539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J12</xm:sqref>
        </x14:conditionalFormatting>
        <x14:conditionalFormatting xmlns:xm="http://schemas.microsoft.com/office/excel/2006/main">
          <x14:cfRule type="dataBar" id="{B8580CAB-1E57-4B86-926F-C25A162BFF8F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L6</xm:sqref>
        </x14:conditionalFormatting>
        <x14:conditionalFormatting xmlns:xm="http://schemas.microsoft.com/office/excel/2006/main">
          <x14:cfRule type="dataBar" id="{62235782-38C9-4B1C-B3C0-F2AF2FE8B86D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L7</xm:sqref>
        </x14:conditionalFormatting>
        <x14:conditionalFormatting xmlns:xm="http://schemas.microsoft.com/office/excel/2006/main">
          <x14:cfRule type="dataBar" id="{66678A63-4601-4A22-9361-5FEA7106D657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L8</xm:sqref>
        </x14:conditionalFormatting>
        <x14:conditionalFormatting xmlns:xm="http://schemas.microsoft.com/office/excel/2006/main">
          <x14:cfRule type="dataBar" id="{54C906F3-57F8-4F18-91B6-BC8AEE66843F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L9</xm:sqref>
        </x14:conditionalFormatting>
        <x14:conditionalFormatting xmlns:xm="http://schemas.microsoft.com/office/excel/2006/main">
          <x14:cfRule type="dataBar" id="{7B582EBE-F548-463E-B6B2-D2F19D5D4AE7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L10</xm:sqref>
        </x14:conditionalFormatting>
        <x14:conditionalFormatting xmlns:xm="http://schemas.microsoft.com/office/excel/2006/main">
          <x14:cfRule type="dataBar" id="{23AA4FBD-A4B5-4768-ACB8-AA552D667428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L11</xm:sqref>
        </x14:conditionalFormatting>
        <x14:conditionalFormatting xmlns:xm="http://schemas.microsoft.com/office/excel/2006/main">
          <x14:cfRule type="dataBar" id="{8E348C2D-6F74-4742-A374-5EE6271494C4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L12</xm:sqref>
        </x14:conditionalFormatting>
        <x14:conditionalFormatting xmlns:xm="http://schemas.microsoft.com/office/excel/2006/main">
          <x14:cfRule type="dataBar" id="{30203D75-3EDA-49C5-ACC8-1BF5C5B8BED1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N6</xm:sqref>
        </x14:conditionalFormatting>
        <x14:conditionalFormatting xmlns:xm="http://schemas.microsoft.com/office/excel/2006/main">
          <x14:cfRule type="dataBar" id="{44BB6AD3-FED7-47DF-A291-4D333C1701CF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N7</xm:sqref>
        </x14:conditionalFormatting>
        <x14:conditionalFormatting xmlns:xm="http://schemas.microsoft.com/office/excel/2006/main">
          <x14:cfRule type="dataBar" id="{955C22D3-579F-41CC-A772-7D0F5FCDB109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N8</xm:sqref>
        </x14:conditionalFormatting>
        <x14:conditionalFormatting xmlns:xm="http://schemas.microsoft.com/office/excel/2006/main">
          <x14:cfRule type="dataBar" id="{F6E0BDC6-0E13-4C65-9E4B-930106EAB2DA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N9</xm:sqref>
        </x14:conditionalFormatting>
        <x14:conditionalFormatting xmlns:xm="http://schemas.microsoft.com/office/excel/2006/main">
          <x14:cfRule type="dataBar" id="{0FFE40CB-4CBD-476C-BBA0-157386553A5A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N10</xm:sqref>
        </x14:conditionalFormatting>
        <x14:conditionalFormatting xmlns:xm="http://schemas.microsoft.com/office/excel/2006/main">
          <x14:cfRule type="dataBar" id="{303E4DFB-714E-40A3-B073-9D566DF355A6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N11</xm:sqref>
        </x14:conditionalFormatting>
        <x14:conditionalFormatting xmlns:xm="http://schemas.microsoft.com/office/excel/2006/main">
          <x14:cfRule type="dataBar" id="{381905D1-36AF-4591-91A2-A1BC2E4B2EC1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N12</xm:sqref>
        </x14:conditionalFormatting>
        <x14:conditionalFormatting xmlns:xm="http://schemas.microsoft.com/office/excel/2006/main">
          <x14:cfRule type="dataBar" id="{CA976E5F-B80B-475E-B93D-D9E8C06B174A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N13</xm:sqref>
        </x14:conditionalFormatting>
        <x14:conditionalFormatting xmlns:xm="http://schemas.microsoft.com/office/excel/2006/main">
          <x14:cfRule type="dataBar" id="{A06084B0-F572-4FDD-B5A3-1C136AF7EFD0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S6</xm:sqref>
        </x14:conditionalFormatting>
        <x14:conditionalFormatting xmlns:xm="http://schemas.microsoft.com/office/excel/2006/main">
          <x14:cfRule type="dataBar" id="{B26ECAB1-EAC2-4D6C-8CD4-6F8280EBDCFE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S7</xm:sqref>
        </x14:conditionalFormatting>
        <x14:conditionalFormatting xmlns:xm="http://schemas.microsoft.com/office/excel/2006/main">
          <x14:cfRule type="dataBar" id="{32196BD7-3020-4642-9BC4-0EDC7B1A30A1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S8</xm:sqref>
        </x14:conditionalFormatting>
        <x14:conditionalFormatting xmlns:xm="http://schemas.microsoft.com/office/excel/2006/main">
          <x14:cfRule type="dataBar" id="{317A6F4A-1F9F-4595-86EF-1195FDC25194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S9</xm:sqref>
        </x14:conditionalFormatting>
        <x14:conditionalFormatting xmlns:xm="http://schemas.microsoft.com/office/excel/2006/main">
          <x14:cfRule type="dataBar" id="{A9116432-3A79-4C10-9812-5A4A6A4D3BD0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S10</xm:sqref>
        </x14:conditionalFormatting>
        <x14:conditionalFormatting xmlns:xm="http://schemas.microsoft.com/office/excel/2006/main">
          <x14:cfRule type="dataBar" id="{F768551B-7832-427F-A934-77FAE61A3067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S11</xm:sqref>
        </x14:conditionalFormatting>
        <x14:conditionalFormatting xmlns:xm="http://schemas.microsoft.com/office/excel/2006/main">
          <x14:cfRule type="dataBar" id="{F02231E9-71DE-40B8-896D-EEC761CFA22C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S12</xm:sqref>
        </x14:conditionalFormatting>
        <x14:conditionalFormatting xmlns:xm="http://schemas.microsoft.com/office/excel/2006/main">
          <x14:cfRule type="dataBar" id="{4C79E6CF-5244-4F24-9236-CDB3402C7A81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U6</xm:sqref>
        </x14:conditionalFormatting>
        <x14:conditionalFormatting xmlns:xm="http://schemas.microsoft.com/office/excel/2006/main">
          <x14:cfRule type="dataBar" id="{EEC07E66-78A2-4BC4-A5B3-96B8FF85BC39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U7</xm:sqref>
        </x14:conditionalFormatting>
        <x14:conditionalFormatting xmlns:xm="http://schemas.microsoft.com/office/excel/2006/main">
          <x14:cfRule type="dataBar" id="{C61BC630-C8B8-4C30-BB5B-7B4DC755C535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U8</xm:sqref>
        </x14:conditionalFormatting>
        <x14:conditionalFormatting xmlns:xm="http://schemas.microsoft.com/office/excel/2006/main">
          <x14:cfRule type="dataBar" id="{E9A184D2-99B6-4301-8921-FEEC37D9256B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U9</xm:sqref>
        </x14:conditionalFormatting>
        <x14:conditionalFormatting xmlns:xm="http://schemas.microsoft.com/office/excel/2006/main">
          <x14:cfRule type="dataBar" id="{D05E1DF2-B224-4756-B1DA-517F62A9E0E5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U10</xm:sqref>
        </x14:conditionalFormatting>
        <x14:conditionalFormatting xmlns:xm="http://schemas.microsoft.com/office/excel/2006/main">
          <x14:cfRule type="dataBar" id="{B89BEDB2-85E1-400A-AC1A-6D0CB77E7741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U11</xm:sqref>
        </x14:conditionalFormatting>
        <x14:conditionalFormatting xmlns:xm="http://schemas.microsoft.com/office/excel/2006/main">
          <x14:cfRule type="dataBar" id="{F7F9C75E-72CE-4747-8E2F-EBA2546F5908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U12</xm:sqref>
        </x14:conditionalFormatting>
        <x14:conditionalFormatting xmlns:xm="http://schemas.microsoft.com/office/excel/2006/main">
          <x14:cfRule type="dataBar" id="{61E2539C-E57F-4442-89B7-2B4FFDF39A9B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W6</xm:sqref>
        </x14:conditionalFormatting>
        <x14:conditionalFormatting xmlns:xm="http://schemas.microsoft.com/office/excel/2006/main">
          <x14:cfRule type="dataBar" id="{AED92453-D851-4A55-8293-37F2D57A3860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W7</xm:sqref>
        </x14:conditionalFormatting>
        <x14:conditionalFormatting xmlns:xm="http://schemas.microsoft.com/office/excel/2006/main">
          <x14:cfRule type="dataBar" id="{F57C82CC-EA21-438C-A1BB-0D8E25D52D30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W8</xm:sqref>
        </x14:conditionalFormatting>
        <x14:conditionalFormatting xmlns:xm="http://schemas.microsoft.com/office/excel/2006/main">
          <x14:cfRule type="dataBar" id="{4B07AB1A-E9E2-4421-8EDE-A0063D5D92CA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W9</xm:sqref>
        </x14:conditionalFormatting>
        <x14:conditionalFormatting xmlns:xm="http://schemas.microsoft.com/office/excel/2006/main">
          <x14:cfRule type="dataBar" id="{8479D921-53B1-411F-A8ED-11876B28E449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W10</xm:sqref>
        </x14:conditionalFormatting>
        <x14:conditionalFormatting xmlns:xm="http://schemas.microsoft.com/office/excel/2006/main">
          <x14:cfRule type="dataBar" id="{1E491045-FDF0-4CBA-BED0-4E988C722414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W11</xm:sqref>
        </x14:conditionalFormatting>
        <x14:conditionalFormatting xmlns:xm="http://schemas.microsoft.com/office/excel/2006/main">
          <x14:cfRule type="dataBar" id="{BD15F4A7-A5CE-4E95-A353-13B9EB2CD62B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W12</xm:sqref>
        </x14:conditionalFormatting>
        <x14:conditionalFormatting xmlns:xm="http://schemas.microsoft.com/office/excel/2006/main">
          <x14:cfRule type="dataBar" id="{2F120128-EE01-4DAB-8CBB-C4FFEE85B74A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W13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68"/>
  <sheetViews>
    <sheetView showGridLines="0" topLeftCell="A11" zoomScale="90" zoomScaleNormal="90" workbookViewId="0">
      <selection activeCell="N19" sqref="N19:U23"/>
    </sheetView>
  </sheetViews>
  <sheetFormatPr baseColWidth="10" defaultColWidth="0" defaultRowHeight="11.25" zeroHeight="1" x14ac:dyDescent="0.2"/>
  <cols>
    <col min="1" max="1" width="1.7109375" style="11" customWidth="1"/>
    <col min="2" max="2" width="13.28515625" style="11" customWidth="1"/>
    <col min="3" max="3" width="20.7109375" style="11" customWidth="1"/>
    <col min="4" max="4" width="11.42578125" style="11" customWidth="1"/>
    <col min="5" max="5" width="6.7109375" style="11" customWidth="1"/>
    <col min="6" max="6" width="25.28515625" style="11" customWidth="1"/>
    <col min="7" max="9" width="21.140625" style="11" customWidth="1"/>
    <col min="10" max="11" width="21.42578125" style="11" customWidth="1"/>
    <col min="12" max="12" width="11.42578125" style="11" customWidth="1"/>
    <col min="13" max="13" width="10.7109375" style="11" customWidth="1"/>
    <col min="14" max="14" width="13.42578125" style="11" customWidth="1"/>
    <col min="15" max="15" width="23" style="11" customWidth="1"/>
    <col min="16" max="16" width="24" style="11" customWidth="1"/>
    <col min="17" max="17" width="17" style="11" customWidth="1"/>
    <col min="18" max="18" width="24" style="11" customWidth="1"/>
    <col min="19" max="19" width="23.28515625" style="11" customWidth="1"/>
    <col min="20" max="21" width="11.42578125" style="11" customWidth="1"/>
    <col min="22" max="22" width="19" style="11" customWidth="1"/>
    <col min="23" max="23" width="28" style="11" customWidth="1"/>
    <col min="24" max="16384" width="11.42578125" style="11" hidden="1"/>
  </cols>
  <sheetData>
    <row r="1" spans="1:25" ht="15" x14ac:dyDescent="0.25">
      <c r="A1" s="10" t="s">
        <v>47</v>
      </c>
    </row>
    <row r="2" spans="1:25" s="12" customFormat="1" x14ac:dyDescent="0.2"/>
    <row r="3" spans="1:25" s="12" customFormat="1" x14ac:dyDescent="0.2">
      <c r="B3" s="13" t="s">
        <v>48</v>
      </c>
      <c r="C3" s="103" t="s">
        <v>49</v>
      </c>
      <c r="D3" s="103"/>
      <c r="F3" s="13" t="s">
        <v>50</v>
      </c>
      <c r="G3" s="14" t="s">
        <v>51</v>
      </c>
      <c r="H3" s="14" t="s">
        <v>52</v>
      </c>
      <c r="I3" s="103" t="s">
        <v>53</v>
      </c>
      <c r="J3" s="103"/>
      <c r="K3" s="103"/>
      <c r="L3" s="103"/>
      <c r="N3" s="13" t="s">
        <v>54</v>
      </c>
      <c r="O3" s="103" t="s">
        <v>49</v>
      </c>
      <c r="P3" s="103"/>
      <c r="Q3" s="103"/>
    </row>
    <row r="4" spans="1:25" s="12" customFormat="1" ht="53.45" customHeight="1" x14ac:dyDescent="0.2">
      <c r="B4" s="15" t="s">
        <v>36</v>
      </c>
      <c r="C4" s="101" t="s">
        <v>55</v>
      </c>
      <c r="D4" s="102"/>
      <c r="F4" s="104" t="s">
        <v>56</v>
      </c>
      <c r="G4" s="104" t="s">
        <v>57</v>
      </c>
      <c r="H4" s="107" t="s">
        <v>58</v>
      </c>
      <c r="I4" s="110" t="s">
        <v>59</v>
      </c>
      <c r="J4" s="111"/>
      <c r="K4" s="111"/>
      <c r="L4" s="112"/>
      <c r="N4" s="16" t="s">
        <v>60</v>
      </c>
      <c r="O4" s="101" t="s">
        <v>61</v>
      </c>
      <c r="P4" s="102"/>
      <c r="Q4" s="102"/>
    </row>
    <row r="5" spans="1:25" s="12" customFormat="1" ht="53.45" customHeight="1" x14ac:dyDescent="0.2">
      <c r="B5" s="15" t="s">
        <v>39</v>
      </c>
      <c r="C5" s="101" t="s">
        <v>62</v>
      </c>
      <c r="D5" s="101"/>
      <c r="F5" s="105"/>
      <c r="G5" s="105"/>
      <c r="H5" s="108"/>
      <c r="I5" s="113"/>
      <c r="J5" s="114"/>
      <c r="K5" s="114"/>
      <c r="L5" s="115"/>
      <c r="N5" s="16" t="s">
        <v>63</v>
      </c>
      <c r="O5" s="101" t="s">
        <v>64</v>
      </c>
      <c r="P5" s="102"/>
      <c r="Q5" s="102"/>
    </row>
    <row r="6" spans="1:25" s="12" customFormat="1" ht="60" customHeight="1" x14ac:dyDescent="0.2">
      <c r="F6" s="106"/>
      <c r="G6" s="106"/>
      <c r="H6" s="109"/>
      <c r="I6" s="116"/>
      <c r="J6" s="117"/>
      <c r="K6" s="117"/>
      <c r="L6" s="118"/>
      <c r="N6" s="16" t="s">
        <v>65</v>
      </c>
      <c r="O6" s="101" t="s">
        <v>66</v>
      </c>
      <c r="P6" s="102"/>
      <c r="Q6" s="102"/>
    </row>
    <row r="7" spans="1:25" s="12" customFormat="1" ht="79.5" customHeight="1" x14ac:dyDescent="0.2">
      <c r="B7" s="13" t="s">
        <v>67</v>
      </c>
      <c r="C7" s="103" t="s">
        <v>49</v>
      </c>
      <c r="D7" s="103"/>
      <c r="F7" s="17" t="s">
        <v>68</v>
      </c>
      <c r="G7" s="18" t="s">
        <v>58</v>
      </c>
      <c r="H7" s="18" t="s">
        <v>69</v>
      </c>
      <c r="I7" s="100" t="s">
        <v>70</v>
      </c>
      <c r="J7" s="100"/>
      <c r="K7" s="100"/>
      <c r="L7" s="100"/>
      <c r="N7" s="19" t="s">
        <v>71</v>
      </c>
      <c r="O7" s="101" t="s">
        <v>72</v>
      </c>
      <c r="P7" s="102"/>
      <c r="Q7" s="102"/>
    </row>
    <row r="8" spans="1:25" s="12" customFormat="1" ht="33.75" x14ac:dyDescent="0.2">
      <c r="B8" s="20" t="s">
        <v>73</v>
      </c>
      <c r="C8" s="98" t="s">
        <v>74</v>
      </c>
      <c r="D8" s="99"/>
      <c r="F8" s="17" t="s">
        <v>37</v>
      </c>
      <c r="G8" s="18" t="s">
        <v>75</v>
      </c>
      <c r="H8" s="17" t="s">
        <v>76</v>
      </c>
      <c r="I8" s="100" t="s">
        <v>77</v>
      </c>
      <c r="J8" s="100"/>
      <c r="K8" s="100"/>
      <c r="L8" s="100"/>
      <c r="N8" s="19" t="s">
        <v>78</v>
      </c>
      <c r="O8" s="101" t="s">
        <v>79</v>
      </c>
      <c r="P8" s="102"/>
      <c r="Q8" s="102"/>
    </row>
    <row r="9" spans="1:25" s="12" customFormat="1" ht="52.15" customHeight="1" x14ac:dyDescent="0.2">
      <c r="B9" s="20" t="s">
        <v>34</v>
      </c>
      <c r="C9" s="123" t="s">
        <v>80</v>
      </c>
      <c r="D9" s="124"/>
      <c r="F9" s="104" t="s">
        <v>35</v>
      </c>
      <c r="G9" s="104" t="s">
        <v>76</v>
      </c>
      <c r="H9" s="107" t="s">
        <v>81</v>
      </c>
      <c r="I9" s="101" t="s">
        <v>82</v>
      </c>
      <c r="J9" s="101"/>
      <c r="K9" s="101"/>
      <c r="L9" s="101"/>
      <c r="N9" s="19" t="s">
        <v>83</v>
      </c>
      <c r="O9" s="101" t="s">
        <v>84</v>
      </c>
      <c r="P9" s="102"/>
      <c r="Q9" s="102"/>
    </row>
    <row r="10" spans="1:25" s="12" customFormat="1" ht="22.9" customHeight="1" x14ac:dyDescent="0.2">
      <c r="F10" s="106"/>
      <c r="G10" s="106"/>
      <c r="H10" s="109"/>
      <c r="I10" s="101"/>
      <c r="J10" s="101"/>
      <c r="K10" s="101"/>
      <c r="L10" s="101"/>
      <c r="N10" s="100" t="s">
        <v>85</v>
      </c>
      <c r="O10" s="101" t="s">
        <v>86</v>
      </c>
      <c r="P10" s="101"/>
      <c r="Q10" s="101"/>
    </row>
    <row r="11" spans="1:25" s="12" customFormat="1" ht="39" customHeight="1" x14ac:dyDescent="0.2">
      <c r="N11" s="100"/>
      <c r="O11" s="101"/>
      <c r="P11" s="101"/>
      <c r="Q11" s="101"/>
    </row>
    <row r="12" spans="1:25" s="12" customFormat="1" ht="52.9" customHeight="1" x14ac:dyDescent="0.2">
      <c r="H12" s="21"/>
      <c r="I12" s="21"/>
      <c r="N12" s="19" t="s">
        <v>87</v>
      </c>
      <c r="O12" s="101" t="s">
        <v>88</v>
      </c>
      <c r="P12" s="101"/>
      <c r="Q12" s="101"/>
    </row>
    <row r="13" spans="1:25" s="12" customFormat="1" x14ac:dyDescent="0.2">
      <c r="F13" s="21"/>
      <c r="G13" s="21"/>
      <c r="H13" s="21"/>
      <c r="I13" s="21"/>
    </row>
    <row r="14" spans="1:25" s="12" customFormat="1" x14ac:dyDescent="0.2">
      <c r="C14" s="125" t="s">
        <v>89</v>
      </c>
      <c r="D14" s="125"/>
      <c r="F14" s="126" t="s">
        <v>90</v>
      </c>
      <c r="G14" s="126"/>
      <c r="H14" s="126"/>
      <c r="I14" s="126"/>
      <c r="J14" s="126"/>
      <c r="K14" s="126"/>
      <c r="L14" s="126"/>
      <c r="O14" s="119" t="s">
        <v>91</v>
      </c>
      <c r="P14" s="120"/>
      <c r="Q14" s="120"/>
      <c r="R14" s="120"/>
      <c r="S14" s="120"/>
      <c r="T14" s="120"/>
      <c r="U14" s="121"/>
      <c r="X14" s="127" t="s">
        <v>92</v>
      </c>
      <c r="Y14" s="128"/>
    </row>
    <row r="15" spans="1:25" s="12" customFormat="1" ht="63" customHeight="1" x14ac:dyDescent="0.2">
      <c r="C15" s="22" t="s">
        <v>93</v>
      </c>
      <c r="D15" s="22" t="s">
        <v>94</v>
      </c>
      <c r="F15" s="119" t="s">
        <v>91</v>
      </c>
      <c r="G15" s="120"/>
      <c r="H15" s="120"/>
      <c r="I15" s="120"/>
      <c r="J15" s="120"/>
      <c r="K15" s="120"/>
      <c r="L15" s="121"/>
      <c r="N15" s="23"/>
      <c r="O15" s="122" t="s">
        <v>95</v>
      </c>
      <c r="P15" s="122"/>
      <c r="Q15" s="18" t="s">
        <v>43</v>
      </c>
      <c r="R15" s="18" t="s">
        <v>40</v>
      </c>
      <c r="S15" s="18" t="s">
        <v>46</v>
      </c>
      <c r="T15" s="18" t="s">
        <v>42</v>
      </c>
      <c r="U15" s="18" t="s">
        <v>96</v>
      </c>
      <c r="X15" s="24" t="s">
        <v>97</v>
      </c>
      <c r="Y15" s="22" t="s">
        <v>93</v>
      </c>
    </row>
    <row r="16" spans="1:25" s="12" customFormat="1" ht="51.75" customHeight="1" x14ac:dyDescent="0.2">
      <c r="B16" s="129" t="s">
        <v>98</v>
      </c>
      <c r="C16" s="25" t="s">
        <v>99</v>
      </c>
      <c r="D16" s="17">
        <v>1</v>
      </c>
      <c r="E16" s="21"/>
      <c r="F16" s="122" t="s">
        <v>95</v>
      </c>
      <c r="G16" s="122"/>
      <c r="H16" s="18" t="s">
        <v>43</v>
      </c>
      <c r="I16" s="18" t="s">
        <v>40</v>
      </c>
      <c r="J16" s="18" t="s">
        <v>46</v>
      </c>
      <c r="K16" s="18" t="s">
        <v>42</v>
      </c>
      <c r="L16" s="18" t="s">
        <v>96</v>
      </c>
      <c r="O16" s="122" t="s">
        <v>100</v>
      </c>
      <c r="P16" s="122"/>
      <c r="Q16" s="18" t="s">
        <v>101</v>
      </c>
      <c r="R16" s="18" t="s">
        <v>102</v>
      </c>
      <c r="S16" s="18" t="s">
        <v>103</v>
      </c>
      <c r="T16" s="18" t="s">
        <v>104</v>
      </c>
      <c r="U16" s="18" t="s">
        <v>105</v>
      </c>
      <c r="X16" s="26" t="s">
        <v>106</v>
      </c>
      <c r="Y16" s="18" t="s">
        <v>107</v>
      </c>
    </row>
    <row r="17" spans="2:25" s="12" customFormat="1" ht="67.5" x14ac:dyDescent="0.2">
      <c r="B17" s="129"/>
      <c r="C17" s="25" t="s">
        <v>108</v>
      </c>
      <c r="D17" s="17">
        <v>2</v>
      </c>
      <c r="E17" s="21"/>
      <c r="F17" s="122" t="s">
        <v>100</v>
      </c>
      <c r="G17" s="122"/>
      <c r="H17" s="18" t="s">
        <v>101</v>
      </c>
      <c r="I17" s="18" t="s">
        <v>102</v>
      </c>
      <c r="J17" s="18" t="s">
        <v>103</v>
      </c>
      <c r="K17" s="18" t="s">
        <v>104</v>
      </c>
      <c r="L17" s="18" t="s">
        <v>105</v>
      </c>
      <c r="O17" s="126" t="s">
        <v>93</v>
      </c>
      <c r="P17" s="126" t="s">
        <v>109</v>
      </c>
      <c r="Q17" s="22" t="s">
        <v>110</v>
      </c>
      <c r="R17" s="22" t="s">
        <v>111</v>
      </c>
      <c r="S17" s="22" t="s">
        <v>112</v>
      </c>
      <c r="T17" s="22" t="s">
        <v>113</v>
      </c>
      <c r="U17" s="22" t="s">
        <v>114</v>
      </c>
      <c r="X17" s="27" t="s">
        <v>115</v>
      </c>
      <c r="Y17" s="18" t="s">
        <v>116</v>
      </c>
    </row>
    <row r="18" spans="2:25" s="12" customFormat="1" ht="22.5" x14ac:dyDescent="0.2">
      <c r="B18" s="129"/>
      <c r="C18" s="25" t="s">
        <v>117</v>
      </c>
      <c r="D18" s="17">
        <v>3</v>
      </c>
      <c r="E18" s="21"/>
      <c r="F18" s="126" t="s">
        <v>93</v>
      </c>
      <c r="G18" s="126" t="s">
        <v>109</v>
      </c>
      <c r="H18" s="22" t="s">
        <v>110</v>
      </c>
      <c r="I18" s="22" t="s">
        <v>111</v>
      </c>
      <c r="J18" s="22" t="s">
        <v>112</v>
      </c>
      <c r="K18" s="22" t="s">
        <v>113</v>
      </c>
      <c r="L18" s="22" t="s">
        <v>114</v>
      </c>
      <c r="O18" s="126"/>
      <c r="P18" s="126"/>
      <c r="Q18" s="17">
        <v>1</v>
      </c>
      <c r="R18" s="17">
        <v>2</v>
      </c>
      <c r="S18" s="17">
        <v>3</v>
      </c>
      <c r="T18" s="17">
        <v>4</v>
      </c>
      <c r="U18" s="17">
        <v>5</v>
      </c>
      <c r="X18" s="28">
        <v>5</v>
      </c>
      <c r="Y18" s="18" t="s">
        <v>118</v>
      </c>
    </row>
    <row r="19" spans="2:25" s="12" customFormat="1" ht="51.75" customHeight="1" x14ac:dyDescent="0.2">
      <c r="B19" s="129"/>
      <c r="C19" s="25" t="s">
        <v>119</v>
      </c>
      <c r="D19" s="17">
        <v>4</v>
      </c>
      <c r="E19" s="21"/>
      <c r="F19" s="126"/>
      <c r="G19" s="126"/>
      <c r="H19" s="17">
        <v>1</v>
      </c>
      <c r="I19" s="17">
        <v>2</v>
      </c>
      <c r="J19" s="17">
        <v>3</v>
      </c>
      <c r="K19" s="17">
        <v>4</v>
      </c>
      <c r="L19" s="17">
        <v>5</v>
      </c>
      <c r="N19" s="129" t="s">
        <v>98</v>
      </c>
      <c r="O19" s="25" t="s">
        <v>99</v>
      </c>
      <c r="P19" s="17">
        <v>1</v>
      </c>
      <c r="Q19" s="29">
        <v>2</v>
      </c>
      <c r="R19" s="29">
        <v>3</v>
      </c>
      <c r="S19" s="29">
        <v>4</v>
      </c>
      <c r="T19" s="28">
        <v>5</v>
      </c>
      <c r="U19" s="27">
        <v>6</v>
      </c>
      <c r="X19" s="29" t="s">
        <v>120</v>
      </c>
      <c r="Y19" s="18" t="s">
        <v>121</v>
      </c>
    </row>
    <row r="20" spans="2:25" s="12" customFormat="1" ht="33.75" x14ac:dyDescent="0.2">
      <c r="B20" s="129"/>
      <c r="C20" s="25" t="s">
        <v>122</v>
      </c>
      <c r="D20" s="17">
        <v>5</v>
      </c>
      <c r="E20" s="21"/>
      <c r="F20" s="21"/>
      <c r="G20" s="21"/>
      <c r="H20" s="21"/>
      <c r="I20" s="21"/>
      <c r="J20" s="21"/>
      <c r="K20" s="21"/>
      <c r="N20" s="129"/>
      <c r="O20" s="25" t="s">
        <v>108</v>
      </c>
      <c r="P20" s="17">
        <v>2</v>
      </c>
      <c r="Q20" s="29">
        <v>3</v>
      </c>
      <c r="R20" s="29">
        <v>4</v>
      </c>
      <c r="S20" s="28">
        <v>5</v>
      </c>
      <c r="T20" s="27">
        <v>6</v>
      </c>
      <c r="U20" s="27">
        <v>7</v>
      </c>
    </row>
    <row r="21" spans="2:25" s="12" customFormat="1" ht="45" x14ac:dyDescent="0.2">
      <c r="F21" s="21"/>
      <c r="G21" s="21"/>
      <c r="H21" s="21"/>
      <c r="I21" s="21"/>
      <c r="J21" s="21"/>
      <c r="K21" s="21"/>
      <c r="N21" s="129"/>
      <c r="O21" s="25" t="s">
        <v>117</v>
      </c>
      <c r="P21" s="17">
        <v>3</v>
      </c>
      <c r="Q21" s="29">
        <v>4</v>
      </c>
      <c r="R21" s="28">
        <v>5</v>
      </c>
      <c r="S21" s="27">
        <v>6</v>
      </c>
      <c r="T21" s="27">
        <v>7</v>
      </c>
      <c r="U21" s="26">
        <v>8</v>
      </c>
      <c r="X21" s="30" t="s">
        <v>123</v>
      </c>
      <c r="Y21" s="30" t="s">
        <v>124</v>
      </c>
    </row>
    <row r="22" spans="2:25" s="12" customFormat="1" ht="22.5" x14ac:dyDescent="0.2">
      <c r="B22" s="12" t="s">
        <v>125</v>
      </c>
      <c r="N22" s="129"/>
      <c r="O22" s="25" t="s">
        <v>119</v>
      </c>
      <c r="P22" s="17">
        <v>4</v>
      </c>
      <c r="Q22" s="28">
        <v>5</v>
      </c>
      <c r="R22" s="27">
        <v>6</v>
      </c>
      <c r="S22" s="27">
        <v>7</v>
      </c>
      <c r="T22" s="26">
        <v>8</v>
      </c>
      <c r="U22" s="26">
        <v>9</v>
      </c>
      <c r="X22" s="12" t="s">
        <v>126</v>
      </c>
      <c r="Y22" s="12" t="s">
        <v>127</v>
      </c>
    </row>
    <row r="23" spans="2:25" s="12" customFormat="1" ht="33.75" x14ac:dyDescent="0.2">
      <c r="N23" s="129"/>
      <c r="O23" s="25" t="s">
        <v>122</v>
      </c>
      <c r="P23" s="17">
        <v>5</v>
      </c>
      <c r="Q23" s="27">
        <v>6</v>
      </c>
      <c r="R23" s="27">
        <v>7</v>
      </c>
      <c r="S23" s="26">
        <v>8</v>
      </c>
      <c r="T23" s="26">
        <v>9</v>
      </c>
      <c r="U23" s="26">
        <v>10</v>
      </c>
      <c r="X23" s="12" t="s">
        <v>128</v>
      </c>
      <c r="Y23" s="12" t="s">
        <v>41</v>
      </c>
    </row>
    <row r="24" spans="2:25" s="12" customFormat="1" x14ac:dyDescent="0.2">
      <c r="X24" s="12" t="s">
        <v>129</v>
      </c>
    </row>
    <row r="26" spans="2:25" hidden="1" x14ac:dyDescent="0.2">
      <c r="C26" s="11" t="s">
        <v>130</v>
      </c>
      <c r="D26" s="11" t="s">
        <v>23</v>
      </c>
      <c r="F26" s="11" t="s">
        <v>1</v>
      </c>
      <c r="G26" s="11" t="s">
        <v>0</v>
      </c>
      <c r="H26" s="11" t="s">
        <v>131</v>
      </c>
    </row>
    <row r="27" spans="2:25" hidden="1" x14ac:dyDescent="0.2">
      <c r="C27" s="11" t="s">
        <v>36</v>
      </c>
      <c r="D27" s="11" t="s">
        <v>73</v>
      </c>
      <c r="F27" s="11" t="s">
        <v>132</v>
      </c>
      <c r="G27" s="11" t="s">
        <v>133</v>
      </c>
      <c r="H27" s="11" t="s">
        <v>127</v>
      </c>
      <c r="P27" s="31"/>
      <c r="Q27" s="31"/>
      <c r="R27" s="31"/>
      <c r="S27" s="31"/>
      <c r="T27" s="31"/>
    </row>
    <row r="28" spans="2:25" hidden="1" x14ac:dyDescent="0.2">
      <c r="C28" s="11" t="s">
        <v>39</v>
      </c>
      <c r="D28" s="11" t="s">
        <v>34</v>
      </c>
      <c r="F28" s="11" t="s">
        <v>134</v>
      </c>
      <c r="G28" s="11" t="s">
        <v>135</v>
      </c>
      <c r="H28" s="11" t="s">
        <v>41</v>
      </c>
      <c r="P28" s="31"/>
      <c r="Q28" s="31"/>
      <c r="R28" s="31"/>
      <c r="S28" s="31"/>
      <c r="T28" s="31"/>
    </row>
    <row r="29" spans="2:25" hidden="1" x14ac:dyDescent="0.2">
      <c r="F29" s="11" t="s">
        <v>136</v>
      </c>
      <c r="G29" s="11" t="s">
        <v>137</v>
      </c>
      <c r="P29" s="31"/>
      <c r="Q29" s="31"/>
      <c r="R29" s="31"/>
      <c r="S29" s="31"/>
      <c r="T29" s="31"/>
    </row>
    <row r="30" spans="2:25" hidden="1" x14ac:dyDescent="0.2">
      <c r="F30" s="11" t="s">
        <v>138</v>
      </c>
      <c r="G30" s="11" t="s">
        <v>139</v>
      </c>
      <c r="P30" s="31"/>
      <c r="Q30" s="31"/>
      <c r="R30" s="31"/>
      <c r="S30" s="31"/>
      <c r="T30" s="31"/>
    </row>
    <row r="31" spans="2:25" hidden="1" x14ac:dyDescent="0.2">
      <c r="F31" s="11" t="s">
        <v>140</v>
      </c>
      <c r="G31" s="11" t="s">
        <v>141</v>
      </c>
      <c r="P31" s="31"/>
      <c r="Q31" s="31"/>
      <c r="R31" s="31"/>
      <c r="S31" s="31"/>
      <c r="T31" s="31"/>
    </row>
    <row r="36" ht="26.25" hidden="1" customHeight="1" x14ac:dyDescent="0.2"/>
    <row r="56" x14ac:dyDescent="0.2"/>
    <row r="57" x14ac:dyDescent="0.2"/>
    <row r="58" x14ac:dyDescent="0.2"/>
    <row r="59" x14ac:dyDescent="0.2"/>
    <row r="60" x14ac:dyDescent="0.2"/>
    <row r="61" x14ac:dyDescent="0.2"/>
    <row r="62" x14ac:dyDescent="0.2"/>
    <row r="63" x14ac:dyDescent="0.2"/>
    <row r="64" x14ac:dyDescent="0.2"/>
    <row r="65" x14ac:dyDescent="0.2"/>
    <row r="66" x14ac:dyDescent="0.2"/>
    <row r="67" x14ac:dyDescent="0.2"/>
    <row r="68" x14ac:dyDescent="0.2"/>
  </sheetData>
  <mergeCells count="42">
    <mergeCell ref="X14:Y14"/>
    <mergeCell ref="B16:B20"/>
    <mergeCell ref="F16:G16"/>
    <mergeCell ref="O16:P16"/>
    <mergeCell ref="F17:G17"/>
    <mergeCell ref="O17:O18"/>
    <mergeCell ref="P17:P18"/>
    <mergeCell ref="F18:F19"/>
    <mergeCell ref="G18:G19"/>
    <mergeCell ref="N19:N23"/>
    <mergeCell ref="I7:L7"/>
    <mergeCell ref="O7:Q7"/>
    <mergeCell ref="F15:L15"/>
    <mergeCell ref="O15:P15"/>
    <mergeCell ref="C9:D9"/>
    <mergeCell ref="F9:F10"/>
    <mergeCell ref="G9:G10"/>
    <mergeCell ref="H9:H10"/>
    <mergeCell ref="I9:L10"/>
    <mergeCell ref="O9:Q9"/>
    <mergeCell ref="N10:N11"/>
    <mergeCell ref="O10:Q11"/>
    <mergeCell ref="O12:Q12"/>
    <mergeCell ref="C14:D14"/>
    <mergeCell ref="F14:L14"/>
    <mergeCell ref="O14:U14"/>
    <mergeCell ref="C8:D8"/>
    <mergeCell ref="I8:L8"/>
    <mergeCell ref="O8:Q8"/>
    <mergeCell ref="C3:D3"/>
    <mergeCell ref="I3:L3"/>
    <mergeCell ref="O3:Q3"/>
    <mergeCell ref="C4:D4"/>
    <mergeCell ref="F4:F6"/>
    <mergeCell ref="G4:G6"/>
    <mergeCell ref="H4:H6"/>
    <mergeCell ref="I4:L6"/>
    <mergeCell ref="O4:Q4"/>
    <mergeCell ref="C5:D5"/>
    <mergeCell ref="O5:Q5"/>
    <mergeCell ref="O6:Q6"/>
    <mergeCell ref="C7:D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6</vt:i4>
      </vt:variant>
    </vt:vector>
  </HeadingPairs>
  <TitlesOfParts>
    <vt:vector size="8" baseType="lpstr">
      <vt:lpstr>Matriz riesgos</vt:lpstr>
      <vt:lpstr>TABLAS VALORACIÓN</vt:lpstr>
      <vt:lpstr>ASIGNACIÓN</vt:lpstr>
      <vt:lpstr>CLASE</vt:lpstr>
      <vt:lpstr>FUENTE</vt:lpstr>
      <vt:lpstr>IMPACTO</vt:lpstr>
      <vt:lpstr>PROBABILIDAD</vt:lpstr>
      <vt:lpstr>'Matriz riesgos'!Títulos_a_imprimir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19474479</dc:creator>
  <cp:lastModifiedBy>Camilo Andres Silva Bustos</cp:lastModifiedBy>
  <cp:lastPrinted>2024-10-16T19:22:57Z</cp:lastPrinted>
  <dcterms:created xsi:type="dcterms:W3CDTF">2011-10-26T13:45:21Z</dcterms:created>
  <dcterms:modified xsi:type="dcterms:W3CDTF">2026-09-09T14:01:43Z</dcterms:modified>
</cp:coreProperties>
</file>