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4ef8453767a3ddbd/Documents/ALCALDIACAJICA/CONTRATACION2026/LICENCIA_BACKUP2026/"/>
    </mc:Choice>
  </mc:AlternateContent>
  <xr:revisionPtr revIDLastSave="13" documentId="8_{14E11D6A-2376-4639-B817-C1EFE4325A8A}" xr6:coauthVersionLast="47" xr6:coauthVersionMax="47" xr10:uidLastSave="{62DA1110-0C2C-464A-950F-6B262AFA2A68}"/>
  <bookViews>
    <workbookView xWindow="-120" yWindow="-120" windowWidth="29040" windowHeight="15720" xr2:uid="{00000000-000D-0000-FFFF-FFFF00000000}"/>
  </bookViews>
  <sheets>
    <sheet name="OFERTA_ECONOMICA_BACKUP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qfe6K9CyABnnEyLmSF7w2KdY+SHa1SfqvkXvwjP8dNg="/>
    </ext>
  </extLst>
</workbook>
</file>

<file path=xl/calcChain.xml><?xml version="1.0" encoding="utf-8"?>
<calcChain xmlns="http://schemas.openxmlformats.org/spreadsheetml/2006/main">
  <c r="I10" i="1" l="1"/>
  <c r="I12" i="1" s="1"/>
  <c r="I11" i="1"/>
  <c r="I9" i="1" l="1"/>
  <c r="H9" i="1"/>
  <c r="G9" i="1"/>
  <c r="I8" i="1"/>
  <c r="H8" i="1"/>
  <c r="G8" i="1"/>
  <c r="G7" i="1"/>
  <c r="H7" i="1" s="1"/>
  <c r="I7" i="1" s="1"/>
  <c r="G4" i="1"/>
  <c r="H4" i="1" s="1"/>
  <c r="I4" i="1" s="1"/>
</calcChain>
</file>

<file path=xl/sharedStrings.xml><?xml version="1.0" encoding="utf-8"?>
<sst xmlns="http://schemas.openxmlformats.org/spreadsheetml/2006/main" count="31" uniqueCount="28">
  <si>
    <t>COMPRAVENTA Y CONFIGURACIÓN DE HERRAMIENTA SOFTWARE DE RESPALDO DE LA INFORMACIÓN (BACKUP) PARA LOS EQUIPOS DE CÓMPUTO DE LA ALCALDÍA MUNICIPAL DE CAJICÁ</t>
  </si>
  <si>
    <t>ITEM</t>
  </si>
  <si>
    <t>DESCRIPCION GENERAL</t>
  </si>
  <si>
    <t>UNIDAD DE MEDIDA</t>
  </si>
  <si>
    <t>CANT</t>
  </si>
  <si>
    <t xml:space="preserve">% IVA </t>
  </si>
  <si>
    <t xml:space="preserve">VALOR UNITARIO  </t>
  </si>
  <si>
    <t>VALOR IVA</t>
  </si>
  <si>
    <t>VALOR UNITARIO IVA INCLUIDO</t>
  </si>
  <si>
    <t>VALOR TOTAL (IVA INCLUIDO)</t>
  </si>
  <si>
    <t>GLOBAL</t>
  </si>
  <si>
    <r>
      <rPr>
        <b/>
        <u/>
        <sz val="9"/>
        <color theme="1"/>
        <rFont val="Arial"/>
      </rPr>
      <t xml:space="preserve">SERVICIO DE ALMACENAMIENTO EN LA NUBE </t>
    </r>
    <r>
      <rPr>
        <b/>
        <sz val="9"/>
        <color theme="1"/>
        <rFont val="Arial"/>
      </rPr>
      <t xml:space="preserve">
</t>
    </r>
    <r>
      <rPr>
        <sz val="9"/>
        <color theme="1"/>
        <rFont val="Arial"/>
      </rPr>
      <t xml:space="preserve">Servicio de Almacenamiento en la nube para el respaldo de la información de 450 usuarios o 14 Terabytes por año
La información que se almacena pertenece a la Alcaldía de Cajicá
Medidas exigibles sobre la confidencialidad, seguridad, custodia y protección de la información almacenada:
a. El proveedor debe reportar a la Alcaldía las incidencias de seguridad que afecten a los datos de los que el propio cliente es responsable, así como de las medidas adoptadas para resolverlas o de las medidas que el cliente ha de tomar para evitar los daños que puedan producirse (p. ej. informar a sus propios clientes sobre cómo proteger su información personal).
</t>
    </r>
  </si>
  <si>
    <t>SUB TOTAL</t>
  </si>
  <si>
    <t>IVA</t>
  </si>
  <si>
    <t>TOTAL (IVA INCLUIDO)</t>
  </si>
  <si>
    <r>
      <rPr>
        <b/>
        <u/>
        <sz val="9"/>
        <color theme="1"/>
        <rFont val="Arial"/>
        <family val="2"/>
      </rPr>
      <t>RENOVACIÓN DE LICENCIAMIENTO Y SOPORTE DEL FABRICANTE</t>
    </r>
    <r>
      <rPr>
        <b/>
        <sz val="9"/>
        <color theme="1"/>
        <rFont val="Arial"/>
      </rPr>
      <t xml:space="preserve">
- </t>
    </r>
    <r>
      <rPr>
        <sz val="9"/>
        <color theme="1"/>
        <rFont val="Arial"/>
        <family val="2"/>
      </rPr>
      <t xml:space="preserve">Suministro y activación de la renovación de las licencias de la herramienta Vembu BDR Suite (Nota: Indicar aquí la cantidad de licencias, ej: 10 Sockets, 50 VMs).
</t>
    </r>
    <r>
      <rPr>
        <b/>
        <i/>
        <u/>
        <sz val="9"/>
        <color theme="1"/>
        <rFont val="Arial"/>
        <family val="2"/>
      </rPr>
      <t>Especificaciones Técnicas del licenciamiento</t>
    </r>
    <r>
      <rPr>
        <sz val="9"/>
        <color theme="1"/>
        <rFont val="Arial"/>
      </rPr>
      <t xml:space="preserve">
</t>
    </r>
    <r>
      <rPr>
        <b/>
        <sz val="9"/>
        <color theme="1"/>
        <rFont val="Arial"/>
      </rPr>
      <t>1.        Copia de seguridad desde cualquier</t>
    </r>
    <r>
      <rPr>
        <b/>
        <sz val="9"/>
        <color theme="1"/>
        <rFont val="Arial"/>
        <family val="2"/>
      </rPr>
      <t xml:space="preserve"> ubicación:</t>
    </r>
    <r>
      <rPr>
        <sz val="9"/>
        <color theme="1"/>
        <rFont val="Arial"/>
      </rPr>
      <t xml:space="preserve"> Copia de seguridad de archivos y carpetas: Windows, Linux, Mac y NAS. Copia de seguridad de imagen de disco: servidores y estaciones de trabajo Windows. Copia de seguridad de máquinas virtuales: VMware, Hyper-V, KVM, oVirt, Proxmox. Copia de seguridad de aplicaciones SaaS: Microsoft 365, Google Workspace. Copia de seguridad de máquinas virtuales en la nube: AWS, Azure. Copia de seguridad de bases de datos: SQL Server, MySQL, PostgreSQL, Oracle. Copia de seguridad</t>
    </r>
    <r>
      <rPr>
        <b/>
        <sz val="9"/>
        <color theme="1"/>
        <rFont val="Arial"/>
      </rPr>
      <t xml:space="preserve"> </t>
    </r>
    <r>
      <rPr>
        <sz val="9"/>
        <color theme="1"/>
        <rFont val="Arial"/>
        <family val="2"/>
      </rPr>
      <t>de aplicaciones: Microsoft Exchange Server, SharePoint
2.        Almacenamiento de datos: Almacenamiento cloud bajo la propia infraestructura del fabricante de la marca (no en AWS, Azure, etc.). Almacenamiento local/remoto como DAS, NAS, SAN. Permite usar discos externos como repositorio. Incluye políticas de retención y limpieza automáticas sin intervención manual. 
3, Consola de administración alojada en NUBE. Gestiona de forma centralizada todas las operaciones de backup desde una única consola. Supervisa y administra las copias de seguridad desde cualquier lugar y en cualquier momento, lo que garantiza una supervisión y un control eficientes. I</t>
    </r>
    <r>
      <rPr>
        <sz val="9"/>
        <color theme="1"/>
        <rFont val="Arial"/>
      </rPr>
      <t xml:space="preserve">nstala fácilmente agentes de forma remota, ya sea de forma individual o en masa.
4. Recuperación eficiente. Recuperación de hardware: reconstrucción de servidores físicos desde cero en el mismo hardware o en uno diferente. Recuperación a nivel de archivo: restaure archivos o carpetas individuales sin restaurar toda la máquina. Recuperación de discos/particiones: restaure discos o volúmenes individuales a partir de copias de seguridad de imágenes de disco. Instant Boot VM: restaure rápidamente máquinas virtuales/físicas como máquinas virtuales en ESXi, Hyper-V, KVM en menos de 5 minutos. Recuperación completa de máquinas virtuales: recupere máquinas virtuales completas para garantizar la continuidad del negocio. Montaje de disco: monte fácilmente imágenes de disco para acceder instantáneamente a datos específicos. </t>
    </r>
    <r>
      <rPr>
        <sz val="9"/>
        <color theme="1"/>
        <rFont val="Arial"/>
        <family val="2"/>
      </rPr>
      <t>Recuperación a nivel de elemento de aplicación: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</rPr>
      <t>restaura elementos individuales de Microsoft Exchange, SQL, SharePoint y Active Directory Server desde una copia de seguridad 
5, Seguridad y cumplimiento: Prmite habilitar la defensa contra ransomware con copias de seguridad inmutables. Protege los datos en tránsito y en reposo con el cifrado AES-2</t>
    </r>
    <r>
      <rPr>
        <b/>
        <sz val="9"/>
        <color theme="1"/>
        <rFont val="Arial"/>
      </rPr>
      <t>56.</t>
    </r>
    <r>
      <rPr>
        <sz val="9"/>
        <color theme="1"/>
        <rFont val="Arial"/>
        <family val="2"/>
      </rPr>
      <t xml:space="preserve"> Protege los datos contra el acceso no autorizado con una capa adicional de protección. </t>
    </r>
    <r>
      <rPr>
        <sz val="9"/>
        <color theme="1"/>
        <rFont val="Arial"/>
      </rPr>
      <t>Cumplir con los requisitos de cumplimiento específicos de la industria, como HIPAA, GDPR y SOC 2
6. Copias de seguridad simplificadas y eficientes: Programa copias de seguridad cada 15 minutos, cada hora, diaria, semanal o mensualmente. Copia de seguridad incremental para reducir el tiempo de copia de seguridad y el espacio de almacenamiento.</t>
    </r>
    <r>
      <rPr>
        <sz val="9"/>
        <color theme="1"/>
        <rFont val="Arial"/>
        <family val="2"/>
      </rPr>
      <t xml:space="preserve"> Conserva la copia de seguridad durante el tiempo que necesite para recuperar estados o versiones anteriores seg</t>
    </r>
    <r>
      <rPr>
        <sz val="9"/>
        <color theme="1"/>
        <rFont val="Arial"/>
      </rPr>
      <t xml:space="preserve">ún sea necesario. Optimiza los recursos de la red controlando la cantidad de ancho de banda utilizado durante las copias de seguridad
7.  </t>
    </r>
    <r>
      <rPr>
        <sz val="9"/>
        <color theme="1"/>
        <rFont val="Arial"/>
        <family val="2"/>
      </rPr>
      <t>Seguridad e integridad de los datos: Incluye funciones de seguridad robustas</t>
    </r>
    <r>
      <rPr>
        <sz val="9"/>
        <color theme="1"/>
        <rFont val="Arial"/>
      </rPr>
      <t xml:space="preserve"> como el cifrado AES-256 y un proceso de verificación de respaldo de tres niveles, para garantizar la integridad de los datos y el cumplimiento de los estándares regulatorios. 
8. Plataforma: Windows Server / LINUX / MAC
9. Cobertura del licenciamiento:</t>
    </r>
    <r>
      <rPr>
        <sz val="9"/>
        <color theme="1"/>
        <rFont val="Arial"/>
        <family val="2"/>
      </rPr>
      <t xml:space="preserve"> Adquisición sistema de respaldo Backup para los servidores, Windows, Linux, Mac y NAS y equipos de cómputo con información sensible en la Alcaldía de Cajicá. (Windows Server (Files &amp; Folders), 20 servidores, 450 Usuarios y 15TB de almacenamiento en NAS.</t>
    </r>
    <r>
      <rPr>
        <b/>
        <sz val="9"/>
        <color theme="1"/>
        <rFont val="Arial"/>
      </rPr>
      <t xml:space="preserve">
10. </t>
    </r>
    <r>
      <rPr>
        <sz val="9"/>
        <color theme="1"/>
        <rFont val="Arial"/>
        <family val="2"/>
      </rPr>
      <t>Garantía de soporte técnico oficial del fabricante (Vembu) por el periodo de vigencia tecnológica contratado.</t>
    </r>
    <r>
      <rPr>
        <b/>
        <sz val="9"/>
        <color theme="1"/>
        <rFont val="Arial"/>
      </rPr>
      <t xml:space="preserve">
Software a renovar: Vembu BDR Suite
Vigencia del licenciamiento actual: hasta el  28/11/2025 
Tiempo de licenciamiento: Un (1) año  </t>
    </r>
  </si>
  <si>
    <t>VALOR TOTAL EN LETRAS:</t>
  </si>
  <si>
    <t>Para constancia se firma en _________________ a los____ días del mes de _______ de 2026.</t>
  </si>
  <si>
    <t>EMPRESA QUE PRESENTA OFERTA</t>
  </si>
  <si>
    <t>Nombre del representante Legal:</t>
  </si>
  <si>
    <t>Firma del Representante Legal:</t>
  </si>
  <si>
    <t>Nombre de la persona que diligencia:</t>
  </si>
  <si>
    <t>Cargo de la persona que diligencia</t>
  </si>
  <si>
    <t>Firma de la persona que diligencia:</t>
  </si>
  <si>
    <t>NOTA: DILIGENCIAR LAS CASILLAS EN AZUL COMPLETAMENTE</t>
  </si>
  <si>
    <r>
      <rPr>
        <b/>
        <u/>
        <sz val="9"/>
        <color theme="1"/>
        <rFont val="Arial"/>
      </rPr>
      <t xml:space="preserve">SERVICIOS PROFESIONALES DE ACTUALIZACIÓN, CONFIGURACIÓN Y AFINAMIENTO
</t>
    </r>
    <r>
      <rPr>
        <sz val="9"/>
        <color theme="1"/>
        <rFont val="Arial"/>
      </rPr>
      <t xml:space="preserve">
El proveedor deberá asignar Personal calificado para ejecutar las siguientes actividades sobre la solución instalada:
- Actualización de Software: Migración o actualización de la plataforma Vembu a la última versión estable y segura recomendada por el fabricante. 
- Diagnóstico y Afinamiento: Auditoría de la configuración, revisión de logs de errores, optimización de las ventanas de tiempo de backup y ajuste de las políticas de retención de datos.
- Actualización del Inventario de Servidores: Diagnóstico e ingreso a la solución de respaldo de la totalidad de los servidores existentes (físicos y virtuales), incluyendo los implementados o modificados en el último año.
- Pruebas de Restauración: Realización de pruebas controladas de recuperación de datos (Restore) para validar la integridad de las copias de seguridad.
- Auditoría y Configuración de Infraestructura de Red (Networking).
- Para garantizar el rendimiento óptimo y el aislamiento del tráfico de copias de seguridad, el proveedor deberá revisar, ajustar o implementar según corresponda:Configuración de VLANs: Verificación y/o segmentación de la red dedicada exclusivamente para el tráfico de backups.
- Implementación de Seguridad: Aplicación de políticas de seguridad, listas de control de acceso (ACL) y endurecimiento (hardening) del sistema de respaldo frente a amenazas como el Ransomware.
- Conectividad Multi-Chassis LAG (MCLAG): Verificación y optimización de la agregación de enlaces en los switches centrales para garantizar alta disponibilidad y balanceo de carga en el transporte de datos de backup.
- Aplicación de STP (Spanning Tree Protocol): Validación de la topología de red para evitar bucles (loops) de red durante las transferencias masivas de datos.
</t>
    </r>
    <r>
      <rPr>
        <b/>
        <sz val="9"/>
        <color theme="1"/>
        <rFont val="Arial"/>
        <family val="2"/>
      </rPr>
      <t xml:space="preserve">Nota: el personal calificado se seleccionará de acuerdo con los perfiles establecidos por la entidad en las obligaciones contractuales del estudio previo </t>
    </r>
    <r>
      <rPr>
        <sz val="9"/>
        <color theme="1"/>
        <rFont val="Arial"/>
      </rPr>
      <t xml:space="preserve">
</t>
    </r>
    <r>
      <rPr>
        <b/>
        <sz val="9"/>
        <color theme="1"/>
        <rFont val="Arial"/>
      </rPr>
      <t xml:space="preserve">
</t>
    </r>
    <r>
      <rPr>
        <b/>
        <sz val="9"/>
        <color theme="1"/>
        <rFont val="Arial"/>
        <family val="2"/>
      </rPr>
      <t>Plazo de ejecución: Un (1) mes para las actividades de actualización, afinamiento y entrega de documentación, con soporte técnico continuo durante la vigencia de la licencia.</t>
    </r>
  </si>
  <si>
    <r>
      <t xml:space="preserve">SERVICIOS DE SOPORTE TÉCNICO ESPECIALIZADO Y TRANSFERENCIA DE CONOCIMIENTO
1. Soporte técnico especializado
</t>
    </r>
    <r>
      <rPr>
        <sz val="9"/>
        <color theme="1"/>
        <rFont val="Arial"/>
        <family val="2"/>
      </rPr>
      <t xml:space="preserve">El contratista deberá proveer acompañamiento técnico continuo bajo las siguientes condiciones:
- Acompañamiento Experto: Soporte técnico brindado por un profesional especializado en la herramienta de respaldo de la información durante el tiempo que dure el licenciamiento adquirido.
</t>
    </r>
    <r>
      <rPr>
        <b/>
        <sz val="9"/>
        <color theme="1"/>
        <rFont val="Arial"/>
        <family val="2"/>
      </rPr>
      <t xml:space="preserve"> Nota: El personal calificado se seleccionará de acuerdo con los perfiles establecidos por la entidad en las obligaciones contractuales del estudio previo </t>
    </r>
    <r>
      <rPr>
        <sz val="9"/>
        <color theme="1"/>
        <rFont val="Arial"/>
        <family val="2"/>
      </rPr>
      <t xml:space="preserve">
- Disponibilidad Horaria: Cobertura de soporte técnico en modalidad 8x5 (Lunes a viernes) en días hábiles, de conformidad con el horario laboral de la Entidad.
- Modalidad de Atención: El soporte técnico se debe prestar remotamente o en sitio de ser necesario, de conformidad con las solicitudes y los niveles de criticidad reportados por la entidad.
</t>
    </r>
    <r>
      <rPr>
        <b/>
        <u/>
        <sz val="9"/>
        <color theme="1"/>
        <rFont val="Arial"/>
      </rPr>
      <t xml:space="preserve">
2.        Transferencia de conocimiento
</t>
    </r>
    <r>
      <rPr>
        <sz val="9"/>
        <color theme="1"/>
        <rFont val="Arial"/>
        <family val="2"/>
      </rPr>
      <t xml:space="preserve">El contratista deberá capacitar al equipo técnico de la Entidad para asegurar la correcta administración local del sistema:
- Capacitación dirigida al persdonal que designe el supervisor del contratodos, con una duración mínima de tres (3) días, de conformidad con lo establecido y coordinado por el Supervisor del contrato.
</t>
    </r>
    <r>
      <rPr>
        <b/>
        <sz val="9"/>
        <color theme="1"/>
        <rFont val="Arial"/>
        <family val="2"/>
      </rPr>
      <t xml:space="preserve">- Temario Mínimo a Desarrollar: </t>
    </r>
    <r>
      <rPr>
        <sz val="9"/>
        <color theme="1"/>
        <rFont val="Arial"/>
        <family val="2"/>
      </rPr>
      <t xml:space="preserve">
El oferente debe incluir obligatoriamente en su oferta la propuesta de temas a tratar, la cual deberá cubrir como mínimo los siguientes módulos: Arquitectura y componentes de Vembu BDR Suite.
Administración de la consola web y gestión de licencias.Configuración y programación de políticas de backup (Full, Incremental, Retenciones). 
Diagnóstico básico de errores de red asociados a la solución (VLANs, conectividad).Procesos de restauración de datos ante desastres (Restore a nivel de archivos, VM instantánea, bare-metal).</t>
    </r>
    <r>
      <rPr>
        <u/>
        <sz val="9"/>
        <color theme="1"/>
        <rFont val="Arial"/>
      </rPr>
      <t xml:space="preserve">
</t>
    </r>
  </si>
  <si>
    <t>ANEXO 5. PROPUESTA ECONOMICA - RENOVACION LICENCIA HERRAMIENTA BACUKP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</si>
</sst>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"/>
    <numFmt numFmtId="165" formatCode="&quot;$&quot;\ #,##0.00"/>
  </numFmts>
  <fonts count="2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</font>
    <font>
      <sz val="11"/>
      <name val="Calibri"/>
    </font>
    <font>
      <b/>
      <sz val="8"/>
      <color theme="1"/>
      <name val="Arial"/>
    </font>
    <font>
      <b/>
      <sz val="9"/>
      <color theme="1"/>
      <name val="Arial"/>
    </font>
    <font>
      <sz val="9"/>
      <color theme="1"/>
      <name val="Arial"/>
    </font>
    <font>
      <sz val="9"/>
      <color theme="1"/>
      <name val="Calibri"/>
    </font>
    <font>
      <b/>
      <u/>
      <sz val="9"/>
      <color theme="1"/>
      <name val="Arial"/>
    </font>
    <font>
      <u/>
      <sz val="9"/>
      <color theme="1"/>
      <name val="Arial"/>
    </font>
    <font>
      <sz val="9"/>
      <color theme="1"/>
      <name val="Arial"/>
      <family val="2"/>
    </font>
    <font>
      <b/>
      <u/>
      <sz val="9"/>
      <color theme="1"/>
      <name val="Arial"/>
      <family val="2"/>
    </font>
    <font>
      <b/>
      <i/>
      <u/>
      <sz val="9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rgb="FF000000"/>
      <name val="Arial"/>
      <family val="2"/>
    </font>
    <font>
      <b/>
      <i/>
      <sz val="11"/>
      <color theme="1"/>
      <name val="Arial Narrow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 tint="-0.249977111117893"/>
        <bgColor theme="0"/>
      </patternFill>
    </fill>
    <fill>
      <patternFill patternType="solid">
        <fgColor rgb="FFECECEC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8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rgb="FF000000"/>
      </bottom>
      <diagonal/>
    </border>
    <border>
      <left/>
      <right/>
      <top style="thin">
        <color indexed="64"/>
      </top>
      <bottom style="thick">
        <color rgb="FF000000"/>
      </bottom>
      <diagonal/>
    </border>
    <border>
      <left/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medium">
        <color indexed="64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ck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 style="medium">
        <color indexed="64"/>
      </bottom>
      <diagonal/>
    </border>
    <border>
      <left/>
      <right/>
      <top style="thick">
        <color rgb="FF000000"/>
      </top>
      <bottom style="medium">
        <color indexed="64"/>
      </bottom>
      <diagonal/>
    </border>
    <border>
      <left/>
      <right style="medium">
        <color indexed="64"/>
      </right>
      <top style="thick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4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vertical="center" wrapText="1"/>
    </xf>
    <xf numFmtId="165" fontId="15" fillId="0" borderId="16" xfId="0" applyNumberFormat="1" applyFont="1" applyBorder="1" applyAlignment="1">
      <alignment horizontal="center" vertical="center"/>
    </xf>
    <xf numFmtId="0" fontId="19" fillId="6" borderId="38" xfId="0" applyFont="1" applyFill="1" applyBorder="1" applyAlignment="1">
      <alignment horizontal="right" vertical="center" wrapText="1"/>
    </xf>
    <xf numFmtId="0" fontId="19" fillId="6" borderId="39" xfId="0" applyFont="1" applyFill="1" applyBorder="1" applyAlignment="1">
      <alignment horizontal="right" vertical="center" wrapText="1"/>
    </xf>
    <xf numFmtId="0" fontId="1" fillId="5" borderId="40" xfId="0" applyFont="1" applyFill="1" applyBorder="1" applyAlignment="1">
      <alignment vertical="center" wrapText="1"/>
    </xf>
    <xf numFmtId="0" fontId="1" fillId="5" borderId="41" xfId="0" applyFont="1" applyFill="1" applyBorder="1" applyAlignment="1">
      <alignment vertical="center" wrapText="1"/>
    </xf>
    <xf numFmtId="0" fontId="1" fillId="5" borderId="42" xfId="0" applyFont="1" applyFill="1" applyBorder="1" applyAlignment="1">
      <alignment vertical="center" wrapText="1"/>
    </xf>
    <xf numFmtId="0" fontId="20" fillId="7" borderId="43" xfId="0" applyFont="1" applyFill="1" applyBorder="1" applyAlignment="1">
      <alignment horizontal="center" vertical="center" wrapText="1"/>
    </xf>
    <xf numFmtId="0" fontId="20" fillId="7" borderId="44" xfId="0" applyFont="1" applyFill="1" applyBorder="1" applyAlignment="1">
      <alignment horizontal="center" vertical="center" wrapText="1"/>
    </xf>
    <xf numFmtId="0" fontId="20" fillId="7" borderId="45" xfId="0" applyFont="1" applyFill="1" applyBorder="1" applyAlignment="1">
      <alignment horizontal="center" vertical="center" wrapText="1"/>
    </xf>
    <xf numFmtId="0" fontId="19" fillId="6" borderId="33" xfId="0" applyFont="1" applyFill="1" applyBorder="1" applyAlignment="1">
      <alignment horizontal="right" vertical="center" wrapText="1"/>
    </xf>
    <xf numFmtId="0" fontId="19" fillId="6" borderId="34" xfId="0" applyFont="1" applyFill="1" applyBorder="1" applyAlignment="1">
      <alignment horizontal="right" vertical="center" wrapText="1"/>
    </xf>
    <xf numFmtId="0" fontId="1" fillId="5" borderId="35" xfId="0" applyFont="1" applyFill="1" applyBorder="1" applyAlignment="1">
      <alignment vertical="center" wrapText="1"/>
    </xf>
    <xf numFmtId="0" fontId="1" fillId="5" borderId="36" xfId="0" applyFont="1" applyFill="1" applyBorder="1" applyAlignment="1">
      <alignment vertical="center" wrapText="1"/>
    </xf>
    <xf numFmtId="0" fontId="1" fillId="5" borderId="37" xfId="0" applyFont="1" applyFill="1" applyBorder="1" applyAlignment="1">
      <alignment vertical="center" wrapText="1"/>
    </xf>
    <xf numFmtId="0" fontId="18" fillId="6" borderId="33" xfId="0" applyFont="1" applyFill="1" applyBorder="1" applyAlignment="1">
      <alignment horizontal="right" vertical="center" wrapText="1"/>
    </xf>
    <xf numFmtId="0" fontId="18" fillId="6" borderId="34" xfId="0" applyFont="1" applyFill="1" applyBorder="1" applyAlignment="1">
      <alignment horizontal="right" vertical="center" wrapText="1"/>
    </xf>
    <xf numFmtId="0" fontId="18" fillId="5" borderId="23" xfId="0" applyFont="1" applyFill="1" applyBorder="1" applyAlignment="1">
      <alignment vertical="center" wrapText="1"/>
    </xf>
    <xf numFmtId="0" fontId="18" fillId="5" borderId="26" xfId="0" applyFont="1" applyFill="1" applyBorder="1" applyAlignment="1">
      <alignment vertical="center" wrapText="1"/>
    </xf>
    <xf numFmtId="0" fontId="18" fillId="5" borderId="27" xfId="0" applyFont="1" applyFill="1" applyBorder="1" applyAlignment="1">
      <alignment vertical="center" wrapText="1"/>
    </xf>
    <xf numFmtId="0" fontId="19" fillId="6" borderId="28" xfId="0" applyFont="1" applyFill="1" applyBorder="1" applyAlignment="1">
      <alignment horizontal="right" vertical="center" wrapText="1"/>
    </xf>
    <xf numFmtId="0" fontId="19" fillId="6" borderId="29" xfId="0" applyFont="1" applyFill="1" applyBorder="1" applyAlignment="1">
      <alignment horizontal="right" vertical="center" wrapText="1"/>
    </xf>
    <xf numFmtId="0" fontId="1" fillId="5" borderId="30" xfId="0" applyFont="1" applyFill="1" applyBorder="1" applyAlignment="1">
      <alignment vertical="center" wrapText="1"/>
    </xf>
    <xf numFmtId="0" fontId="1" fillId="5" borderId="31" xfId="0" applyFont="1" applyFill="1" applyBorder="1" applyAlignment="1">
      <alignment vertical="center" wrapText="1"/>
    </xf>
    <xf numFmtId="0" fontId="1" fillId="5" borderId="32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2" fillId="0" borderId="4" xfId="0" applyFont="1" applyBorder="1" applyAlignment="1">
      <alignment horizontal="left" vertical="center" wrapText="1"/>
    </xf>
    <xf numFmtId="0" fontId="3" fillId="0" borderId="5" xfId="0" applyFont="1" applyBorder="1"/>
    <xf numFmtId="0" fontId="3" fillId="0" borderId="6" xfId="0" applyFont="1" applyBorder="1"/>
    <xf numFmtId="0" fontId="6" fillId="0" borderId="9" xfId="0" applyFont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10" fillId="0" borderId="9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5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6" fillId="3" borderId="20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7" fillId="4" borderId="23" xfId="0" applyFont="1" applyFill="1" applyBorder="1" applyAlignment="1">
      <alignment horizontal="center" vertical="center" wrapText="1"/>
    </xf>
    <xf numFmtId="0" fontId="17" fillId="4" borderId="24" xfId="0" applyFont="1" applyFill="1" applyBorder="1" applyAlignment="1">
      <alignment horizontal="center" vertical="center" wrapText="1"/>
    </xf>
    <xf numFmtId="0" fontId="0" fillId="5" borderId="25" xfId="0" applyFill="1" applyBorder="1" applyAlignment="1">
      <alignment wrapText="1"/>
    </xf>
    <xf numFmtId="0" fontId="0" fillId="5" borderId="26" xfId="0" applyFill="1" applyBorder="1" applyAlignment="1">
      <alignment wrapText="1"/>
    </xf>
    <xf numFmtId="0" fontId="0" fillId="5" borderId="27" xfId="0" applyFill="1" applyBorder="1" applyAlignment="1">
      <alignment wrapText="1"/>
    </xf>
    <xf numFmtId="164" fontId="6" fillId="0" borderId="9" xfId="0" applyNumberFormat="1" applyFont="1" applyBorder="1" applyAlignment="1">
      <alignment horizontal="center" vertical="center"/>
    </xf>
    <xf numFmtId="9" fontId="7" fillId="8" borderId="9" xfId="0" applyNumberFormat="1" applyFont="1" applyFill="1" applyBorder="1" applyAlignment="1">
      <alignment horizontal="center" vertical="center"/>
    </xf>
    <xf numFmtId="164" fontId="6" fillId="8" borderId="9" xfId="0" applyNumberFormat="1" applyFont="1" applyFill="1" applyBorder="1" applyAlignment="1">
      <alignment horizontal="center" vertical="center"/>
    </xf>
    <xf numFmtId="0" fontId="3" fillId="8" borderId="10" xfId="0" applyFont="1" applyFill="1" applyBorder="1"/>
    <xf numFmtId="0" fontId="3" fillId="8" borderId="11" xfId="0" applyFont="1" applyFill="1" applyBorder="1"/>
    <xf numFmtId="9" fontId="7" fillId="8" borderId="12" xfId="0" applyNumberFormat="1" applyFont="1" applyFill="1" applyBorder="1" applyAlignment="1">
      <alignment horizontal="center" vertical="center"/>
    </xf>
    <xf numFmtId="164" fontId="6" fillId="8" borderId="12" xfId="0" applyNumberFormat="1" applyFont="1" applyFill="1" applyBorder="1" applyAlignment="1">
      <alignment horizontal="center" vertical="center"/>
    </xf>
    <xf numFmtId="9" fontId="7" fillId="8" borderId="9" xfId="0" applyNumberFormat="1" applyFont="1" applyFill="1" applyBorder="1" applyAlignment="1">
      <alignment horizontal="center" vertical="center"/>
    </xf>
    <xf numFmtId="164" fontId="6" fillId="8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I21"/>
  <sheetViews>
    <sheetView tabSelected="1" topLeftCell="A9" zoomScaleNormal="100" workbookViewId="0">
      <selection activeCell="I11" sqref="I11"/>
    </sheetView>
  </sheetViews>
  <sheetFormatPr baseColWidth="10" defaultColWidth="14.42578125" defaultRowHeight="15" customHeight="1"/>
  <cols>
    <col min="1" max="1" width="8.42578125" customWidth="1"/>
    <col min="2" max="2" width="81.85546875" customWidth="1"/>
    <col min="4" max="4" width="13.42578125" customWidth="1"/>
    <col min="5" max="5" width="8.5703125" customWidth="1"/>
    <col min="9" max="9" width="19.5703125" customWidth="1"/>
  </cols>
  <sheetData>
    <row r="1" spans="1:9" ht="29.25" customHeight="1">
      <c r="A1" s="38" t="s">
        <v>27</v>
      </c>
      <c r="B1" s="39"/>
      <c r="C1" s="39"/>
      <c r="D1" s="39"/>
      <c r="E1" s="39"/>
      <c r="F1" s="39"/>
      <c r="G1" s="39"/>
      <c r="H1" s="39"/>
      <c r="I1" s="40"/>
    </row>
    <row r="2" spans="1:9" ht="40.5" customHeight="1">
      <c r="A2" s="41" t="s">
        <v>0</v>
      </c>
      <c r="B2" s="42"/>
      <c r="C2" s="42"/>
      <c r="D2" s="42"/>
      <c r="E2" s="42"/>
      <c r="F2" s="42"/>
      <c r="G2" s="42"/>
      <c r="H2" s="42"/>
      <c r="I2" s="43"/>
    </row>
    <row r="3" spans="1:9" ht="36">
      <c r="A3" s="1" t="s">
        <v>1</v>
      </c>
      <c r="B3" s="12" t="s">
        <v>2</v>
      </c>
      <c r="C3" s="2" t="s">
        <v>3</v>
      </c>
      <c r="D3" s="2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spans="1:9" ht="183.75" customHeight="1">
      <c r="A4" s="44">
        <v>1</v>
      </c>
      <c r="B4" s="47" t="s">
        <v>15</v>
      </c>
      <c r="C4" s="48" t="s">
        <v>10</v>
      </c>
      <c r="D4" s="48">
        <v>1</v>
      </c>
      <c r="E4" s="64"/>
      <c r="F4" s="65"/>
      <c r="G4" s="63">
        <f>F4*E4</f>
        <v>0</v>
      </c>
      <c r="H4" s="63">
        <f>G4+F4</f>
        <v>0</v>
      </c>
      <c r="I4" s="63">
        <f>H4*D4</f>
        <v>0</v>
      </c>
    </row>
    <row r="5" spans="1:9" ht="270.75" customHeight="1">
      <c r="A5" s="45"/>
      <c r="B5" s="45"/>
      <c r="C5" s="45"/>
      <c r="D5" s="45"/>
      <c r="E5" s="66"/>
      <c r="F5" s="66"/>
      <c r="G5" s="45"/>
      <c r="H5" s="45"/>
      <c r="I5" s="45"/>
    </row>
    <row r="6" spans="1:9" ht="182.25" customHeight="1">
      <c r="A6" s="46"/>
      <c r="B6" s="46"/>
      <c r="C6" s="46"/>
      <c r="D6" s="46"/>
      <c r="E6" s="67"/>
      <c r="F6" s="67"/>
      <c r="G6" s="46"/>
      <c r="H6" s="46"/>
      <c r="I6" s="46"/>
    </row>
    <row r="7" spans="1:9" ht="132.75" customHeight="1">
      <c r="A7" s="7">
        <v>2</v>
      </c>
      <c r="B7" s="8" t="s">
        <v>11</v>
      </c>
      <c r="C7" s="9" t="s">
        <v>10</v>
      </c>
      <c r="D7" s="9">
        <v>1</v>
      </c>
      <c r="E7" s="68"/>
      <c r="F7" s="69"/>
      <c r="G7" s="10">
        <f t="shared" ref="G7:G9" si="0">F7*E7</f>
        <v>0</v>
      </c>
      <c r="H7" s="10">
        <f t="shared" ref="H7:H9" si="1">G7+F7</f>
        <v>0</v>
      </c>
      <c r="I7" s="10">
        <f t="shared" ref="I7:I9" si="2">H7*D7</f>
        <v>0</v>
      </c>
    </row>
    <row r="8" spans="1:9" ht="369.75" customHeight="1">
      <c r="A8" s="4">
        <v>3</v>
      </c>
      <c r="B8" s="11" t="s">
        <v>25</v>
      </c>
      <c r="C8" s="5" t="s">
        <v>10</v>
      </c>
      <c r="D8" s="5">
        <v>1</v>
      </c>
      <c r="E8" s="70"/>
      <c r="F8" s="71"/>
      <c r="G8" s="6">
        <f t="shared" si="0"/>
        <v>0</v>
      </c>
      <c r="H8" s="6">
        <f t="shared" si="1"/>
        <v>0</v>
      </c>
      <c r="I8" s="6">
        <f t="shared" si="2"/>
        <v>0</v>
      </c>
    </row>
    <row r="9" spans="1:9" ht="309" customHeight="1">
      <c r="A9" s="7">
        <v>4</v>
      </c>
      <c r="B9" s="13" t="s">
        <v>26</v>
      </c>
      <c r="C9" s="9" t="s">
        <v>10</v>
      </c>
      <c r="D9" s="9">
        <v>1</v>
      </c>
      <c r="E9" s="68"/>
      <c r="F9" s="69"/>
      <c r="G9" s="10">
        <f t="shared" si="0"/>
        <v>0</v>
      </c>
      <c r="H9" s="10">
        <f t="shared" si="1"/>
        <v>0</v>
      </c>
      <c r="I9" s="10">
        <f t="shared" si="2"/>
        <v>0</v>
      </c>
    </row>
    <row r="10" spans="1:9" ht="29.25" customHeight="1">
      <c r="A10" s="49" t="s">
        <v>12</v>
      </c>
      <c r="B10" s="50"/>
      <c r="C10" s="50"/>
      <c r="D10" s="50"/>
      <c r="E10" s="50"/>
      <c r="F10" s="50"/>
      <c r="G10" s="50"/>
      <c r="H10" s="51"/>
      <c r="I10" s="14">
        <f>((I4+I8+I9)/1.19)+I7</f>
        <v>0</v>
      </c>
    </row>
    <row r="11" spans="1:9" ht="32.25" customHeight="1">
      <c r="A11" s="52" t="s">
        <v>13</v>
      </c>
      <c r="B11" s="53"/>
      <c r="C11" s="53"/>
      <c r="D11" s="53"/>
      <c r="E11" s="53"/>
      <c r="F11" s="53"/>
      <c r="G11" s="53"/>
      <c r="H11" s="54"/>
      <c r="I11" s="14">
        <f>G4+G8+G9</f>
        <v>0</v>
      </c>
    </row>
    <row r="12" spans="1:9" ht="33" customHeight="1" thickBot="1">
      <c r="A12" s="55" t="s">
        <v>14</v>
      </c>
      <c r="B12" s="56"/>
      <c r="C12" s="56"/>
      <c r="D12" s="56"/>
      <c r="E12" s="56"/>
      <c r="F12" s="56"/>
      <c r="G12" s="56"/>
      <c r="H12" s="57"/>
      <c r="I12" s="14">
        <f>I10+I11</f>
        <v>0</v>
      </c>
    </row>
    <row r="13" spans="1:9" ht="34.5" customHeight="1" thickTop="1" thickBot="1">
      <c r="A13" s="58" t="s">
        <v>16</v>
      </c>
      <c r="B13" s="59"/>
      <c r="C13" s="60"/>
      <c r="D13" s="61"/>
      <c r="E13" s="61"/>
      <c r="F13" s="61"/>
      <c r="G13" s="61"/>
      <c r="H13" s="61"/>
      <c r="I13" s="62"/>
    </row>
    <row r="14" spans="1:9" ht="23.25" customHeight="1" thickTop="1" thickBot="1">
      <c r="A14" s="30" t="s">
        <v>17</v>
      </c>
      <c r="B14" s="31"/>
      <c r="C14" s="31"/>
      <c r="D14" s="31"/>
      <c r="E14" s="31"/>
      <c r="F14" s="31"/>
      <c r="G14" s="31"/>
      <c r="H14" s="31"/>
      <c r="I14" s="32"/>
    </row>
    <row r="15" spans="1:9" ht="39.75" customHeight="1" thickTop="1" thickBot="1">
      <c r="A15" s="33" t="s">
        <v>18</v>
      </c>
      <c r="B15" s="34"/>
      <c r="C15" s="35"/>
      <c r="D15" s="36"/>
      <c r="E15" s="36"/>
      <c r="F15" s="36"/>
      <c r="G15" s="36"/>
      <c r="H15" s="36"/>
      <c r="I15" s="37"/>
    </row>
    <row r="16" spans="1:9" ht="42" customHeight="1" thickBot="1">
      <c r="A16" s="28" t="s">
        <v>19</v>
      </c>
      <c r="B16" s="29"/>
      <c r="C16" s="25"/>
      <c r="D16" s="26"/>
      <c r="E16" s="26"/>
      <c r="F16" s="26"/>
      <c r="G16" s="26"/>
      <c r="H16" s="26"/>
      <c r="I16" s="27"/>
    </row>
    <row r="17" spans="1:9" ht="39.75" customHeight="1" thickBot="1">
      <c r="A17" s="23" t="s">
        <v>20</v>
      </c>
      <c r="B17" s="24"/>
      <c r="C17" s="25"/>
      <c r="D17" s="26"/>
      <c r="E17" s="26"/>
      <c r="F17" s="26"/>
      <c r="G17" s="26"/>
      <c r="H17" s="26"/>
      <c r="I17" s="27"/>
    </row>
    <row r="18" spans="1:9" ht="38.25" customHeight="1" thickBot="1">
      <c r="A18" s="28" t="s">
        <v>21</v>
      </c>
      <c r="B18" s="29"/>
      <c r="C18" s="25"/>
      <c r="D18" s="26"/>
      <c r="E18" s="26"/>
      <c r="F18" s="26"/>
      <c r="G18" s="26"/>
      <c r="H18" s="26"/>
      <c r="I18" s="27"/>
    </row>
    <row r="19" spans="1:9" ht="35.25" customHeight="1" thickBot="1">
      <c r="A19" s="28" t="s">
        <v>22</v>
      </c>
      <c r="B19" s="29"/>
      <c r="C19" s="25"/>
      <c r="D19" s="26"/>
      <c r="E19" s="26"/>
      <c r="F19" s="26"/>
      <c r="G19" s="26"/>
      <c r="H19" s="26"/>
      <c r="I19" s="27"/>
    </row>
    <row r="20" spans="1:9" ht="31.5" customHeight="1" thickBot="1">
      <c r="A20" s="15" t="s">
        <v>23</v>
      </c>
      <c r="B20" s="16"/>
      <c r="C20" s="17"/>
      <c r="D20" s="18"/>
      <c r="E20" s="18"/>
      <c r="F20" s="18"/>
      <c r="G20" s="18"/>
      <c r="H20" s="18"/>
      <c r="I20" s="19"/>
    </row>
    <row r="21" spans="1:9" ht="25.5" customHeight="1" thickTop="1" thickBot="1">
      <c r="A21" s="20" t="s">
        <v>24</v>
      </c>
      <c r="B21" s="21"/>
      <c r="C21" s="21"/>
      <c r="D21" s="21"/>
      <c r="E21" s="21"/>
      <c r="F21" s="21"/>
      <c r="G21" s="21"/>
      <c r="H21" s="21"/>
      <c r="I21" s="22"/>
    </row>
  </sheetData>
  <mergeCells count="30">
    <mergeCell ref="A10:H10"/>
    <mergeCell ref="A11:H11"/>
    <mergeCell ref="A12:H12"/>
    <mergeCell ref="A13:B13"/>
    <mergeCell ref="C13:I13"/>
    <mergeCell ref="A1:I1"/>
    <mergeCell ref="A2:I2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A14:I14"/>
    <mergeCell ref="A15:B15"/>
    <mergeCell ref="C15:I15"/>
    <mergeCell ref="A16:B16"/>
    <mergeCell ref="C16:I16"/>
    <mergeCell ref="A20:B20"/>
    <mergeCell ref="C20:I20"/>
    <mergeCell ref="A21:I21"/>
    <mergeCell ref="A17:B17"/>
    <mergeCell ref="C17:I17"/>
    <mergeCell ref="A18:B18"/>
    <mergeCell ref="C18:I18"/>
    <mergeCell ref="A19:B19"/>
    <mergeCell ref="C19:I19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OFERTA_ECONOMICA_BACKUP2026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VIVIANA ROCHA</dc:creator>
  <cp:lastModifiedBy>Patricia Palomo Hurtado</cp:lastModifiedBy>
  <dcterms:created xsi:type="dcterms:W3CDTF">2020-09-08T22:12:01Z</dcterms:created>
  <dcterms:modified xsi:type="dcterms:W3CDTF">2026-08-06T04:01:13Z</dcterms:modified>
</cp:coreProperties>
</file>