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751cdf0fb3a4c55/SENA/BIENES Y SERVICIOS_2026/MONITOREO AMBIENTAL AGUA/"/>
    </mc:Choice>
  </mc:AlternateContent>
  <xr:revisionPtr revIDLastSave="0" documentId="13_ncr:1_{2B4CBFE8-CFC0-409B-A758-E6EF189722D2}" xr6:coauthVersionLast="47" xr6:coauthVersionMax="47" xr10:uidLastSave="{00000000-0000-0000-0000-000000000000}"/>
  <bookViews>
    <workbookView xWindow="768" yWindow="720" windowWidth="17496" windowHeight="12240" xr2:uid="{BB48F29E-04F3-4C8B-B553-02E49C35FB4E}"/>
  </bookViews>
  <sheets>
    <sheet name="NECESIDA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7" i="1" l="1"/>
  <c r="F101" i="1"/>
  <c r="F75" i="1"/>
  <c r="F150" i="1" l="1"/>
  <c r="F151" i="1" s="1"/>
  <c r="F152" i="1" s="1"/>
</calcChain>
</file>

<file path=xl/sharedStrings.xml><?xml version="1.0" encoding="utf-8"?>
<sst xmlns="http://schemas.openxmlformats.org/spreadsheetml/2006/main" count="284" uniqueCount="131">
  <si>
    <t>ESTUDIO DE MERCADO</t>
  </si>
  <si>
    <t>CONTRATAR EL SERVICIO PARA REALIZAR LOS ANÁLISIS DE LABORATORIO PARA CONTROL Y MONITOREO AMBIENTAL</t>
  </si>
  <si>
    <t>ITEM</t>
  </si>
  <si>
    <t>UNIDAD</t>
  </si>
  <si>
    <t>CANTIDAD</t>
  </si>
  <si>
    <t>VALOR UNITARIO</t>
  </si>
  <si>
    <t>VALOR TOTAL</t>
  </si>
  <si>
    <t>Cloro Residual Libre</t>
  </si>
  <si>
    <t>pH</t>
  </si>
  <si>
    <t>Alcalinidad Total</t>
  </si>
  <si>
    <t>Calcio</t>
  </si>
  <si>
    <t>Cloruros</t>
  </si>
  <si>
    <t>Dureza Total</t>
  </si>
  <si>
    <t>Fluoruros</t>
  </si>
  <si>
    <t>Magnesio</t>
  </si>
  <si>
    <t>Manganeso</t>
  </si>
  <si>
    <t>Molibdeno</t>
  </si>
  <si>
    <t>Nitratos</t>
  </si>
  <si>
    <t>Nitritos</t>
  </si>
  <si>
    <t>Sulfatos</t>
  </si>
  <si>
    <t>Zinc</t>
  </si>
  <si>
    <t>Coliformes Totales</t>
  </si>
  <si>
    <t>Temperatura</t>
  </si>
  <si>
    <t>Cadmio</t>
  </si>
  <si>
    <t>Cromo</t>
  </si>
  <si>
    <t>Cobre</t>
  </si>
  <si>
    <t>Mercurio</t>
  </si>
  <si>
    <t>Niquel</t>
  </si>
  <si>
    <t>Plomo</t>
  </si>
  <si>
    <t>Color Aparente Unidades de Platino Cobalto (UPC)</t>
  </si>
  <si>
    <t xml:space="preserve">Turbiedad </t>
  </si>
  <si>
    <t>Trihalometanos</t>
  </si>
  <si>
    <t>Carbono Orgánico Total</t>
  </si>
  <si>
    <t>Escherichia Coli</t>
  </si>
  <si>
    <t>Subtotal Analisis AGUA RESIDUAL DOMÉSTICA EL PORVENIR</t>
  </si>
  <si>
    <t>Conductividad</t>
  </si>
  <si>
    <t>Antimonio</t>
  </si>
  <si>
    <t>Bario</t>
  </si>
  <si>
    <t>Color Aparente</t>
  </si>
  <si>
    <t>Compuestos Orgánicos Volátiles VOCs</t>
  </si>
  <si>
    <t>Selenio</t>
  </si>
  <si>
    <t>Hidrocarburos</t>
  </si>
  <si>
    <t>Giardia sp y Cryptosporidium sp</t>
  </si>
  <si>
    <t xml:space="preserve">Subtotal Analisis AGUA POTABLE PORVENIR </t>
  </si>
  <si>
    <t>Und</t>
  </si>
  <si>
    <t>PARÁMETROS</t>
  </si>
  <si>
    <t>Demanda química de oxígeno - DQO</t>
  </si>
  <si>
    <t>Hidrocarburos Totales - HTP</t>
  </si>
  <si>
    <t>Sustancias Activas al Azul de Metileno – SAAM</t>
  </si>
  <si>
    <t>Demanda Bioquímica de oxígeno DBO5</t>
  </si>
  <si>
    <t>Compuestos de Fósforos</t>
  </si>
  <si>
    <t>Fosforo Total - P</t>
  </si>
  <si>
    <t>Compuestos de Nitrógeno</t>
  </si>
  <si>
    <t>Muestreo, informe de monitoreo y logistica de agua residual doméstica</t>
  </si>
  <si>
    <t>Aluminio Total</t>
  </si>
  <si>
    <t>Arsenico</t>
  </si>
  <si>
    <t>Carbono Organico Total</t>
  </si>
  <si>
    <t>Cianuro Libre</t>
  </si>
  <si>
    <t>Fosfatos como Ortofosfatos</t>
  </si>
  <si>
    <t>Hierro Total</t>
  </si>
  <si>
    <t>Turbiedad</t>
  </si>
  <si>
    <t xml:space="preserve">AGUA CRUDA/SUPERFICIAL EL PORVENIR. 1 punto </t>
  </si>
  <si>
    <t xml:space="preserve">Subtotal Análisis de agua cruda/superficial </t>
  </si>
  <si>
    <t>TOTAL SUBTOTALES</t>
  </si>
  <si>
    <t xml:space="preserve">TOTAL </t>
  </si>
  <si>
    <t xml:space="preserve">IVA </t>
  </si>
  <si>
    <t>Sólidos suspendidos Totales (SST)</t>
  </si>
  <si>
    <t>Sólidos sedimentables (SSED)</t>
  </si>
  <si>
    <t xml:space="preserve">Grasas y Aceites </t>
  </si>
  <si>
    <t xml:space="preserve">Fenoles Totales </t>
  </si>
  <si>
    <t>Metales y metaloides</t>
  </si>
  <si>
    <t>Cadmio (Cd)</t>
  </si>
  <si>
    <t>Cobre (Cu)</t>
  </si>
  <si>
    <t>Hierro (Fe)</t>
  </si>
  <si>
    <t>Mercurio (Hg)</t>
  </si>
  <si>
    <t>Plomo (Pb)</t>
  </si>
  <si>
    <t xml:space="preserve">Otros parametros para análisis y reporte </t>
  </si>
  <si>
    <t>OFERTA ECONOMICA</t>
  </si>
  <si>
    <r>
      <t>Orto fosfatos – P-PO</t>
    </r>
    <r>
      <rPr>
        <vertAlign val="subscript"/>
        <sz val="11"/>
        <color theme="1"/>
        <rFont val="Calibri"/>
        <family val="2"/>
        <scheme val="minor"/>
      </rPr>
      <t>4</t>
    </r>
  </si>
  <si>
    <r>
      <t>Nitratos – N-NO</t>
    </r>
    <r>
      <rPr>
        <vertAlign val="subscript"/>
        <sz val="11"/>
        <color theme="1"/>
        <rFont val="Calibri"/>
        <family val="2"/>
        <scheme val="minor"/>
      </rPr>
      <t>3</t>
    </r>
  </si>
  <si>
    <r>
      <t>Nitritos – N-NO</t>
    </r>
    <r>
      <rPr>
        <vertAlign val="subscript"/>
        <sz val="11"/>
        <color theme="1"/>
        <rFont val="Calibri"/>
        <family val="2"/>
        <scheme val="minor"/>
      </rPr>
      <t>2</t>
    </r>
  </si>
  <si>
    <r>
      <t>Nitrógeno Amoniacal - N-NH</t>
    </r>
    <r>
      <rPr>
        <vertAlign val="subscript"/>
        <sz val="11"/>
        <color theme="1"/>
        <rFont val="Calibri"/>
        <family val="2"/>
        <scheme val="minor"/>
      </rPr>
      <t>3</t>
    </r>
  </si>
  <si>
    <r>
      <rPr>
        <sz val="11"/>
        <rFont val="Calibri"/>
        <family val="2"/>
        <scheme val="minor"/>
      </rPr>
      <t>Bifelinos Policlorados - (AROCLOR 1016,AROCLOR 1221,
AROCLOR 1248, AROCLOR
1260)</t>
    </r>
  </si>
  <si>
    <r>
      <rPr>
        <sz val="11"/>
        <rFont val="Calibri"/>
        <family val="2"/>
        <scheme val="minor"/>
      </rPr>
      <t>Compuestos Semivolatiles Fenolicos - (2-Clorofenol, 2- Metilfenol(o-cresol), 4-
Metilfenol(p-cresol), 2- Nitrofenol, 2,4-Dimetilfenol, 2,4-Diclorofenol, 2,4,6-
Triclorofenol, 2,4,5-
Triclorofenol, 4-Nitrofenol, 4,6 Dinitro-2-metilfenol, Pentaclorofenol, Fenol)</t>
    </r>
  </si>
  <si>
    <r>
      <rPr>
        <sz val="11"/>
        <rFont val="Calibri"/>
        <family val="2"/>
        <scheme val="minor"/>
      </rPr>
      <t>Hidrocarburos Aromaticos Policiclicos - Naftaleno, Acenafteno,
Acenaftileno, Antraceno, Benzo(a)antraceno, Benzo(b)fluoranteno, Benzo(k)fluoranteno, Criseno, Dibenzo(a,h)antraceno, Fluoranteno, Fluoreno, Indeno(1,2,3-cd)pireno, Fenantreno, Pireno, 1-
Metilnaftaleno, 2- Metilnaftaleno, Benzo(g,h,i)perileno, benzo(a)pireno.</t>
    </r>
  </si>
  <si>
    <r>
      <rPr>
        <sz val="11"/>
        <rFont val="Calibri"/>
        <family val="2"/>
        <scheme val="minor"/>
      </rPr>
      <t>Pesticidas Organoclorados Totales - Cis-clordano
(Alfa-clordano), trans-clordano (Gamma-clordano), Alfa BHC, GammaBHC, Beta BHC, Delta BHC, Heptachlor, Aldrin, HeptachlorEpoxide (Isomer B), 4-4-DDE, Endosulfan 1, Dieldrin, Endrin, 4-4-DDD, Endosulfan 2, 4,4-DDT, EndrinAldehyde, Metoxichlor, Endosulfan Sulfato, EndrinKetone)</t>
    </r>
  </si>
  <si>
    <r>
      <rPr>
        <sz val="11"/>
        <rFont val="Calibri"/>
        <family val="2"/>
        <scheme val="minor"/>
      </rPr>
      <t>Pesticidas Organofosforados - (Diclorvos,
Dementon O, Etoprofos, Forato, Demento S, Diazinon, Disulfoton, MetilParation, MetilAzinfos (Gution), Fenclorfos, Clorpirifos, Fention, Estirofos, Nadel, Triclornato, Merfos, Tokution, Fensulfotion, Bolstar, Cumafos, Mevinfos)</t>
    </r>
  </si>
  <si>
    <t>Iones y sales</t>
  </si>
  <si>
    <t xml:space="preserve">Sólidos disueltos totales </t>
  </si>
  <si>
    <t>Sodio (Na)</t>
  </si>
  <si>
    <t>Bicarbonatos (HCO₃⁻)</t>
  </si>
  <si>
    <t>Carbonatos (CO₃²⁻)</t>
  </si>
  <si>
    <t>Aluminio (Al)</t>
  </si>
  <si>
    <t>Arsénico (As)</t>
  </si>
  <si>
    <t>Berilio (Be)</t>
  </si>
  <si>
    <t>Cinc / Zinc (Zn)</t>
  </si>
  <si>
    <t>Cobalto (Co)</t>
  </si>
  <si>
    <t>Cromo Hexavalente [Cr(VI)]</t>
  </si>
  <si>
    <t>Litio (Li)</t>
  </si>
  <si>
    <t>Manganeso (Mn)</t>
  </si>
  <si>
    <t>Molibdeno (Mo)</t>
  </si>
  <si>
    <t>Níquel (Ni)</t>
  </si>
  <si>
    <t>Selenio (Se)</t>
  </si>
  <si>
    <t>Vanadio (V)</t>
  </si>
  <si>
    <t>Boro (B)</t>
  </si>
  <si>
    <t>Antimonio (Sb)</t>
  </si>
  <si>
    <t>Conductividad eléctrica</t>
  </si>
  <si>
    <t>Cloro Total Residual (mínimo 30 minutos de contacto)</t>
  </si>
  <si>
    <t>Calcio (Ca)</t>
  </si>
  <si>
    <t>Magnesio (Mg)</t>
  </si>
  <si>
    <t>Potasio (K)</t>
  </si>
  <si>
    <t>Turbidez</t>
  </si>
  <si>
    <t>Parámetros microbiológicos</t>
  </si>
  <si>
    <t>Coliformes Fecales / Termotolerantes</t>
  </si>
  <si>
    <t>Escherichia coli</t>
  </si>
  <si>
    <t>Huevos de helmintos / nematodos intestinales</t>
  </si>
  <si>
    <t xml:space="preserve">Caudal volumetrico </t>
  </si>
  <si>
    <t>Nitrógeno Total (N)</t>
  </si>
  <si>
    <t>Relación de Adsorción de Sodio (RAS)</t>
  </si>
  <si>
    <t>Porcentaje de Sodio Posible (PSP)</t>
  </si>
  <si>
    <t>Salinidad Efectiva</t>
  </si>
  <si>
    <t>Salinidad Potencial</t>
  </si>
  <si>
    <t>Carbonato de Sodio Residual (CSR/RSC)</t>
  </si>
  <si>
    <t xml:space="preserve">MONITOREO DEL VERTIMIENTO PUNTUAL DE LAS AGUAS RESIDUALES DOMÉSTICAS TRATADA Muestreo compuesto 24 horas/ 2 puntos, entrada y salida </t>
  </si>
  <si>
    <t>ANÁLISIS DE AGUA TRATADA EL PORVENIR - Resolución 2115 de 2007.1 punto de muestro</t>
  </si>
  <si>
    <t>Cloro Residual libre</t>
  </si>
  <si>
    <t xml:space="preserve">Muestreo, informe de monitoreo y logistica de agua tratada </t>
  </si>
  <si>
    <t>Muestreo, informe de monitoreo y logistica de agua cruda</t>
  </si>
  <si>
    <t>Residual coagulante utilizado</t>
  </si>
  <si>
    <t>Fosfatos</t>
  </si>
  <si>
    <t>Aluminio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</si>
</sst>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[$$-240A]\ * #,##0_-;\-[$$-240A]\ * #,##0_-;_-[$$-240A]\ * &quot;-&quot;??_-;_-@_-"/>
    <numFmt numFmtId="166" formatCode="[$$-240A]\ #,##0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0000"/>
      <name val="Arial"/>
      <family val="2"/>
    </font>
    <font>
      <vertAlign val="subscript"/>
      <sz val="11"/>
      <color theme="1"/>
      <name val="Calibri"/>
      <family val="2"/>
      <scheme val="minor"/>
    </font>
    <font>
      <b/>
      <sz val="11"/>
      <name val="Carlito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0C804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2" fillId="2" borderId="0" xfId="0" applyFont="1" applyFill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165" fontId="5" fillId="0" borderId="1" xfId="0" applyNumberFormat="1" applyFont="1" applyBorder="1" applyAlignment="1">
      <alignment vertical="top"/>
    </xf>
    <xf numFmtId="44" fontId="4" fillId="0" borderId="1" xfId="1" applyFont="1" applyFill="1" applyBorder="1" applyAlignment="1">
      <alignment horizontal="center" vertical="top" wrapText="1"/>
    </xf>
    <xf numFmtId="166" fontId="2" fillId="0" borderId="1" xfId="2" applyNumberFormat="1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2" fillId="2" borderId="0" xfId="0" applyFont="1" applyFill="1" applyAlignment="1">
      <alignment horizontal="center" vertical="center"/>
    </xf>
    <xf numFmtId="44" fontId="5" fillId="0" borderId="1" xfId="1" applyFont="1" applyBorder="1" applyAlignment="1">
      <alignment vertical="top"/>
    </xf>
    <xf numFmtId="0" fontId="4" fillId="2" borderId="2" xfId="0" applyFont="1" applyFill="1" applyBorder="1" applyAlignment="1">
      <alignment horizontal="center" vertical="top"/>
    </xf>
    <xf numFmtId="166" fontId="2" fillId="0" borderId="1" xfId="0" applyNumberFormat="1" applyFont="1" applyBorder="1" applyAlignment="1">
      <alignment vertical="top" wrapText="1"/>
    </xf>
    <xf numFmtId="0" fontId="2" fillId="2" borderId="5" xfId="0" applyFont="1" applyFill="1" applyBorder="1" applyAlignment="1">
      <alignment horizontal="center" vertical="top"/>
    </xf>
    <xf numFmtId="166" fontId="4" fillId="0" borderId="1" xfId="1" applyNumberFormat="1" applyFont="1" applyFill="1" applyBorder="1" applyAlignment="1">
      <alignment horizontal="center" vertical="top" wrapText="1"/>
    </xf>
    <xf numFmtId="166" fontId="4" fillId="0" borderId="1" xfId="0" applyNumberFormat="1" applyFont="1" applyBorder="1" applyAlignment="1">
      <alignment vertical="top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vertical="top"/>
    </xf>
    <xf numFmtId="0" fontId="7" fillId="3" borderId="1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justify" vertical="top" wrapText="1"/>
    </xf>
    <xf numFmtId="44" fontId="7" fillId="3" borderId="1" xfId="1" applyFont="1" applyFill="1" applyBorder="1" applyAlignment="1">
      <alignment horizontal="center" vertical="center" wrapText="1"/>
    </xf>
    <xf numFmtId="44" fontId="7" fillId="3" borderId="1" xfId="1" applyFont="1" applyFill="1" applyBorder="1" applyAlignment="1">
      <alignment horizontal="center" vertical="top" wrapText="1"/>
    </xf>
    <xf numFmtId="0" fontId="7" fillId="0" borderId="0" xfId="0" applyFont="1"/>
    <xf numFmtId="0" fontId="2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top" wrapText="1"/>
    </xf>
    <xf numFmtId="44" fontId="5" fillId="4" borderId="1" xfId="1" applyFont="1" applyFill="1" applyBorder="1" applyAlignment="1">
      <alignment vertical="top"/>
    </xf>
    <xf numFmtId="165" fontId="5" fillId="4" borderId="1" xfId="0" applyNumberFormat="1" applyFont="1" applyFill="1" applyBorder="1" applyAlignment="1">
      <alignment vertical="top"/>
    </xf>
    <xf numFmtId="0" fontId="6" fillId="3" borderId="1" xfId="0" applyFont="1" applyFill="1" applyBorder="1" applyAlignment="1">
      <alignment horizontal="center" vertical="center" wrapText="1"/>
    </xf>
    <xf numFmtId="166" fontId="4" fillId="0" borderId="3" xfId="0" applyNumberFormat="1" applyFont="1" applyBorder="1" applyAlignment="1">
      <alignment vertical="top" wrapText="1"/>
    </xf>
    <xf numFmtId="9" fontId="4" fillId="0" borderId="3" xfId="2" applyFont="1" applyFill="1" applyBorder="1" applyAlignment="1">
      <alignment horizontal="right" vertical="center" wrapText="1"/>
    </xf>
    <xf numFmtId="166" fontId="2" fillId="0" borderId="1" xfId="1" applyNumberFormat="1" applyFont="1" applyFill="1" applyBorder="1" applyAlignment="1">
      <alignment vertical="top"/>
    </xf>
    <xf numFmtId="166" fontId="4" fillId="0" borderId="1" xfId="1" applyNumberFormat="1" applyFont="1" applyFill="1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0" fillId="4" borderId="1" xfId="0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10" fillId="0" borderId="1" xfId="0" applyFont="1" applyBorder="1" applyAlignment="1">
      <alignment horizontal="left" vertical="center"/>
    </xf>
    <xf numFmtId="164" fontId="0" fillId="0" borderId="1" xfId="1" applyNumberFormat="1" applyFont="1" applyBorder="1"/>
    <xf numFmtId="164" fontId="0" fillId="0" borderId="1" xfId="1" applyNumberFormat="1" applyFont="1" applyBorder="1" applyAlignment="1">
      <alignment vertical="top"/>
    </xf>
    <xf numFmtId="166" fontId="7" fillId="3" borderId="1" xfId="1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2" borderId="0" xfId="0" applyFont="1" applyFill="1" applyAlignment="1">
      <alignment horizontal="center" vertical="top" wrapText="1"/>
    </xf>
    <xf numFmtId="0" fontId="2" fillId="2" borderId="0" xfId="0" applyFont="1" applyFill="1" applyAlignment="1">
      <alignment horizontal="center" vertical="top"/>
    </xf>
    <xf numFmtId="0" fontId="2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 hidden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20C80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D08EA-30AB-4DF5-A2E2-6936043DA32D}">
  <dimension ref="A1:F152"/>
  <sheetViews>
    <sheetView tabSelected="1" topLeftCell="A71" zoomScale="75" zoomScaleNormal="75" workbookViewId="0">
      <selection activeCell="B76" sqref="B76"/>
    </sheetView>
  </sheetViews>
  <sheetFormatPr baseColWidth="10" defaultRowHeight="14.4"/>
  <cols>
    <col min="2" max="2" width="56" style="6" customWidth="1"/>
    <col min="3" max="3" width="24.33203125" style="15" customWidth="1"/>
    <col min="4" max="4" width="11.44140625" style="15"/>
    <col min="5" max="5" width="17.109375" customWidth="1"/>
    <col min="6" max="6" width="18.6640625" customWidth="1"/>
  </cols>
  <sheetData>
    <row r="1" spans="1:6">
      <c r="A1" s="48" t="s">
        <v>0</v>
      </c>
      <c r="B1" s="48"/>
      <c r="C1" s="48"/>
      <c r="D1" s="48"/>
      <c r="E1" s="48"/>
      <c r="F1" s="48"/>
    </row>
    <row r="2" spans="1:6">
      <c r="A2" s="49" t="s">
        <v>1</v>
      </c>
      <c r="B2" s="49"/>
      <c r="C2" s="49"/>
      <c r="D2" s="49"/>
      <c r="E2" s="49"/>
      <c r="F2" s="49"/>
    </row>
    <row r="3" spans="1:6">
      <c r="A3" s="1"/>
      <c r="B3" s="1"/>
      <c r="C3" s="8"/>
      <c r="D3" s="8"/>
      <c r="E3" s="1"/>
      <c r="F3" s="1"/>
    </row>
    <row r="4" spans="1:6" ht="32.25" customHeight="1">
      <c r="A4" s="55" t="s">
        <v>2</v>
      </c>
      <c r="B4" s="53" t="s">
        <v>123</v>
      </c>
      <c r="C4" s="55" t="s">
        <v>3</v>
      </c>
      <c r="D4" s="55" t="s">
        <v>4</v>
      </c>
      <c r="E4" s="50" t="s">
        <v>77</v>
      </c>
      <c r="F4" s="51"/>
    </row>
    <row r="5" spans="1:6" s="7" customFormat="1" ht="37.5" customHeight="1">
      <c r="A5" s="55"/>
      <c r="B5" s="54"/>
      <c r="C5" s="55"/>
      <c r="D5" s="55"/>
      <c r="E5" s="56" t="s">
        <v>5</v>
      </c>
      <c r="F5" s="56" t="s">
        <v>6</v>
      </c>
    </row>
    <row r="6" spans="1:6" ht="27" customHeight="1">
      <c r="A6" s="55"/>
      <c r="B6" s="24" t="s">
        <v>45</v>
      </c>
      <c r="C6" s="55"/>
      <c r="D6" s="55"/>
      <c r="E6" s="56"/>
      <c r="F6" s="56"/>
    </row>
    <row r="7" spans="1:6">
      <c r="A7" s="2">
        <v>1</v>
      </c>
      <c r="B7" s="33" t="s">
        <v>8</v>
      </c>
      <c r="C7" s="34" t="s">
        <v>44</v>
      </c>
      <c r="D7" s="34">
        <v>100</v>
      </c>
      <c r="E7" s="9"/>
      <c r="F7" s="3"/>
    </row>
    <row r="8" spans="1:6">
      <c r="A8" s="2">
        <v>2</v>
      </c>
      <c r="B8" s="33" t="s">
        <v>116</v>
      </c>
      <c r="C8" s="34" t="s">
        <v>44</v>
      </c>
      <c r="D8" s="34">
        <v>100</v>
      </c>
      <c r="E8" s="9"/>
      <c r="F8" s="3"/>
    </row>
    <row r="9" spans="1:6">
      <c r="A9" s="2">
        <v>3</v>
      </c>
      <c r="B9" s="33" t="s">
        <v>22</v>
      </c>
      <c r="C9" s="34" t="s">
        <v>44</v>
      </c>
      <c r="D9" s="34">
        <v>100</v>
      </c>
      <c r="E9" s="9"/>
      <c r="F9" s="3"/>
    </row>
    <row r="10" spans="1:6">
      <c r="A10" s="2">
        <v>4</v>
      </c>
      <c r="B10" s="33" t="s">
        <v>46</v>
      </c>
      <c r="C10" s="34" t="s">
        <v>44</v>
      </c>
      <c r="D10" s="34">
        <v>4</v>
      </c>
      <c r="E10" s="9"/>
      <c r="F10" s="3"/>
    </row>
    <row r="11" spans="1:6">
      <c r="A11" s="2">
        <v>5</v>
      </c>
      <c r="B11" s="33" t="s">
        <v>49</v>
      </c>
      <c r="C11" s="34" t="s">
        <v>44</v>
      </c>
      <c r="D11" s="34">
        <v>4</v>
      </c>
      <c r="E11" s="9"/>
      <c r="F11" s="3"/>
    </row>
    <row r="12" spans="1:6">
      <c r="A12" s="2">
        <v>6</v>
      </c>
      <c r="B12" s="33" t="s">
        <v>66</v>
      </c>
      <c r="C12" s="34" t="s">
        <v>44</v>
      </c>
      <c r="D12" s="34">
        <v>4</v>
      </c>
      <c r="E12" s="9"/>
      <c r="F12" s="3"/>
    </row>
    <row r="13" spans="1:6">
      <c r="A13" s="2">
        <v>7</v>
      </c>
      <c r="B13" s="33" t="s">
        <v>67</v>
      </c>
      <c r="C13" s="34" t="s">
        <v>44</v>
      </c>
      <c r="D13" s="34">
        <v>100</v>
      </c>
      <c r="E13" s="9"/>
      <c r="F13" s="3"/>
    </row>
    <row r="14" spans="1:6">
      <c r="A14" s="2">
        <v>8</v>
      </c>
      <c r="B14" s="33" t="s">
        <v>88</v>
      </c>
      <c r="C14" s="34" t="s">
        <v>44</v>
      </c>
      <c r="D14" s="34">
        <v>4</v>
      </c>
      <c r="E14" s="9"/>
      <c r="F14" s="3"/>
    </row>
    <row r="15" spans="1:6">
      <c r="A15" s="2">
        <v>9</v>
      </c>
      <c r="B15" s="33" t="s">
        <v>68</v>
      </c>
      <c r="C15" s="34" t="s">
        <v>44</v>
      </c>
      <c r="D15" s="34">
        <v>4</v>
      </c>
      <c r="E15" s="9"/>
      <c r="F15" s="3"/>
    </row>
    <row r="16" spans="1:6">
      <c r="A16" s="2">
        <v>10</v>
      </c>
      <c r="B16" s="35" t="s">
        <v>69</v>
      </c>
      <c r="C16" s="34" t="s">
        <v>44</v>
      </c>
      <c r="D16" s="34">
        <v>2</v>
      </c>
      <c r="E16" s="9"/>
      <c r="F16" s="3"/>
    </row>
    <row r="17" spans="1:6">
      <c r="A17" s="2">
        <v>11</v>
      </c>
      <c r="B17" s="35" t="s">
        <v>48</v>
      </c>
      <c r="C17" s="34" t="s">
        <v>44</v>
      </c>
      <c r="D17" s="34">
        <v>4</v>
      </c>
      <c r="E17" s="9"/>
      <c r="F17" s="3"/>
    </row>
    <row r="18" spans="1:6">
      <c r="A18" s="2"/>
      <c r="B18" s="36" t="s">
        <v>41</v>
      </c>
      <c r="C18" s="37"/>
      <c r="D18" s="38"/>
      <c r="E18" s="26"/>
      <c r="F18" s="27"/>
    </row>
    <row r="19" spans="1:6">
      <c r="A19" s="2">
        <v>12</v>
      </c>
      <c r="B19" s="35" t="s">
        <v>47</v>
      </c>
      <c r="C19" s="34" t="s">
        <v>44</v>
      </c>
      <c r="D19" s="34">
        <v>4</v>
      </c>
      <c r="E19" s="9"/>
      <c r="F19" s="3"/>
    </row>
    <row r="20" spans="1:6">
      <c r="A20" s="2"/>
      <c r="B20" s="36" t="s">
        <v>50</v>
      </c>
      <c r="C20" s="37"/>
      <c r="D20" s="38"/>
      <c r="E20" s="26"/>
      <c r="F20" s="27"/>
    </row>
    <row r="21" spans="1:6" ht="15.6">
      <c r="A21" s="2">
        <v>13</v>
      </c>
      <c r="B21" s="35" t="s">
        <v>78</v>
      </c>
      <c r="C21" s="34" t="s">
        <v>44</v>
      </c>
      <c r="D21" s="34">
        <v>4</v>
      </c>
      <c r="E21" s="9"/>
      <c r="F21" s="3"/>
    </row>
    <row r="22" spans="1:6">
      <c r="A22" s="2">
        <v>14</v>
      </c>
      <c r="B22" s="35" t="s">
        <v>51</v>
      </c>
      <c r="C22" s="34" t="s">
        <v>44</v>
      </c>
      <c r="D22" s="34">
        <v>4</v>
      </c>
      <c r="E22" s="9"/>
      <c r="F22" s="3"/>
    </row>
    <row r="23" spans="1:6">
      <c r="A23" s="2"/>
      <c r="B23" s="36" t="s">
        <v>52</v>
      </c>
      <c r="C23" s="36"/>
      <c r="D23" s="39"/>
      <c r="E23" s="25"/>
      <c r="F23" s="25"/>
    </row>
    <row r="24" spans="1:6" ht="15.6">
      <c r="A24" s="2">
        <v>15</v>
      </c>
      <c r="B24" s="35" t="s">
        <v>79</v>
      </c>
      <c r="C24" s="34" t="s">
        <v>44</v>
      </c>
      <c r="D24" s="34">
        <v>4</v>
      </c>
      <c r="E24" s="9"/>
      <c r="F24" s="3"/>
    </row>
    <row r="25" spans="1:6" ht="15.6">
      <c r="A25" s="2">
        <v>16</v>
      </c>
      <c r="B25" s="35" t="s">
        <v>80</v>
      </c>
      <c r="C25" s="34" t="s">
        <v>44</v>
      </c>
      <c r="D25" s="34">
        <v>4</v>
      </c>
      <c r="E25" s="9"/>
      <c r="F25" s="3"/>
    </row>
    <row r="26" spans="1:6" ht="15.6">
      <c r="A26" s="2">
        <v>17</v>
      </c>
      <c r="B26" s="35" t="s">
        <v>81</v>
      </c>
      <c r="C26" s="34" t="s">
        <v>44</v>
      </c>
      <c r="D26" s="34">
        <v>4</v>
      </c>
      <c r="E26" s="9"/>
      <c r="F26" s="3"/>
    </row>
    <row r="27" spans="1:6">
      <c r="A27" s="2">
        <v>18</v>
      </c>
      <c r="B27" s="35" t="s">
        <v>117</v>
      </c>
      <c r="C27" s="34" t="s">
        <v>44</v>
      </c>
      <c r="D27" s="34">
        <v>4</v>
      </c>
      <c r="E27" s="9"/>
      <c r="F27" s="3"/>
    </row>
    <row r="28" spans="1:6">
      <c r="A28" s="2"/>
      <c r="B28" s="36" t="s">
        <v>87</v>
      </c>
      <c r="C28" s="36"/>
      <c r="D28" s="36"/>
      <c r="E28" s="25"/>
      <c r="F28" s="25"/>
    </row>
    <row r="29" spans="1:6">
      <c r="A29" s="2">
        <v>19</v>
      </c>
      <c r="B29" s="33" t="s">
        <v>57</v>
      </c>
      <c r="C29" s="34" t="s">
        <v>44</v>
      </c>
      <c r="D29" s="34">
        <v>2</v>
      </c>
      <c r="E29" s="9"/>
      <c r="F29" s="3"/>
    </row>
    <row r="30" spans="1:6">
      <c r="A30" s="2">
        <v>20</v>
      </c>
      <c r="B30" s="33" t="s">
        <v>11</v>
      </c>
      <c r="C30" s="34" t="s">
        <v>44</v>
      </c>
      <c r="D30" s="34">
        <v>2</v>
      </c>
      <c r="E30" s="9"/>
      <c r="F30" s="3"/>
    </row>
    <row r="31" spans="1:6">
      <c r="A31" s="2">
        <v>21</v>
      </c>
      <c r="B31" s="33" t="s">
        <v>13</v>
      </c>
      <c r="C31" s="34" t="s">
        <v>44</v>
      </c>
      <c r="D31" s="34">
        <v>2</v>
      </c>
      <c r="E31" s="9"/>
      <c r="F31" s="3"/>
    </row>
    <row r="32" spans="1:6">
      <c r="A32" s="2">
        <v>22</v>
      </c>
      <c r="B32" s="33" t="s">
        <v>19</v>
      </c>
      <c r="C32" s="34" t="s">
        <v>44</v>
      </c>
      <c r="D32" s="34">
        <v>2</v>
      </c>
      <c r="E32" s="9"/>
      <c r="F32" s="3"/>
    </row>
    <row r="33" spans="1:6">
      <c r="A33" s="2">
        <v>23</v>
      </c>
      <c r="B33" s="33" t="s">
        <v>89</v>
      </c>
      <c r="C33" s="34" t="s">
        <v>44</v>
      </c>
      <c r="D33" s="34">
        <v>2</v>
      </c>
      <c r="E33" s="9"/>
      <c r="F33" s="3"/>
    </row>
    <row r="34" spans="1:6">
      <c r="A34" s="2">
        <v>24</v>
      </c>
      <c r="B34" s="33" t="s">
        <v>90</v>
      </c>
      <c r="C34" s="34" t="s">
        <v>44</v>
      </c>
      <c r="D34" s="34">
        <v>2</v>
      </c>
      <c r="E34" s="9"/>
      <c r="F34" s="3"/>
    </row>
    <row r="35" spans="1:6">
      <c r="A35" s="2">
        <v>25</v>
      </c>
      <c r="B35" s="33" t="s">
        <v>91</v>
      </c>
      <c r="C35" s="34" t="s">
        <v>44</v>
      </c>
      <c r="D35" s="34">
        <v>2</v>
      </c>
      <c r="E35" s="9"/>
      <c r="F35" s="3"/>
    </row>
    <row r="36" spans="1:6">
      <c r="A36" s="2"/>
      <c r="B36" s="36" t="s">
        <v>70</v>
      </c>
      <c r="C36" s="34" t="s">
        <v>44</v>
      </c>
      <c r="D36" s="34"/>
      <c r="E36" s="9"/>
      <c r="F36" s="3"/>
    </row>
    <row r="37" spans="1:6">
      <c r="A37" s="2">
        <v>26</v>
      </c>
      <c r="B37" s="33" t="s">
        <v>92</v>
      </c>
      <c r="C37" s="34" t="s">
        <v>44</v>
      </c>
      <c r="D37" s="34">
        <v>2</v>
      </c>
      <c r="E37" s="9"/>
      <c r="F37" s="3"/>
    </row>
    <row r="38" spans="1:6">
      <c r="A38" s="2">
        <v>27</v>
      </c>
      <c r="B38" s="33" t="s">
        <v>93</v>
      </c>
      <c r="C38" s="34" t="s">
        <v>44</v>
      </c>
      <c r="D38" s="34">
        <v>2</v>
      </c>
      <c r="E38" s="9"/>
      <c r="F38" s="3"/>
    </row>
    <row r="39" spans="1:6">
      <c r="A39" s="2">
        <v>28</v>
      </c>
      <c r="B39" s="33" t="s">
        <v>94</v>
      </c>
      <c r="C39" s="34" t="s">
        <v>44</v>
      </c>
      <c r="D39" s="34">
        <v>2</v>
      </c>
      <c r="E39" s="9"/>
      <c r="F39" s="3"/>
    </row>
    <row r="40" spans="1:6">
      <c r="A40" s="2">
        <v>29</v>
      </c>
      <c r="B40" s="33" t="s">
        <v>71</v>
      </c>
      <c r="C40" s="34" t="s">
        <v>44</v>
      </c>
      <c r="D40" s="34">
        <v>2</v>
      </c>
      <c r="E40" s="9"/>
      <c r="F40" s="3"/>
    </row>
    <row r="41" spans="1:6">
      <c r="A41" s="2">
        <v>30</v>
      </c>
      <c r="B41" s="33" t="s">
        <v>95</v>
      </c>
      <c r="C41" s="34" t="s">
        <v>44</v>
      </c>
      <c r="D41" s="34">
        <v>2</v>
      </c>
      <c r="E41" s="9"/>
      <c r="F41" s="3"/>
    </row>
    <row r="42" spans="1:6">
      <c r="A42" s="2">
        <v>31</v>
      </c>
      <c r="B42" s="33" t="s">
        <v>96</v>
      </c>
      <c r="C42" s="34" t="s">
        <v>44</v>
      </c>
      <c r="D42" s="34">
        <v>2</v>
      </c>
      <c r="E42" s="9"/>
      <c r="F42" s="3"/>
    </row>
    <row r="43" spans="1:6">
      <c r="A43" s="2">
        <v>32</v>
      </c>
      <c r="B43" s="33" t="s">
        <v>72</v>
      </c>
      <c r="C43" s="34" t="s">
        <v>44</v>
      </c>
      <c r="D43" s="34">
        <v>2</v>
      </c>
      <c r="E43" s="9"/>
      <c r="F43" s="3"/>
    </row>
    <row r="44" spans="1:6">
      <c r="A44" s="2">
        <v>33</v>
      </c>
      <c r="B44" s="33" t="s">
        <v>97</v>
      </c>
      <c r="C44" s="34" t="s">
        <v>44</v>
      </c>
      <c r="D44" s="34">
        <v>2</v>
      </c>
      <c r="E44" s="9"/>
      <c r="F44" s="3"/>
    </row>
    <row r="45" spans="1:6">
      <c r="A45" s="2">
        <v>34</v>
      </c>
      <c r="B45" s="33" t="s">
        <v>73</v>
      </c>
      <c r="C45" s="34" t="s">
        <v>44</v>
      </c>
      <c r="D45" s="34">
        <v>2</v>
      </c>
      <c r="E45" s="9"/>
      <c r="F45" s="3"/>
    </row>
    <row r="46" spans="1:6">
      <c r="A46" s="2">
        <v>35</v>
      </c>
      <c r="B46" s="33" t="s">
        <v>98</v>
      </c>
      <c r="C46" s="34" t="s">
        <v>44</v>
      </c>
      <c r="D46" s="34">
        <v>2</v>
      </c>
      <c r="E46" s="9"/>
      <c r="F46" s="3"/>
    </row>
    <row r="47" spans="1:6">
      <c r="A47" s="2">
        <v>36</v>
      </c>
      <c r="B47" s="33" t="s">
        <v>99</v>
      </c>
      <c r="C47" s="34" t="s">
        <v>44</v>
      </c>
      <c r="D47" s="34">
        <v>2</v>
      </c>
      <c r="E47" s="9"/>
      <c r="F47" s="3"/>
    </row>
    <row r="48" spans="1:6">
      <c r="A48" s="2">
        <v>37</v>
      </c>
      <c r="B48" s="33" t="s">
        <v>74</v>
      </c>
      <c r="C48" s="34" t="s">
        <v>44</v>
      </c>
      <c r="D48" s="34">
        <v>2</v>
      </c>
      <c r="E48" s="9"/>
      <c r="F48" s="3"/>
    </row>
    <row r="49" spans="1:6">
      <c r="A49" s="2">
        <v>38</v>
      </c>
      <c r="B49" s="33" t="s">
        <v>100</v>
      </c>
      <c r="C49" s="34" t="s">
        <v>44</v>
      </c>
      <c r="D49" s="34">
        <v>2</v>
      </c>
      <c r="E49" s="9"/>
      <c r="F49" s="3"/>
    </row>
    <row r="50" spans="1:6">
      <c r="A50" s="2">
        <v>39</v>
      </c>
      <c r="B50" s="33" t="s">
        <v>101</v>
      </c>
      <c r="C50" s="34" t="s">
        <v>44</v>
      </c>
      <c r="D50" s="34">
        <v>2</v>
      </c>
      <c r="E50" s="9"/>
      <c r="F50" s="3"/>
    </row>
    <row r="51" spans="1:6">
      <c r="A51" s="2">
        <v>40</v>
      </c>
      <c r="B51" s="33" t="s">
        <v>75</v>
      </c>
      <c r="C51" s="34" t="s">
        <v>44</v>
      </c>
      <c r="D51" s="34">
        <v>2</v>
      </c>
      <c r="E51" s="9"/>
      <c r="F51" s="3"/>
    </row>
    <row r="52" spans="1:6">
      <c r="A52" s="2">
        <v>41</v>
      </c>
      <c r="B52" s="33" t="s">
        <v>102</v>
      </c>
      <c r="C52" s="34" t="s">
        <v>44</v>
      </c>
      <c r="D52" s="34">
        <v>2</v>
      </c>
      <c r="E52" s="9"/>
      <c r="F52" s="3"/>
    </row>
    <row r="53" spans="1:6">
      <c r="A53" s="2">
        <v>42</v>
      </c>
      <c r="B53" s="33" t="s">
        <v>103</v>
      </c>
      <c r="C53" s="34" t="s">
        <v>44</v>
      </c>
      <c r="D53" s="34">
        <v>2</v>
      </c>
      <c r="E53" s="9"/>
      <c r="F53" s="3"/>
    </row>
    <row r="54" spans="1:6">
      <c r="A54" s="2">
        <v>43</v>
      </c>
      <c r="B54" s="33" t="s">
        <v>104</v>
      </c>
      <c r="C54" s="34" t="s">
        <v>44</v>
      </c>
      <c r="D54" s="34">
        <v>2</v>
      </c>
      <c r="E54" s="9"/>
      <c r="F54" s="3"/>
    </row>
    <row r="55" spans="1:6">
      <c r="A55" s="2">
        <v>44</v>
      </c>
      <c r="B55" s="33" t="s">
        <v>105</v>
      </c>
      <c r="C55" s="34" t="s">
        <v>44</v>
      </c>
      <c r="D55" s="34">
        <v>2</v>
      </c>
      <c r="E55" s="9"/>
      <c r="F55" s="3"/>
    </row>
    <row r="56" spans="1:6">
      <c r="A56" s="2"/>
      <c r="B56" s="36" t="s">
        <v>76</v>
      </c>
      <c r="C56" s="36"/>
      <c r="D56" s="36"/>
      <c r="E56" s="25"/>
      <c r="F56" s="25"/>
    </row>
    <row r="57" spans="1:6">
      <c r="A57" s="2">
        <v>45</v>
      </c>
      <c r="B57" s="33" t="s">
        <v>106</v>
      </c>
      <c r="C57" s="34" t="s">
        <v>44</v>
      </c>
      <c r="D57" s="34">
        <v>2</v>
      </c>
      <c r="E57" s="9"/>
      <c r="F57" s="3"/>
    </row>
    <row r="58" spans="1:6">
      <c r="A58" s="2">
        <v>46</v>
      </c>
      <c r="B58" s="33" t="s">
        <v>107</v>
      </c>
      <c r="C58" s="34" t="s">
        <v>44</v>
      </c>
      <c r="D58" s="34">
        <v>2</v>
      </c>
      <c r="E58" s="9"/>
      <c r="F58" s="3"/>
    </row>
    <row r="59" spans="1:6">
      <c r="A59" s="2">
        <v>47</v>
      </c>
      <c r="B59" s="33" t="s">
        <v>9</v>
      </c>
      <c r="C59" s="34" t="s">
        <v>44</v>
      </c>
      <c r="D59" s="34">
        <v>2</v>
      </c>
      <c r="E59" s="9"/>
      <c r="F59" s="3"/>
    </row>
    <row r="60" spans="1:6">
      <c r="A60" s="2">
        <v>48</v>
      </c>
      <c r="B60" s="33" t="s">
        <v>108</v>
      </c>
      <c r="C60" s="34" t="s">
        <v>44</v>
      </c>
      <c r="D60" s="34">
        <v>2</v>
      </c>
      <c r="E60" s="9"/>
      <c r="F60" s="3"/>
    </row>
    <row r="61" spans="1:6">
      <c r="A61" s="2">
        <v>49</v>
      </c>
      <c r="B61" s="33" t="s">
        <v>109</v>
      </c>
      <c r="C61" s="34" t="s">
        <v>44</v>
      </c>
      <c r="D61" s="34">
        <v>2</v>
      </c>
      <c r="E61" s="9"/>
      <c r="F61" s="3"/>
    </row>
    <row r="62" spans="1:6">
      <c r="A62" s="2">
        <v>50</v>
      </c>
      <c r="B62" s="33" t="s">
        <v>110</v>
      </c>
      <c r="C62" s="34" t="s">
        <v>44</v>
      </c>
      <c r="D62" s="34">
        <v>2</v>
      </c>
      <c r="E62" s="9"/>
      <c r="F62" s="3"/>
    </row>
    <row r="63" spans="1:6">
      <c r="A63" s="2">
        <v>51</v>
      </c>
      <c r="B63" s="33" t="s">
        <v>111</v>
      </c>
      <c r="C63" s="34" t="s">
        <v>44</v>
      </c>
      <c r="D63" s="34">
        <v>2</v>
      </c>
      <c r="E63" s="9"/>
      <c r="F63" s="3"/>
    </row>
    <row r="64" spans="1:6">
      <c r="A64" s="2">
        <v>52</v>
      </c>
      <c r="B64" s="35" t="s">
        <v>118</v>
      </c>
      <c r="C64" s="34" t="s">
        <v>44</v>
      </c>
      <c r="D64" s="34">
        <v>2</v>
      </c>
      <c r="E64" s="9"/>
      <c r="F64" s="3"/>
    </row>
    <row r="65" spans="1:6">
      <c r="A65" s="2">
        <v>53</v>
      </c>
      <c r="B65" s="35" t="s">
        <v>119</v>
      </c>
      <c r="C65" s="34" t="s">
        <v>44</v>
      </c>
      <c r="D65" s="34">
        <v>2</v>
      </c>
      <c r="E65" s="9"/>
      <c r="F65" s="3"/>
    </row>
    <row r="66" spans="1:6">
      <c r="A66" s="2">
        <v>54</v>
      </c>
      <c r="B66" s="35" t="s">
        <v>120</v>
      </c>
      <c r="C66" s="34" t="s">
        <v>44</v>
      </c>
      <c r="D66" s="34">
        <v>2</v>
      </c>
      <c r="E66" s="9"/>
      <c r="F66" s="3"/>
    </row>
    <row r="67" spans="1:6">
      <c r="A67" s="2">
        <v>55</v>
      </c>
      <c r="B67" s="35" t="s">
        <v>121</v>
      </c>
      <c r="C67" s="34" t="s">
        <v>44</v>
      </c>
      <c r="D67" s="34">
        <v>2</v>
      </c>
      <c r="E67" s="9"/>
      <c r="F67" s="3"/>
    </row>
    <row r="68" spans="1:6">
      <c r="A68" s="2">
        <v>56</v>
      </c>
      <c r="B68" s="35" t="s">
        <v>122</v>
      </c>
      <c r="C68" s="34" t="s">
        <v>44</v>
      </c>
      <c r="D68" s="34">
        <v>2</v>
      </c>
      <c r="E68" s="9"/>
      <c r="F68" s="3"/>
    </row>
    <row r="69" spans="1:6">
      <c r="A69" s="41"/>
      <c r="B69" s="36" t="s">
        <v>112</v>
      </c>
      <c r="C69" s="34"/>
      <c r="D69" s="34"/>
      <c r="E69" s="9"/>
      <c r="F69" s="3"/>
    </row>
    <row r="70" spans="1:6">
      <c r="A70" s="40">
        <v>57</v>
      </c>
      <c r="B70" s="33" t="s">
        <v>21</v>
      </c>
      <c r="C70" s="34" t="s">
        <v>44</v>
      </c>
      <c r="D70" s="34">
        <v>4</v>
      </c>
      <c r="E70" s="9"/>
      <c r="F70" s="3"/>
    </row>
    <row r="71" spans="1:6">
      <c r="A71" s="40">
        <v>58</v>
      </c>
      <c r="B71" s="33" t="s">
        <v>113</v>
      </c>
      <c r="C71" s="34" t="s">
        <v>44</v>
      </c>
      <c r="D71" s="34">
        <v>4</v>
      </c>
      <c r="E71" s="9"/>
      <c r="F71" s="3"/>
    </row>
    <row r="72" spans="1:6">
      <c r="A72" s="40">
        <v>59</v>
      </c>
      <c r="B72" s="33" t="s">
        <v>114</v>
      </c>
      <c r="C72" s="34" t="s">
        <v>44</v>
      </c>
      <c r="D72" s="34">
        <v>4</v>
      </c>
      <c r="E72" s="9"/>
      <c r="F72" s="3"/>
    </row>
    <row r="73" spans="1:6">
      <c r="A73" s="40">
        <v>60</v>
      </c>
      <c r="B73" s="33" t="s">
        <v>115</v>
      </c>
      <c r="C73" s="34" t="s">
        <v>44</v>
      </c>
      <c r="D73" s="34">
        <v>4</v>
      </c>
      <c r="E73" s="9"/>
      <c r="F73" s="3"/>
    </row>
    <row r="74" spans="1:6" ht="28.8">
      <c r="A74" s="40">
        <v>61</v>
      </c>
      <c r="B74" s="35" t="s">
        <v>53</v>
      </c>
      <c r="C74" s="34" t="s">
        <v>44</v>
      </c>
      <c r="D74" s="34">
        <v>2</v>
      </c>
      <c r="E74" s="9"/>
      <c r="F74" s="3"/>
    </row>
    <row r="75" spans="1:6" s="23" customFormat="1">
      <c r="A75" s="19"/>
      <c r="B75" s="20" t="s">
        <v>34</v>
      </c>
      <c r="C75" s="21"/>
      <c r="D75" s="21"/>
      <c r="E75" s="22"/>
      <c r="F75" s="22">
        <f>+SUM(F7:F74)</f>
        <v>0</v>
      </c>
    </row>
    <row r="76" spans="1:6" ht="35.25" customHeight="1">
      <c r="A76" s="16"/>
      <c r="B76" s="17" t="s">
        <v>124</v>
      </c>
      <c r="C76" s="34"/>
      <c r="D76" s="34"/>
      <c r="E76" s="4"/>
      <c r="F76" s="18"/>
    </row>
    <row r="77" spans="1:6">
      <c r="A77" s="2">
        <v>1</v>
      </c>
      <c r="B77" s="35" t="s">
        <v>29</v>
      </c>
      <c r="C77" s="34" t="s">
        <v>44</v>
      </c>
      <c r="D77" s="34">
        <v>1</v>
      </c>
      <c r="E77" s="9"/>
      <c r="F77" s="3"/>
    </row>
    <row r="78" spans="1:6">
      <c r="A78" s="2">
        <v>2</v>
      </c>
      <c r="B78" s="35" t="s">
        <v>8</v>
      </c>
      <c r="C78" s="34" t="s">
        <v>44</v>
      </c>
      <c r="D78" s="34">
        <v>1</v>
      </c>
      <c r="E78" s="9"/>
      <c r="F78" s="3"/>
    </row>
    <row r="79" spans="1:6">
      <c r="A79" s="2">
        <v>3</v>
      </c>
      <c r="B79" s="35" t="s">
        <v>125</v>
      </c>
      <c r="C79" s="34" t="s">
        <v>44</v>
      </c>
      <c r="D79" s="34">
        <v>1</v>
      </c>
      <c r="E79" s="9"/>
      <c r="F79" s="3"/>
    </row>
    <row r="80" spans="1:6">
      <c r="A80" s="2">
        <v>4</v>
      </c>
      <c r="B80" s="35" t="s">
        <v>30</v>
      </c>
      <c r="C80" s="34" t="s">
        <v>44</v>
      </c>
      <c r="D80" s="34">
        <v>1</v>
      </c>
      <c r="E80" s="9"/>
      <c r="F80" s="3"/>
    </row>
    <row r="81" spans="1:6">
      <c r="A81" s="2">
        <v>5</v>
      </c>
      <c r="B81" s="35" t="s">
        <v>32</v>
      </c>
      <c r="C81" s="34" t="s">
        <v>44</v>
      </c>
      <c r="D81" s="34">
        <v>1</v>
      </c>
      <c r="E81" s="9"/>
      <c r="F81" s="3"/>
    </row>
    <row r="82" spans="1:6">
      <c r="A82" s="2">
        <v>6</v>
      </c>
      <c r="B82" s="35" t="s">
        <v>13</v>
      </c>
      <c r="C82" s="34" t="s">
        <v>44</v>
      </c>
      <c r="D82" s="34">
        <v>1</v>
      </c>
      <c r="E82" s="9"/>
      <c r="F82" s="3"/>
    </row>
    <row r="83" spans="1:6">
      <c r="A83" s="2">
        <v>7</v>
      </c>
      <c r="B83" s="35" t="s">
        <v>128</v>
      </c>
      <c r="C83" s="34" t="s">
        <v>44</v>
      </c>
      <c r="D83" s="34">
        <v>1</v>
      </c>
      <c r="E83" s="9"/>
      <c r="F83" s="3"/>
    </row>
    <row r="84" spans="1:6">
      <c r="A84" s="2">
        <v>8</v>
      </c>
      <c r="B84" s="35" t="s">
        <v>21</v>
      </c>
      <c r="C84" s="34" t="s">
        <v>44</v>
      </c>
      <c r="D84" s="34">
        <v>1</v>
      </c>
      <c r="E84" s="9"/>
      <c r="F84" s="3"/>
    </row>
    <row r="85" spans="1:6">
      <c r="A85" s="2">
        <v>9</v>
      </c>
      <c r="B85" s="35" t="s">
        <v>33</v>
      </c>
      <c r="C85" s="34" t="s">
        <v>44</v>
      </c>
      <c r="D85" s="34">
        <v>1</v>
      </c>
      <c r="E85" s="9"/>
      <c r="F85" s="3"/>
    </row>
    <row r="86" spans="1:6">
      <c r="A86" s="2">
        <v>10</v>
      </c>
      <c r="B86" s="35" t="s">
        <v>126</v>
      </c>
      <c r="C86" s="34" t="s">
        <v>44</v>
      </c>
      <c r="D86" s="34">
        <v>1</v>
      </c>
      <c r="E86" s="42"/>
      <c r="F86" s="3"/>
    </row>
    <row r="87" spans="1:6">
      <c r="A87" s="2">
        <v>11</v>
      </c>
      <c r="B87" s="35" t="s">
        <v>9</v>
      </c>
      <c r="C87" s="34" t="s">
        <v>44</v>
      </c>
      <c r="D87" s="34">
        <v>1</v>
      </c>
      <c r="E87" s="42"/>
      <c r="F87" s="3"/>
    </row>
    <row r="88" spans="1:6">
      <c r="A88" s="2">
        <v>12</v>
      </c>
      <c r="B88" s="35" t="s">
        <v>10</v>
      </c>
      <c r="C88" s="34" t="s">
        <v>44</v>
      </c>
      <c r="D88" s="34">
        <v>1</v>
      </c>
      <c r="E88" s="42"/>
      <c r="F88" s="3"/>
    </row>
    <row r="89" spans="1:6">
      <c r="A89" s="2">
        <v>13</v>
      </c>
      <c r="B89" s="35" t="s">
        <v>129</v>
      </c>
      <c r="C89" s="34" t="s">
        <v>44</v>
      </c>
      <c r="D89" s="34">
        <v>1</v>
      </c>
      <c r="E89" s="42"/>
      <c r="F89" s="3"/>
    </row>
    <row r="90" spans="1:6">
      <c r="A90" s="2">
        <v>14</v>
      </c>
      <c r="B90" s="35" t="s">
        <v>15</v>
      </c>
      <c r="C90" s="34" t="s">
        <v>44</v>
      </c>
      <c r="D90" s="34">
        <v>1</v>
      </c>
      <c r="E90" s="42"/>
      <c r="F90" s="3"/>
    </row>
    <row r="91" spans="1:6">
      <c r="A91" s="2">
        <v>15</v>
      </c>
      <c r="B91" s="35" t="s">
        <v>16</v>
      </c>
      <c r="C91" s="34" t="s">
        <v>44</v>
      </c>
      <c r="D91" s="34">
        <v>1</v>
      </c>
      <c r="E91" s="42"/>
      <c r="F91" s="3"/>
    </row>
    <row r="92" spans="1:6">
      <c r="A92" s="2">
        <v>16</v>
      </c>
      <c r="B92" s="35" t="s">
        <v>14</v>
      </c>
      <c r="C92" s="34" t="s">
        <v>44</v>
      </c>
      <c r="D92" s="34">
        <v>1</v>
      </c>
      <c r="E92" s="42"/>
      <c r="F92" s="3"/>
    </row>
    <row r="93" spans="1:6">
      <c r="A93" s="2">
        <v>17</v>
      </c>
      <c r="B93" s="35" t="s">
        <v>20</v>
      </c>
      <c r="C93" s="34" t="s">
        <v>44</v>
      </c>
      <c r="D93" s="34">
        <v>1</v>
      </c>
      <c r="E93" s="42"/>
      <c r="F93" s="3"/>
    </row>
    <row r="94" spans="1:6">
      <c r="A94" s="2">
        <v>18</v>
      </c>
      <c r="B94" s="35" t="s">
        <v>12</v>
      </c>
      <c r="C94" s="34" t="s">
        <v>44</v>
      </c>
      <c r="D94" s="34">
        <v>1</v>
      </c>
      <c r="E94" s="42"/>
      <c r="F94" s="3"/>
    </row>
    <row r="95" spans="1:6">
      <c r="A95" s="2">
        <v>19</v>
      </c>
      <c r="B95" s="35" t="s">
        <v>12</v>
      </c>
      <c r="C95" s="34" t="s">
        <v>44</v>
      </c>
      <c r="D95" s="34">
        <v>1</v>
      </c>
      <c r="E95" s="42"/>
      <c r="F95" s="3"/>
    </row>
    <row r="96" spans="1:6">
      <c r="A96" s="2">
        <v>20</v>
      </c>
      <c r="B96" s="35" t="s">
        <v>59</v>
      </c>
      <c r="C96" s="34" t="s">
        <v>44</v>
      </c>
      <c r="D96" s="34">
        <v>1</v>
      </c>
      <c r="E96" s="42"/>
      <c r="F96" s="3"/>
    </row>
    <row r="97" spans="1:6">
      <c r="A97" s="2">
        <v>21</v>
      </c>
      <c r="B97" s="35" t="s">
        <v>11</v>
      </c>
      <c r="C97" s="34" t="s">
        <v>44</v>
      </c>
      <c r="D97" s="34">
        <v>1</v>
      </c>
      <c r="E97" s="42"/>
      <c r="F97" s="3"/>
    </row>
    <row r="98" spans="1:6">
      <c r="A98" s="2">
        <v>22</v>
      </c>
      <c r="B98" s="35" t="s">
        <v>17</v>
      </c>
      <c r="C98" s="34" t="s">
        <v>44</v>
      </c>
      <c r="D98" s="34">
        <v>1</v>
      </c>
      <c r="E98" s="42"/>
      <c r="F98" s="3"/>
    </row>
    <row r="99" spans="1:6">
      <c r="A99" s="2">
        <v>23</v>
      </c>
      <c r="B99" s="35" t="s">
        <v>18</v>
      </c>
      <c r="C99" s="34" t="s">
        <v>44</v>
      </c>
      <c r="D99" s="34">
        <v>1</v>
      </c>
      <c r="E99" s="42"/>
      <c r="F99" s="3"/>
    </row>
    <row r="100" spans="1:6">
      <c r="A100" s="2">
        <v>24</v>
      </c>
      <c r="B100" s="35" t="s">
        <v>130</v>
      </c>
      <c r="C100" s="34" t="s">
        <v>44</v>
      </c>
      <c r="D100" s="34">
        <v>1</v>
      </c>
      <c r="E100" s="42"/>
      <c r="F100" s="3"/>
    </row>
    <row r="101" spans="1:6" ht="14.25" customHeight="1">
      <c r="A101" s="20"/>
      <c r="B101" s="20" t="s">
        <v>43</v>
      </c>
      <c r="C101" s="20"/>
      <c r="D101" s="28"/>
      <c r="E101" s="20"/>
      <c r="F101" s="22">
        <f>+SUM(F77:F86)</f>
        <v>0</v>
      </c>
    </row>
    <row r="102" spans="1:6" ht="19.5" customHeight="1">
      <c r="A102" s="10"/>
      <c r="B102" s="17" t="s">
        <v>61</v>
      </c>
      <c r="C102" s="34"/>
      <c r="D102" s="34"/>
      <c r="E102" s="13"/>
      <c r="F102" s="14"/>
    </row>
    <row r="103" spans="1:6" s="6" customFormat="1">
      <c r="A103" s="40">
        <v>1</v>
      </c>
      <c r="B103" s="35" t="s">
        <v>9</v>
      </c>
      <c r="C103" s="34" t="s">
        <v>44</v>
      </c>
      <c r="D103" s="34">
        <v>1</v>
      </c>
      <c r="E103" s="9"/>
      <c r="F103" s="3"/>
    </row>
    <row r="104" spans="1:6" s="6" customFormat="1">
      <c r="A104" s="40">
        <v>2</v>
      </c>
      <c r="B104" s="35" t="s">
        <v>54</v>
      </c>
      <c r="C104" s="34" t="s">
        <v>44</v>
      </c>
      <c r="D104" s="34">
        <v>1</v>
      </c>
      <c r="E104" s="9"/>
      <c r="F104" s="3"/>
    </row>
    <row r="105" spans="1:6" s="6" customFormat="1">
      <c r="A105" s="40">
        <v>3</v>
      </c>
      <c r="B105" s="35" t="s">
        <v>36</v>
      </c>
      <c r="C105" s="34" t="s">
        <v>44</v>
      </c>
      <c r="D105" s="34">
        <v>1</v>
      </c>
      <c r="E105" s="9"/>
      <c r="F105" s="3"/>
    </row>
    <row r="106" spans="1:6" s="6" customFormat="1">
      <c r="A106" s="40">
        <v>4</v>
      </c>
      <c r="B106" s="35" t="s">
        <v>55</v>
      </c>
      <c r="C106" s="34" t="s">
        <v>44</v>
      </c>
      <c r="D106" s="34">
        <v>1</v>
      </c>
      <c r="E106" s="9"/>
      <c r="F106" s="3"/>
    </row>
    <row r="107" spans="1:6" s="6" customFormat="1">
      <c r="A107" s="40">
        <v>5</v>
      </c>
      <c r="B107" s="35" t="s">
        <v>37</v>
      </c>
      <c r="C107" s="34" t="s">
        <v>44</v>
      </c>
      <c r="D107" s="34">
        <v>1</v>
      </c>
      <c r="E107" s="9"/>
      <c r="F107" s="3"/>
    </row>
    <row r="108" spans="1:6" s="6" customFormat="1" ht="43.2">
      <c r="A108" s="40">
        <v>6</v>
      </c>
      <c r="B108" s="35" t="s">
        <v>82</v>
      </c>
      <c r="C108" s="34" t="s">
        <v>44</v>
      </c>
      <c r="D108" s="34">
        <v>1</v>
      </c>
      <c r="E108" s="9"/>
      <c r="F108" s="3"/>
    </row>
    <row r="109" spans="1:6" s="6" customFormat="1">
      <c r="A109" s="40">
        <v>7</v>
      </c>
      <c r="B109" s="35" t="s">
        <v>23</v>
      </c>
      <c r="C109" s="34" t="s">
        <v>44</v>
      </c>
      <c r="D109" s="34">
        <v>1</v>
      </c>
      <c r="E109" s="9"/>
      <c r="F109" s="3"/>
    </row>
    <row r="110" spans="1:6" s="6" customFormat="1">
      <c r="A110" s="40">
        <v>8</v>
      </c>
      <c r="B110" s="35" t="s">
        <v>10</v>
      </c>
      <c r="C110" s="34" t="s">
        <v>44</v>
      </c>
      <c r="D110" s="34">
        <v>1</v>
      </c>
      <c r="E110" s="9"/>
      <c r="F110" s="3"/>
    </row>
    <row r="111" spans="1:6" s="6" customFormat="1">
      <c r="A111" s="40">
        <v>9</v>
      </c>
      <c r="B111" s="35" t="s">
        <v>56</v>
      </c>
      <c r="C111" s="34" t="s">
        <v>44</v>
      </c>
      <c r="D111" s="34">
        <v>1</v>
      </c>
      <c r="E111" s="9"/>
      <c r="F111" s="3"/>
    </row>
    <row r="112" spans="1:6" s="6" customFormat="1">
      <c r="A112" s="40">
        <v>10</v>
      </c>
      <c r="B112" s="35" t="s">
        <v>57</v>
      </c>
      <c r="C112" s="34" t="s">
        <v>44</v>
      </c>
      <c r="D112" s="34">
        <v>1</v>
      </c>
      <c r="E112" s="9"/>
      <c r="F112" s="3"/>
    </row>
    <row r="113" spans="1:6" s="6" customFormat="1">
      <c r="A113" s="40">
        <v>11</v>
      </c>
      <c r="B113" s="35" t="s">
        <v>7</v>
      </c>
      <c r="C113" s="34" t="s">
        <v>44</v>
      </c>
      <c r="D113" s="34">
        <v>1</v>
      </c>
      <c r="E113" s="9"/>
      <c r="F113" s="3"/>
    </row>
    <row r="114" spans="1:6" s="6" customFormat="1">
      <c r="A114" s="40">
        <v>12</v>
      </c>
      <c r="B114" s="35" t="s">
        <v>11</v>
      </c>
      <c r="C114" s="34" t="s">
        <v>44</v>
      </c>
      <c r="D114" s="34">
        <v>1</v>
      </c>
      <c r="E114" s="9"/>
      <c r="F114" s="3"/>
    </row>
    <row r="115" spans="1:6" s="6" customFormat="1">
      <c r="A115" s="40">
        <v>13</v>
      </c>
      <c r="B115" s="35" t="s">
        <v>25</v>
      </c>
      <c r="C115" s="34" t="s">
        <v>44</v>
      </c>
      <c r="D115" s="34">
        <v>1</v>
      </c>
      <c r="E115" s="9"/>
      <c r="F115" s="3"/>
    </row>
    <row r="116" spans="1:6" s="6" customFormat="1">
      <c r="A116" s="40">
        <v>14</v>
      </c>
      <c r="B116" s="35" t="s">
        <v>21</v>
      </c>
      <c r="C116" s="34" t="s">
        <v>44</v>
      </c>
      <c r="D116" s="34">
        <v>1</v>
      </c>
      <c r="E116" s="9"/>
      <c r="F116" s="3"/>
    </row>
    <row r="117" spans="1:6" s="6" customFormat="1">
      <c r="A117" s="40">
        <v>15</v>
      </c>
      <c r="B117" s="35" t="s">
        <v>38</v>
      </c>
      <c r="C117" s="34" t="s">
        <v>44</v>
      </c>
      <c r="D117" s="34">
        <v>1</v>
      </c>
      <c r="E117" s="9"/>
      <c r="F117" s="3"/>
    </row>
    <row r="118" spans="1:6" s="6" customFormat="1" ht="100.8">
      <c r="A118" s="40">
        <v>16</v>
      </c>
      <c r="B118" s="35" t="s">
        <v>83</v>
      </c>
      <c r="C118" s="34" t="s">
        <v>44</v>
      </c>
      <c r="D118" s="34">
        <v>1</v>
      </c>
      <c r="E118" s="9"/>
      <c r="F118" s="3"/>
    </row>
    <row r="119" spans="1:6" s="6" customFormat="1">
      <c r="A119" s="40">
        <v>17</v>
      </c>
      <c r="B119" s="35" t="s">
        <v>35</v>
      </c>
      <c r="C119" s="34" t="s">
        <v>44</v>
      </c>
      <c r="D119" s="34">
        <v>1</v>
      </c>
      <c r="E119" s="9"/>
      <c r="F119" s="3"/>
    </row>
    <row r="120" spans="1:6" s="6" customFormat="1">
      <c r="A120" s="40">
        <v>18</v>
      </c>
      <c r="B120" s="35" t="s">
        <v>24</v>
      </c>
      <c r="C120" s="34" t="s">
        <v>44</v>
      </c>
      <c r="D120" s="34">
        <v>1</v>
      </c>
      <c r="E120" s="9"/>
      <c r="F120" s="3"/>
    </row>
    <row r="121" spans="1:6" s="6" customFormat="1">
      <c r="A121" s="40">
        <v>19</v>
      </c>
      <c r="B121" s="35" t="s">
        <v>12</v>
      </c>
      <c r="C121" s="34" t="s">
        <v>44</v>
      </c>
      <c r="D121" s="34">
        <v>1</v>
      </c>
      <c r="E121" s="9"/>
      <c r="F121" s="3"/>
    </row>
    <row r="122" spans="1:6" s="6" customFormat="1">
      <c r="A122" s="40">
        <v>20</v>
      </c>
      <c r="B122" s="35" t="s">
        <v>33</v>
      </c>
      <c r="C122" s="34" t="s">
        <v>44</v>
      </c>
      <c r="D122" s="34">
        <v>1</v>
      </c>
      <c r="E122" s="9"/>
      <c r="F122" s="3"/>
    </row>
    <row r="123" spans="1:6" s="6" customFormat="1">
      <c r="A123" s="40">
        <v>21</v>
      </c>
      <c r="B123" s="35" t="s">
        <v>13</v>
      </c>
      <c r="C123" s="34" t="s">
        <v>44</v>
      </c>
      <c r="D123" s="34">
        <v>1</v>
      </c>
      <c r="E123" s="9"/>
      <c r="F123" s="3"/>
    </row>
    <row r="124" spans="1:6" s="6" customFormat="1">
      <c r="A124" s="40">
        <v>22</v>
      </c>
      <c r="B124" s="35" t="s">
        <v>58</v>
      </c>
      <c r="C124" s="34" t="s">
        <v>44</v>
      </c>
      <c r="D124" s="34">
        <v>1</v>
      </c>
      <c r="E124" s="9"/>
      <c r="F124" s="3"/>
    </row>
    <row r="125" spans="1:6" s="6" customFormat="1" ht="100.8">
      <c r="A125" s="40">
        <v>23</v>
      </c>
      <c r="B125" s="35" t="s">
        <v>84</v>
      </c>
      <c r="C125" s="34" t="s">
        <v>44</v>
      </c>
      <c r="D125" s="34">
        <v>1</v>
      </c>
      <c r="E125" s="9"/>
      <c r="F125" s="3"/>
    </row>
    <row r="126" spans="1:6" s="6" customFormat="1">
      <c r="A126" s="40">
        <v>24</v>
      </c>
      <c r="B126" s="35" t="s">
        <v>59</v>
      </c>
      <c r="C126" s="34" t="s">
        <v>44</v>
      </c>
      <c r="D126" s="34">
        <v>1</v>
      </c>
      <c r="E126" s="9"/>
      <c r="F126" s="3"/>
    </row>
    <row r="127" spans="1:6" s="6" customFormat="1">
      <c r="A127" s="40">
        <v>25</v>
      </c>
      <c r="B127" s="35" t="s">
        <v>14</v>
      </c>
      <c r="C127" s="34" t="s">
        <v>44</v>
      </c>
      <c r="D127" s="34">
        <v>1</v>
      </c>
      <c r="E127" s="9"/>
      <c r="F127" s="3"/>
    </row>
    <row r="128" spans="1:6" s="6" customFormat="1">
      <c r="A128" s="40">
        <v>26</v>
      </c>
      <c r="B128" s="35" t="s">
        <v>15</v>
      </c>
      <c r="C128" s="34" t="s">
        <v>44</v>
      </c>
      <c r="D128" s="34">
        <v>1</v>
      </c>
      <c r="E128" s="9"/>
      <c r="F128" s="3"/>
    </row>
    <row r="129" spans="1:6" s="6" customFormat="1">
      <c r="A129" s="40">
        <v>27</v>
      </c>
      <c r="B129" s="35" t="s">
        <v>26</v>
      </c>
      <c r="C129" s="34" t="s">
        <v>44</v>
      </c>
      <c r="D129" s="34">
        <v>1</v>
      </c>
      <c r="E129" s="9"/>
      <c r="F129" s="3"/>
    </row>
    <row r="130" spans="1:6" s="6" customFormat="1">
      <c r="A130" s="40">
        <v>28</v>
      </c>
      <c r="B130" s="35" t="s">
        <v>16</v>
      </c>
      <c r="C130" s="34" t="s">
        <v>44</v>
      </c>
      <c r="D130" s="34">
        <v>1</v>
      </c>
      <c r="E130" s="9"/>
      <c r="F130" s="3"/>
    </row>
    <row r="131" spans="1:6" s="6" customFormat="1">
      <c r="A131" s="40">
        <v>29</v>
      </c>
      <c r="B131" s="35" t="s">
        <v>27</v>
      </c>
      <c r="C131" s="34" t="s">
        <v>44</v>
      </c>
      <c r="D131" s="34">
        <v>1</v>
      </c>
      <c r="E131" s="9"/>
      <c r="F131" s="3"/>
    </row>
    <row r="132" spans="1:6" s="6" customFormat="1">
      <c r="A132" s="40">
        <v>30</v>
      </c>
      <c r="B132" s="35" t="s">
        <v>17</v>
      </c>
      <c r="C132" s="34" t="s">
        <v>44</v>
      </c>
      <c r="D132" s="34">
        <v>1</v>
      </c>
      <c r="E132" s="9"/>
      <c r="F132" s="3"/>
    </row>
    <row r="133" spans="1:6" s="6" customFormat="1">
      <c r="A133" s="40">
        <v>31</v>
      </c>
      <c r="B133" s="35" t="s">
        <v>18</v>
      </c>
      <c r="C133" s="34" t="s">
        <v>44</v>
      </c>
      <c r="D133" s="34">
        <v>1</v>
      </c>
      <c r="E133" s="9"/>
      <c r="F133" s="3"/>
    </row>
    <row r="134" spans="1:6" s="6" customFormat="1" ht="86.4">
      <c r="A134" s="40">
        <v>32</v>
      </c>
      <c r="B134" s="35" t="s">
        <v>85</v>
      </c>
      <c r="C134" s="34" t="s">
        <v>44</v>
      </c>
      <c r="D134" s="34">
        <v>1</v>
      </c>
      <c r="E134" s="9"/>
      <c r="F134" s="3"/>
    </row>
    <row r="135" spans="1:6" s="6" customFormat="1" ht="72">
      <c r="A135" s="40">
        <v>33</v>
      </c>
      <c r="B135" s="35" t="s">
        <v>86</v>
      </c>
      <c r="C135" s="34" t="s">
        <v>44</v>
      </c>
      <c r="D135" s="34">
        <v>1</v>
      </c>
      <c r="E135" s="9"/>
      <c r="F135" s="3"/>
    </row>
    <row r="136" spans="1:6" s="6" customFormat="1">
      <c r="A136" s="40">
        <v>34</v>
      </c>
      <c r="B136" s="35" t="s">
        <v>8</v>
      </c>
      <c r="C136" s="34" t="s">
        <v>44</v>
      </c>
      <c r="D136" s="34">
        <v>1</v>
      </c>
      <c r="E136" s="9"/>
      <c r="F136" s="3"/>
    </row>
    <row r="137" spans="1:6" s="6" customFormat="1">
      <c r="A137" s="40">
        <v>35</v>
      </c>
      <c r="B137" s="35" t="s">
        <v>28</v>
      </c>
      <c r="C137" s="34" t="s">
        <v>44</v>
      </c>
      <c r="D137" s="34">
        <v>1</v>
      </c>
      <c r="E137" s="9"/>
      <c r="F137" s="3"/>
    </row>
    <row r="138" spans="1:6" s="6" customFormat="1">
      <c r="A138" s="40">
        <v>36</v>
      </c>
      <c r="B138" s="35" t="s">
        <v>40</v>
      </c>
      <c r="C138" s="34" t="s">
        <v>44</v>
      </c>
      <c r="D138" s="34">
        <v>1</v>
      </c>
      <c r="E138" s="43"/>
      <c r="F138" s="3"/>
    </row>
    <row r="139" spans="1:6" s="6" customFormat="1">
      <c r="A139" s="40">
        <v>37</v>
      </c>
      <c r="B139" s="35" t="s">
        <v>19</v>
      </c>
      <c r="C139" s="34" t="s">
        <v>44</v>
      </c>
      <c r="D139" s="34">
        <v>1</v>
      </c>
      <c r="E139" s="43"/>
      <c r="F139" s="3"/>
    </row>
    <row r="140" spans="1:6" s="6" customFormat="1">
      <c r="A140" s="40">
        <v>38</v>
      </c>
      <c r="B140" s="35" t="s">
        <v>22</v>
      </c>
      <c r="C140" s="34" t="s">
        <v>44</v>
      </c>
      <c r="D140" s="34">
        <v>1</v>
      </c>
      <c r="E140" s="43"/>
      <c r="F140" s="3"/>
    </row>
    <row r="141" spans="1:6" s="6" customFormat="1">
      <c r="A141" s="40">
        <v>39</v>
      </c>
      <c r="B141" s="35" t="s">
        <v>31</v>
      </c>
      <c r="C141" s="34" t="s">
        <v>44</v>
      </c>
      <c r="D141" s="34">
        <v>1</v>
      </c>
      <c r="E141" s="43"/>
      <c r="F141" s="3"/>
    </row>
    <row r="142" spans="1:6" s="6" customFormat="1">
      <c r="A142" s="40">
        <v>40</v>
      </c>
      <c r="B142" s="35" t="s">
        <v>60</v>
      </c>
      <c r="C142" s="34" t="s">
        <v>44</v>
      </c>
      <c r="D142" s="34">
        <v>1</v>
      </c>
      <c r="E142" s="43"/>
      <c r="F142" s="3"/>
    </row>
    <row r="143" spans="1:6" s="6" customFormat="1">
      <c r="A143" s="40">
        <v>41</v>
      </c>
      <c r="B143" s="35" t="s">
        <v>20</v>
      </c>
      <c r="C143" s="34" t="s">
        <v>44</v>
      </c>
      <c r="D143" s="34">
        <v>1</v>
      </c>
      <c r="E143" s="43"/>
      <c r="F143" s="3"/>
    </row>
    <row r="144" spans="1:6" s="6" customFormat="1">
      <c r="A144" s="40">
        <v>42</v>
      </c>
      <c r="B144" s="35" t="s">
        <v>39</v>
      </c>
      <c r="C144" s="34" t="s">
        <v>44</v>
      </c>
      <c r="D144" s="34">
        <v>1</v>
      </c>
      <c r="E144" s="43"/>
      <c r="F144" s="3"/>
    </row>
    <row r="145" spans="1:6" s="6" customFormat="1">
      <c r="A145" s="40">
        <v>43</v>
      </c>
      <c r="B145" s="35" t="s">
        <v>42</v>
      </c>
      <c r="C145" s="34" t="s">
        <v>44</v>
      </c>
      <c r="D145" s="34">
        <v>1</v>
      </c>
      <c r="E145" s="43"/>
      <c r="F145" s="3"/>
    </row>
    <row r="146" spans="1:6">
      <c r="A146" s="40">
        <v>44</v>
      </c>
      <c r="B146" s="35" t="s">
        <v>127</v>
      </c>
      <c r="C146" s="34" t="s">
        <v>44</v>
      </c>
      <c r="D146" s="34">
        <v>1</v>
      </c>
      <c r="E146" s="42"/>
      <c r="F146" s="3"/>
    </row>
    <row r="147" spans="1:6">
      <c r="A147" s="20"/>
      <c r="B147" s="20" t="s">
        <v>62</v>
      </c>
      <c r="C147" s="20"/>
      <c r="D147" s="28"/>
      <c r="E147" s="20"/>
      <c r="F147" s="44">
        <f>+SUM(F102:F146)</f>
        <v>0</v>
      </c>
    </row>
    <row r="150" spans="1:6">
      <c r="A150" s="12"/>
      <c r="B150" s="52" t="s">
        <v>63</v>
      </c>
      <c r="C150" s="52"/>
      <c r="D150" s="52"/>
      <c r="E150" s="11"/>
      <c r="F150" s="31">
        <f>+SUM(F75,F101,F147)</f>
        <v>0</v>
      </c>
    </row>
    <row r="151" spans="1:6">
      <c r="A151" s="1"/>
      <c r="B151" s="45" t="s">
        <v>65</v>
      </c>
      <c r="C151" s="46"/>
      <c r="D151" s="30">
        <v>0.19</v>
      </c>
      <c r="E151" s="29"/>
      <c r="F151" s="32">
        <f>F150*D151</f>
        <v>0</v>
      </c>
    </row>
    <row r="152" spans="1:6">
      <c r="A152" s="1"/>
      <c r="B152" s="47" t="s">
        <v>64</v>
      </c>
      <c r="C152" s="47"/>
      <c r="D152" s="47"/>
      <c r="E152" s="5"/>
      <c r="F152" s="31">
        <f>SUM(F150:F151)</f>
        <v>0</v>
      </c>
    </row>
  </sheetData>
  <mergeCells count="12">
    <mergeCell ref="B151:C151"/>
    <mergeCell ref="B152:D152"/>
    <mergeCell ref="A1:F1"/>
    <mergeCell ref="A2:F2"/>
    <mergeCell ref="E4:F4"/>
    <mergeCell ref="B150:D150"/>
    <mergeCell ref="B4:B5"/>
    <mergeCell ref="C4:C6"/>
    <mergeCell ref="D4:D6"/>
    <mergeCell ref="E5:E6"/>
    <mergeCell ref="F5:F6"/>
    <mergeCell ref="A4:A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NECESIDAD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Del Mar Pérez Díaz</dc:creator>
  <cp:lastModifiedBy>A p</cp:lastModifiedBy>
  <dcterms:created xsi:type="dcterms:W3CDTF">2023-10-05T18:51:26Z</dcterms:created>
  <dcterms:modified xsi:type="dcterms:W3CDTF">2026-09-14T22:41:30Z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2023-10-05T19:11:28Z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d1a23f5f-7485-4c69-aa2b-fffddd749d84</vt:lpwstr>
  </property>
  <property fmtid="{D5CDD505-2E9C-101B-9397-08002B2CF9AE}" pid="8" name="MSIP_Label_1299739c-ad3d-4908-806e-4d91151a6e13_ContentBits">
    <vt:lpwstr>0</vt:lpwstr>
  </property>
</Properties>
</file>