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9. 2026-1 Fortuna\1. Procesos 2026\6. SALUD 2026\0. Abogados Revision Proceso de Salud\"/>
    </mc:Choice>
  </mc:AlternateContent>
  <xr:revisionPtr revIDLastSave="0" documentId="13_ncr:1_{4F721CF0-BF04-468E-831E-3FEAE2150F70}" xr6:coauthVersionLast="47" xr6:coauthVersionMax="47" xr10:uidLastSave="{00000000-0000-0000-0000-000000000000}"/>
  <bookViews>
    <workbookView xWindow="-120" yWindow="-120" windowWidth="29040" windowHeight="15720" tabRatio="721" xr2:uid="{00000000-000D-0000-FFFF-FFFF00000000}"/>
  </bookViews>
  <sheets>
    <sheet name="1. Exp. Mín. Habilitante" sheetId="33" r:id="rId1"/>
    <sheet name="2. Aceptacion Esp. Tec." sheetId="34" r:id="rId2"/>
    <sheet name="3, Compromiso Talento Humano" sheetId="37" r:id="rId3"/>
    <sheet name="4. Compromiso ambiental" sheetId="35" r:id="rId4"/>
    <sheet name="5. Oferta económica" sheetId="36" r:id="rId5"/>
    <sheet name="6. Factor ponderable" sheetId="38" r:id="rId6"/>
    <sheet name="7. Ind Nacional" sheetId="39" r:id="rId7"/>
    <sheet name="8. Discapacidad" sheetId="40" r:id="rId8"/>
    <sheet name="9. P. mujer" sheetId="41" r:id="rId9"/>
  </sheets>
  <externalReferences>
    <externalReference r:id="rId10"/>
  </externalReferences>
  <definedNames>
    <definedName name="\a">#REF!</definedName>
    <definedName name="\b">#REF!</definedName>
    <definedName name="\c">#REF!</definedName>
    <definedName name="\l">#REF!</definedName>
    <definedName name="_Fill" hidden="1">#REF!</definedName>
    <definedName name="_xlnm._FilterDatabase" localSheetId="4" hidden="1">'5. Oferta económica'!$A$5:$J$88</definedName>
    <definedName name="_Hlk511125131" localSheetId="3">'4. Compromiso ambiental'!$A$6</definedName>
    <definedName name="_Order1" hidden="1">255</definedName>
    <definedName name="_Sort" hidden="1">#REF!</definedName>
    <definedName name="A_impresión_IM">#REF!</definedName>
    <definedName name="AccessDatabase" hidden="1">"C:\C-314\VOLUMENES\volfin4.mdb"</definedName>
    <definedName name="aiu_mat">[1]PRESUPUESTO!$AD$891</definedName>
    <definedName name="_xlnm.Print_Area" localSheetId="0">'1. Exp. Mín. Habilitante'!$A$1:$S$28</definedName>
    <definedName name="_xlnm.Print_Area" localSheetId="1">'2. Aceptacion Esp. Tec.'!$A$1:$J$24</definedName>
    <definedName name="_xlnm.Print_Area" localSheetId="2">'3, Compromiso Talento Humano'!$A$1:$J$24</definedName>
    <definedName name="_xlnm.Print_Area" localSheetId="3">'4. Compromiso ambiental'!$A$1:$J$22</definedName>
    <definedName name="_xlnm.Print_Area" localSheetId="4">'5. Oferta económica'!$A$1:$J$95</definedName>
    <definedName name="campamentos">[1]PRESUPUESTO!$AD$883</definedName>
    <definedName name="CUAESTRUCT">#REF!</definedName>
    <definedName name="CUAPRUEBAS">#REF!</definedName>
    <definedName name="equipos">[1]PRESUPUESTO!$AD$876</definedName>
    <definedName name="FM">#REF!</definedName>
    <definedName name="FMA">#REF!</definedName>
    <definedName name="FMB">#REF!</definedName>
    <definedName name="FMC">#REF!</definedName>
    <definedName name="FMD">#REF!</definedName>
    <definedName name="FME">#REF!</definedName>
    <definedName name="gastos_contrato">[1]PRESUPUESTO!$AD$885</definedName>
    <definedName name="herramientas">[1]PRESUPUESTO!$AD$878</definedName>
    <definedName name="INDI1">#REF!</definedName>
    <definedName name="inst_provis">[1]PRESUPUESTO!$AD$882</definedName>
    <definedName name="mano_obra_apoyo">[1]PRESUPUESTO!$AD$881</definedName>
    <definedName name="mano_obra_direccion">[1]PRESUPUESTO!$AD$880</definedName>
    <definedName name="mano_obra_directa">[1]PRESUPUESTO!$AD$872</definedName>
    <definedName name="materiales">[1]PRESUPUESTO!$AD$873</definedName>
    <definedName name="MOD">#REF!</definedName>
    <definedName name="obser">[1]BD_SITP_08!$AP:$AV</definedName>
    <definedName name="sdbfgfdgh">#REF!</definedName>
    <definedName name="sdfwg">#REF!</definedName>
    <definedName name="SEM_02">#N/A</definedName>
    <definedName name="servicios">[1]PRESUPUESTO!$AD$884</definedName>
    <definedName name="SMLMV">#REF!</definedName>
    <definedName name="subcontratos">[1]PRESUPUESTO!$AD$877</definedName>
    <definedName name="total_hh">[1]PRESUPUESTO!$AC$327</definedName>
    <definedName name="valor_final">#REF!</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36" l="1"/>
  <c r="J65" i="36"/>
  <c r="H65" i="36"/>
  <c r="J62" i="36"/>
  <c r="H62" i="36"/>
  <c r="J46" i="36"/>
  <c r="H46" i="36"/>
  <c r="H44" i="36"/>
  <c r="J44" i="36"/>
  <c r="H79" i="36" l="1"/>
  <c r="H80" i="36"/>
  <c r="H81" i="36"/>
  <c r="H82" i="36"/>
  <c r="H83" i="36"/>
  <c r="H84" i="36"/>
  <c r="J79" i="36"/>
  <c r="J80" i="36"/>
  <c r="J81" i="36"/>
  <c r="J82" i="36"/>
  <c r="J87" i="36"/>
  <c r="H87" i="36"/>
  <c r="J86" i="36"/>
  <c r="H86" i="36"/>
  <c r="J85" i="36"/>
  <c r="H85" i="36"/>
  <c r="J84" i="36"/>
  <c r="J83" i="36"/>
  <c r="J78" i="36"/>
  <c r="H78" i="36"/>
  <c r="J77" i="36"/>
  <c r="H77" i="36"/>
  <c r="J76" i="36"/>
  <c r="H76" i="36"/>
  <c r="J75" i="36"/>
  <c r="H75" i="36"/>
  <c r="J74" i="36"/>
  <c r="H74" i="36"/>
  <c r="J73" i="36"/>
  <c r="H73" i="36"/>
  <c r="J72" i="36"/>
  <c r="H72" i="36"/>
  <c r="J71" i="36"/>
  <c r="H71" i="36"/>
  <c r="J70" i="36"/>
  <c r="H70" i="36"/>
  <c r="J69" i="36"/>
  <c r="H69" i="36"/>
  <c r="J68" i="36"/>
  <c r="H68" i="36"/>
  <c r="J67" i="36"/>
  <c r="H67" i="36"/>
  <c r="J66" i="36"/>
  <c r="H66" i="36"/>
  <c r="J64" i="36"/>
  <c r="H64" i="36"/>
  <c r="J63" i="36"/>
  <c r="H63" i="36"/>
  <c r="J61" i="36"/>
  <c r="H61" i="36"/>
  <c r="J60" i="36"/>
  <c r="H60" i="36"/>
  <c r="J59" i="36"/>
  <c r="H59" i="36"/>
  <c r="J58" i="36"/>
  <c r="H58" i="36"/>
  <c r="J57" i="36"/>
  <c r="H57" i="36"/>
  <c r="J56" i="36"/>
  <c r="H56" i="36"/>
  <c r="J55" i="36"/>
  <c r="H55" i="36"/>
  <c r="J54" i="36"/>
  <c r="H54" i="36"/>
  <c r="J53" i="36"/>
  <c r="H53" i="36"/>
  <c r="J52" i="36"/>
  <c r="H52" i="36"/>
  <c r="J51" i="36"/>
  <c r="H51" i="36"/>
  <c r="J50" i="36"/>
  <c r="H50" i="36"/>
  <c r="H49" i="36"/>
  <c r="J48" i="36"/>
  <c r="H48" i="36"/>
  <c r="J47" i="36"/>
  <c r="H47" i="36"/>
  <c r="H45" i="36"/>
  <c r="H43" i="36"/>
  <c r="J42" i="36"/>
  <c r="H42" i="36"/>
  <c r="J41" i="36"/>
  <c r="H41" i="36"/>
  <c r="J40" i="36"/>
  <c r="H40" i="36"/>
  <c r="J39" i="36"/>
  <c r="H39" i="36"/>
  <c r="J38" i="36"/>
  <c r="H38" i="36"/>
  <c r="H37" i="36"/>
  <c r="J36" i="36"/>
  <c r="H36" i="36"/>
  <c r="J35" i="36"/>
  <c r="H35" i="36"/>
  <c r="J34" i="36"/>
  <c r="H34" i="36"/>
  <c r="J33" i="36"/>
  <c r="H33" i="36"/>
  <c r="J32" i="36"/>
  <c r="H32" i="36"/>
  <c r="J31" i="36"/>
  <c r="H31" i="36"/>
  <c r="J30" i="36"/>
  <c r="H30" i="36"/>
  <c r="J29" i="36"/>
  <c r="H29" i="36"/>
  <c r="J28" i="36"/>
  <c r="H28" i="36"/>
  <c r="J27" i="36"/>
  <c r="H27" i="36"/>
  <c r="J26" i="36"/>
  <c r="H26" i="36"/>
  <c r="J25" i="36"/>
  <c r="H25" i="36"/>
  <c r="J24" i="36"/>
  <c r="H24" i="36"/>
  <c r="J23" i="36"/>
  <c r="H23" i="36"/>
  <c r="J22" i="36"/>
  <c r="H22" i="36"/>
  <c r="J21" i="36"/>
  <c r="H21" i="36"/>
  <c r="J20" i="36"/>
  <c r="H20" i="36"/>
  <c r="J19" i="36"/>
  <c r="H19" i="36"/>
  <c r="J18" i="36"/>
  <c r="H18" i="36"/>
  <c r="J17" i="36"/>
  <c r="H17" i="36"/>
  <c r="J16" i="36"/>
  <c r="H16" i="36"/>
  <c r="J15" i="36"/>
  <c r="H15" i="36"/>
  <c r="J14" i="36"/>
  <c r="H14" i="36"/>
  <c r="J13" i="36"/>
  <c r="H13" i="36"/>
  <c r="J12" i="36"/>
  <c r="H12" i="36"/>
  <c r="J11" i="36"/>
  <c r="H11" i="36"/>
  <c r="J10" i="36"/>
  <c r="H10" i="36"/>
  <c r="J9" i="36"/>
  <c r="H9" i="36"/>
  <c r="J8" i="36"/>
  <c r="H8" i="36"/>
  <c r="J7" i="36"/>
  <c r="J88" i="36" s="1"/>
  <c r="H7" i="36"/>
  <c r="H6" i="36"/>
  <c r="H88" i="36" l="1"/>
  <c r="K9" i="33" l="1"/>
  <c r="S19" i="33" l="1"/>
  <c r="S18" i="33" l="1"/>
  <c r="S17" i="33" l="1"/>
  <c r="S21" i="33" s="1"/>
</calcChain>
</file>

<file path=xl/sharedStrings.xml><?xml version="1.0" encoding="utf-8"?>
<sst xmlns="http://schemas.openxmlformats.org/spreadsheetml/2006/main" count="539" uniqueCount="257">
  <si>
    <t>FORMATO EXPERIENCIA DEL PROPONENTE</t>
  </si>
  <si>
    <t>OBJETO:</t>
  </si>
  <si>
    <t>NOMBRE PROPONENTE</t>
  </si>
  <si>
    <t>CONSORCIADO  1:</t>
  </si>
  <si>
    <t>PORCENTAJE DE PARTICIPACIÓN:</t>
  </si>
  <si>
    <t>CONSORCIADO  2:</t>
  </si>
  <si>
    <t>CONSORCIADO  3:</t>
  </si>
  <si>
    <t>PRESUPUESTO OFICIAL ESTIMADO:</t>
  </si>
  <si>
    <t>PRESUPUESTO OFICIAL EN SMLMV 2026 SOLICITADO:</t>
  </si>
  <si>
    <t>REQUISITO EXPERIENCIA GENERAL(S):</t>
  </si>
  <si>
    <t>REQUISITO EXPERIENCIA CRITERIO DIFERENCIAL</t>
  </si>
  <si>
    <t>EXPERIENCIA GENERAL</t>
  </si>
  <si>
    <t>No.</t>
  </si>
  <si>
    <t>NÚMERO DEL CONSECUTIVO DEL REPORTE DEL CONTRATO EJECUTADO (RUP)</t>
  </si>
  <si>
    <t xml:space="preserve"># PAGINA DEL RUP (PDF) DONDE SE ENCUENTRA EL CONSECUTIVO </t>
  </si>
  <si>
    <r>
      <t xml:space="preserve">ENTIDAD CONTRATANTE </t>
    </r>
    <r>
      <rPr>
        <sz val="10"/>
        <rFont val="Arial Narrow"/>
        <family val="2"/>
      </rPr>
      <t>(Nombre de la entidad con la cual suscribió la experiencia ante la Cámara de Comercio.)</t>
    </r>
  </si>
  <si>
    <r>
      <t xml:space="preserve">OBJETO DEL CONTRATO
</t>
    </r>
    <r>
      <rPr>
        <sz val="12"/>
        <rFont val="Arial Narrow"/>
        <family val="2"/>
      </rPr>
      <t>(Indique tal como aparece en la certificación y/o acta de liquidación, y/o acta de terminación)</t>
    </r>
  </si>
  <si>
    <r>
      <t>NOMBRE DEL ARCHIVO SOPORTE APORTADO PARA VALIDAR LOS REQUERIMIENTOS SOLICITADOS.</t>
    </r>
    <r>
      <rPr>
        <sz val="10"/>
        <rFont val="Arial Narrow"/>
        <family val="2"/>
      </rPr>
      <t xml:space="preserve">
(Certificaciones, Contratos, Acta de Liquidacion y/o Facturas y/o cualquier otro documento que considere necesario)</t>
    </r>
  </si>
  <si>
    <t>CODIGOS CLASIFICACIÓN  UNSPSC</t>
  </si>
  <si>
    <t>NOMBRE PARTICIPANTE QUE APORTA LA EXPERIENCIA</t>
  </si>
  <si>
    <t>% PARTICIPACION EN EL CONSORCIO O UNIÓN TEMPORAL</t>
  </si>
  <si>
    <t>VALOR DEL CONTRATO EN SMMLV EN EL RUP</t>
  </si>
  <si>
    <t>VALOR DEL CONTRATO EN SMMLV 
X 
PORCENTAJE PARTICIPACIÓN</t>
  </si>
  <si>
    <t xml:space="preserve"> </t>
  </si>
  <si>
    <t>VALOR SUMATORIA CONTRATOS ACREDITADOS PARA EXPERIENCIA GENERAL HABILITANTE DEL PROPONENTE:</t>
  </si>
  <si>
    <t>IMPORTANTE:
1. Para acreditar la experiencia el oferente deberá adjuntar el soporte de las Actas de Liquidación y/o Certificaciones, y adicional cualquier otro documento por medio del cual se soporte el cumplimiento de las condiciones de experiencia solicitadas en el Proceso.
2. En caso de encontrar diferencias entre los valores reportados en el Formato y los registrados en el RUP, la Entidad SOLAMENTE tendrá en cuenta este último.</t>
  </si>
  <si>
    <t>NOMBRE DEL PROPONENTE:</t>
  </si>
  <si>
    <t>FORMATO ACEPTACION DE ESPECIFICACIONES TÉCNICAS</t>
  </si>
  <si>
    <t>Señores:</t>
  </si>
  <si>
    <t>FONDO DE DESARROLLO LOCAL DE BARRIOS UNIDOS</t>
  </si>
  <si>
    <t>Ciudad</t>
  </si>
  <si>
    <r>
      <t>Objeto:</t>
    </r>
    <r>
      <rPr>
        <sz val="12"/>
        <color rgb="FF3B3838"/>
        <rFont val="Garamond"/>
        <family val="1"/>
      </rPr>
      <t xml:space="preserve"> </t>
    </r>
  </si>
  <si>
    <t>Estimados Señores:</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</si>
  <si>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LAS ESPECIFICACIONES TÉCNICAS DEL PROCESO, acorde con el alcance del objeto del contrato y los bienes y servicios ofrecidos.</t>
  </si>
  <si>
    <t>En constancia se firma a los (XX) días de _____________ de 2026.</t>
  </si>
  <si>
    <t>Proponente:</t>
  </si>
  <si>
    <t xml:space="preserve">Nit: </t>
  </si>
  <si>
    <t>Nombre del Representante Legal:</t>
  </si>
  <si>
    <t>Documento de Identidad</t>
  </si>
  <si>
    <t>Correo electrónico</t>
  </si>
  <si>
    <t>Teléfono de contacto</t>
  </si>
  <si>
    <t>Firma</t>
  </si>
  <si>
    <t>FORMATO COMPROMISO TALENTO HUMANO</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</si>
  <si>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SUMINISTRAR EL TALENTO HUMANO IDONEO TANTO PROFESIONAL COMO TECNICO PARA EL DESARROLLO DE LAS ACTIVIDADES EN EL MARCO DE LA EJECUCIÓN CONTRACTUAL, acorde con el alcance del objeto del contrato y los bienes y servicios ofrecidos.</t>
  </si>
  <si>
    <t>En constancia se firma a los (XX) días de ___________  de 2026.</t>
  </si>
  <si>
    <t xml:space="preserve">FORMATO COMPROMISO AMBIENTAL </t>
  </si>
  <si>
    <t>El Suscrito, _________________________________________________ mayor y vecino de esta ciudad, identificado como aparece al pie de mi correspondiente firma, actuando en nombre propio (o en representación de la sociedad comercial denominada _______________________, identificado con Nit N° ____________, o en representación de la unión temporal o del consorcio __________________________), en caso de resultar adjudicatario del proceso, me COMPROMETO A CUMPLIR CON LOS CRITERIOS AMBIENTALES VIGENTES, acorde con el alcance del objeto del contrato y los bienes y servicios ofrecidos.</t>
  </si>
  <si>
    <t>En constancia se firma a los (XX) días de ____________ de 2026.</t>
  </si>
  <si>
    <t>Ítem</t>
  </si>
  <si>
    <t>Descripción</t>
  </si>
  <si>
    <t>Unidad de medida</t>
  </si>
  <si>
    <t>Cantidad</t>
  </si>
  <si>
    <t>VALOR UNITARIO DE REFERENCIA 
ENTIDAD ESTATAL 
(INCLUIDO IMPUESTOS - TASAS - CONTRIBUCIONES QUE APLIQUEN)</t>
  </si>
  <si>
    <t>FORMATO Factores Ponderables Técnico y de Calidad</t>
  </si>
  <si>
    <t>Yo, [Nombre del representante legal o de la persona natural Proponente], identificado como aparece al pie de mi firma, [obrando en mi propio nombre o en mi calidad de representante legal de] [nombre del Proponente], manifiesto que he revisado las condiciones requeridas como ofrecimiento de condiciones técnicas complementarias en los factores técnicos y de calidad del presente proceso y manifiesto que mi ofrecimiento para el proceso de selección es el siguiente:</t>
  </si>
  <si>
    <t>FACTOR TÉCNICO Y DE CALIDAD</t>
  </si>
  <si>
    <t xml:space="preserve">PUNTAJE </t>
  </si>
  <si>
    <t>OFRECIMIENTO</t>
  </si>
  <si>
    <t>Nota 2: Con la ausencia de este documento se entiende que no realiza ningún ofrecimiento, por tal motivo el puntaje asignado será CERO (0).</t>
  </si>
  <si>
    <t xml:space="preserve">Nota 3: Para los ofrecimientos del presente formato, se deberá adjuntar los documentos adicionales descritos en los Estudios Previos que permitan su verificación, siempre y cuando la Entidad así lo requiera, el no hacerlo, el puntaje asignado será CERO (0). </t>
  </si>
  <si>
    <t>En constancia se firma a los (XX) días de ________________ 2026.</t>
  </si>
  <si>
    <t xml:space="preserve">PROMOCIÓN DE SERVICIOS NACIONALES O CON TRATO NACIONAL
(Criterio de asignación de puntaje) </t>
  </si>
  <si>
    <t>Señores</t>
  </si>
  <si>
    <t>[FONDO DE DESARROLLO LOCAL DE BARRIOS UNIDOS]</t>
  </si>
  <si>
    <t xml:space="preserve">[Ciudad] </t>
  </si>
  <si>
    <t>OBJETO</t>
  </si>
  <si>
    <t>Estimados señores:</t>
  </si>
  <si>
    <t xml:space="preserve">En mi calidad de representante legal de [Nombre del Proponente - persona jurídica] o [Nombre del Proponente- persona natural] o [Nombre del representante del Proponente Plural] en adelante el “Proponente”, presento ofrecimiento optando por el puntaje por apoyo a la industria nacional por la prestación de Servicios Nacionales o con Trato Nacional. </t>
  </si>
  <si>
    <r>
      <t xml:space="preserve">(...) </t>
    </r>
    <r>
      <rPr>
        <i/>
        <sz val="12"/>
        <rFont val="Garamond"/>
        <family val="1"/>
      </rPr>
      <t>En aquellos casos en que, de acuerdo con el objeto contractual, no existan bienes colombianos relevantes o no exista oferta nacional de los mismos en el Registro de Productores de Bienes Nacionales, la Entidad Estatal otorgará el puntaje de que trata el inciso primero del artículo 2 de la Ley 816 de 2003 al proponente que vincule el porcentaje mínimo establecido por la Entidad Estatal de empleados o contratistas por prestación de servicios colombianos, que no podrá́ ser inferior al 40% del total de empleados y contratistas asociados al cumplimiento del contrato. (…)”</t>
    </r>
    <r>
      <rPr>
        <sz val="12"/>
        <rFont val="Garamond"/>
        <family val="1"/>
      </rPr>
      <t xml:space="preserve"> . </t>
    </r>
  </si>
  <si>
    <t>El puntaje se asignará como a continuación se describe:</t>
  </si>
  <si>
    <t>Puntaje</t>
  </si>
  <si>
    <t>Condición</t>
  </si>
  <si>
    <t>Asignación</t>
  </si>
  <si>
    <t>10 puntos</t>
  </si>
  <si>
    <t xml:space="preserve">El proponente nacional o extranjero con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 </t>
  </si>
  <si>
    <t>5 puntos</t>
  </si>
  <si>
    <t>El proponente extranjero sin trato nacional que ofrezca para la ejecución del contrato vincular un porcentaje de empleados o contratistas por prestación de servicios de nacionalidad colombiana, que no podrá ser inferior al (40%) del total del personal requerido para el cumplimiento del Contrato, conforme a declaración manifestada en el Formato Industria Nacional se le otorgará el puntaje asignado.</t>
  </si>
  <si>
    <t>En el caso de los consorcios, Uniones Temporales o promesas de sociedad futura conformados por integrantes nacionales y extranjeros, el puntaje se asignará en proporción al porcentaje de participación de cada integrante, según sea su condición de nacional o extranjero (con o sin trato nacional).</t>
  </si>
  <si>
    <t>NOTA: La omisión de la información requerida en los criterios de evaluación por parte del Proponente, no será subsanable, pues es un factor de ponderación; pero, la no presentación de la información solicitada no restringe la participación del respectivo Proponente, ni constituye causal de rechazo de su Propuesta.</t>
  </si>
  <si>
    <t>Cordialmente,</t>
  </si>
  <si>
    <t>VINCULACIÓN DE PERSONAS EN CONDICIÓN DE DISCAPACIDAD</t>
  </si>
  <si>
    <t xml:space="preserve">(Criterio de asignación de puntaje) </t>
  </si>
  <si>
    <t xml:space="preserve">[Incluir el nombre de la persona natural, el representante legal de la persona jurídica o el revisor fiscal, según corresponda] identificado con [Incluir el número de identificación], en mi condición de [Indicar si actúa como representante legal o revisor fiscal] de [Incluir la razón social de la persona jurídica] identificada con NIT [Incluir el NIT] certifico que el número total de trabajadores vinculados a la planta de personal a la fecha de cierre del Proceso de Contratación es el que se relaciona a continuación: </t>
  </si>
  <si>
    <t>Número total de trabajadores vinculados a la planta de personal</t>
  </si>
  <si>
    <t>Número de personas con discapacidad en la planta de personal</t>
  </si>
  <si>
    <r>
      <t xml:space="preserve">El proponente para acreditar el número de personas con discapacidad acorde con los términos de referencia del pliego de condiciones, </t>
    </r>
    <r>
      <rPr>
        <b/>
        <sz val="12"/>
        <rFont val="Garamond"/>
        <family val="1"/>
      </rPr>
      <t>con los soportes indicados.</t>
    </r>
    <r>
      <rPr>
        <sz val="12"/>
        <rFont val="Garamond"/>
        <family val="1"/>
      </rPr>
      <t xml:space="preserve"> Si no se adjunta los soportes no será posible asignar el puntaje.</t>
    </r>
  </si>
  <si>
    <t>Criterio identificación de emprendimientos y empresas de mujeres:</t>
  </si>
  <si>
    <r>
      <t>[Nombre del representante legal o de la persona natural Proponente]</t>
    </r>
    <r>
      <rPr>
        <sz val="12"/>
        <color rgb="FF000000"/>
        <rFont val="Garamond"/>
        <family val="1"/>
      </rPr>
      <t xml:space="preserve">, identificado como aparece al pie de mi firma, </t>
    </r>
    <r>
      <rPr>
        <i/>
        <sz val="12"/>
        <color rgb="FF000000"/>
        <rFont val="Garamond"/>
        <family val="1"/>
      </rPr>
      <t>[obrando en mi propio nombre o en mi calidad de representante legal de]</t>
    </r>
    <r>
      <rPr>
        <sz val="12"/>
        <color rgb="FF000000"/>
        <rFont val="Garamond"/>
        <family val="1"/>
      </rPr>
      <t xml:space="preserve"> </t>
    </r>
    <r>
      <rPr>
        <i/>
        <sz val="12"/>
        <color rgb="FF000000"/>
        <rFont val="Garamond"/>
        <family val="1"/>
      </rPr>
      <t>[nombre del Proponente]</t>
    </r>
    <r>
      <rPr>
        <sz val="12"/>
        <color rgb="FF000000"/>
        <rFont val="Garamond"/>
        <family val="1"/>
      </rPr>
      <t>, manifiesto que en el marco de la implementación de medidas afirmativas que incentiven la participación de las mujeres en el sistema de compras públicas, como proponente cumplo con alguna de las condiciones descritas en el artículo 2.2.1.2.4.2.14 del Decreto 1860 de 2021 para la identificación de emprendimientos y empresas de mujeres, tal como se indica en la siguiente tabla:</t>
    </r>
  </si>
  <si>
    <t>It.</t>
  </si>
  <si>
    <t>Condición - Criterios</t>
  </si>
  <si>
    <t>Cumple</t>
  </si>
  <si>
    <t>Cuando más del cincuenta por ciento (50%) de las acciones, partes de interés o cuotas de participación de la persona jurídica pertenezcan a mujeres y los derechos de propiedad hayan pertenecido a estas durante al menos el último año anterior a la fecha de cierre del Proceso de Selección.</t>
  </si>
  <si>
    <t xml:space="preserve">Esta circunstancia se acreditará mediante certificación expedida por el representante legal y el revisor fiscal, cuando exista de acuerdo con los requerimientos de ley, o el contador, donde conste la distribución de los derechos en la sociedad y el tiempo en el que las mujeres han mantenido su participación. </t>
  </si>
  <si>
    <t>Cuando por lo menos el cincuenta por ciento (50%) de los empleos del nivel directivo de la persona jurídica sean ejercidos por mujeres y éstas hayan estado vinculadas laboralmente a la empresa durante al menos el último año anterior a la fecha de cierre del Proceso de Selección en el mismo cargo u otro del mismo nivel.</t>
  </si>
  <si>
    <t>Se entenderá como empleos del nivel directivo aquellos cuyas funciones están relacionadas con la dirección de áreas misionales de la empresa y la toma de decisiones a nivel estratégico. En este sentido, serán cargos de nivel directivo los que dentro de la organización de la empresa se encuentran ubicados en un nivel de mando o los que por su jerarquía desempeñan cargos encaminados al cumplimiento de funciones orientadas a representar al empleador.</t>
  </si>
  <si>
    <t>Esta circunstancia se acreditará mediante certificación expedida por el representante legal y el revisor fiscal, cuando exista de acuerdo con los requerimientos de ley, o el contador, donde se señale de manera detallada todas las personas que conforman los cargos de nivel directivo del proponente, el número de mujeres y el tiempo de vinculación.</t>
  </si>
  <si>
    <t>La certificación deberá relacionar el nombre completo y el número de documento de identidad de cada una de las personas que conforman el nivel directivo del proponente. Como soporte, se anexará copia de los respectivos documentos de identidad, copia de los contratos de trabajo o certificación laboral con las funciones, así como el certificado de aportes a seguridad social del último año en el que se demuestren los pagos realizados por el empleador.</t>
  </si>
  <si>
    <t xml:space="preserve">Cuando la persona natural sea una mujer y haya ejercido actividades comerciales a través de un establecimiento de comercio durante al menos el último año anterior a la fecha de cierre del proceso de selección. </t>
  </si>
  <si>
    <t>Esta circunstancia se acreditará mediante la copia de cédula de ciudadanía, la cédula de extranjería o el pasaporte, así como la copia del registro mercantil.</t>
  </si>
  <si>
    <t xml:space="preserve">Para las asociaciones y cooperativas, cuando más del cincuenta por ciento (50%) de los asociados sean mujeres y la participación haya correspondido a estas durante al menos el último año anterior a la fecha de cierre del Proceso de Selección. </t>
  </si>
  <si>
    <t>Esta circunstancia se acreditará mediante certificación expedida por el Representante Legal.</t>
  </si>
  <si>
    <t>Máximo puntaje para otorgar</t>
  </si>
  <si>
    <t>0.25</t>
  </si>
  <si>
    <r>
      <t>Nota 1:</t>
    </r>
    <r>
      <rPr>
        <sz val="12"/>
        <rFont val="Garamond"/>
        <family val="1"/>
      </rPr>
      <t xml:space="preserve"> El proponente debe marcar con una (x) la condición que desea acreditar conforme lo señala </t>
    </r>
    <r>
      <rPr>
        <sz val="12"/>
        <color rgb="FF000000"/>
        <rFont val="Garamond"/>
        <family val="1"/>
      </rPr>
      <t>el artículo 2.2.1.2.4.2.14 del Decreto 1860 de 2021.</t>
    </r>
  </si>
  <si>
    <r>
      <t>Nota 2:</t>
    </r>
    <r>
      <rPr>
        <sz val="12"/>
        <rFont val="Garamond"/>
        <family val="1"/>
      </rPr>
      <t xml:space="preserve"> Con la ausencia de este documento y/o de los soportes que lo acrediten, se entiende que no realiza ningún ofrecimiento, por tal motivo el puntaje asignado será CERO (0,0).</t>
    </r>
  </si>
  <si>
    <r>
      <t>Nota 3</t>
    </r>
    <r>
      <rPr>
        <sz val="12"/>
        <rFont val="Garamond"/>
        <family val="1"/>
      </rPr>
      <t xml:space="preserve">: El proponente que marque con una (X) </t>
    </r>
    <r>
      <rPr>
        <u/>
        <sz val="12"/>
        <rFont val="Garamond"/>
        <family val="1"/>
      </rPr>
      <t>más</t>
    </r>
    <r>
      <rPr>
        <sz val="12"/>
        <rFont val="Garamond"/>
        <family val="1"/>
      </rPr>
      <t xml:space="preserve"> de una condición, no se le otorgará puntaje debido a que puede llevar a la entidad a una interpretación errónea de su propuesta. </t>
    </r>
  </si>
  <si>
    <t>Así mismo, adjunto a este formato allegamos los soportes y evidencias pertinentes para verificar el cumplimiento de la condición descrita.</t>
  </si>
  <si>
    <t>DESARROLLAR LAS ACCIONES COMPLEMENTARIAS DE SALUD EN LA LOCALIDAD DE BARRIOS UNIDOS, BASADAS EN EL MODELO DE ATENCIÓN EN SALUD MAS BIENESTAR Y LAS METAS DEL PROYECTO: SALUD, CUIDADO Y BIENESTAR EN COMUNIDAD</t>
  </si>
  <si>
    <r>
      <t xml:space="preserve">En virtud del análisis realizado por el Fondo de Desarrollo Local de Barrios Unidos, se requiere que los proponentes acrediten experiencia en los siguientes términos: Los proponentes deberán acreditar experiencia mediante la presentación de </t>
    </r>
    <r>
      <rPr>
        <b/>
        <u/>
        <sz val="12"/>
        <rFont val="Arial Narrow"/>
        <family val="2"/>
      </rPr>
      <t xml:space="preserve">mínimo un (1) y máximo dos (2) contratos </t>
    </r>
    <r>
      <rPr>
        <sz val="12"/>
        <rFont val="Arial Narrow"/>
        <family val="2"/>
      </rPr>
      <t>ejecutados y terminados antes de la fecha de cierre del presente proceso de selección. La sumatoria de los contratos aportados deberá ser igual o superior al cien por ciento (100%) del presupuesto oficial, expresado en salarios mínimos legales mensuales vigentes, y su objeto deberá estar relacionado con alguno de los siguientes servicios de salud:
1.	Prevención del consumo de sustancias psicoactivas.
2.	Entrega de ayudas técnicas (Dispositivos de Asistencia Personal)
3.	Acciones complementarias de salud dirigidas a personas en condición de discapacidad.
4.	Implementación de programas de salud sexual y reproductiva.
5.	Acciones en salud mental.
Nota: El proponente deberá acreditar experiencia en mínimo tres (3) de las líneas de salud mencionadas anteriormente, y al menos uno (1) de los contratos o actividades realizadas deberá estar relacionado con la entrega de Dispositivos de asistencia personal. Dicha experiencia deberá ser certificada mediante los documentos soporte exigidos para la habilitación, constituyendo requisito vinculante para la participación en el proceso.</t>
    </r>
  </si>
  <si>
    <t>CÓDIGOS UNSPSC RUP 
SOLICITADOS  (4 codigos)</t>
  </si>
  <si>
    <t>Representante Legal:</t>
  </si>
  <si>
    <t>Documento</t>
  </si>
  <si>
    <t>Una jornada sin costo para la entidad que incluya veinte (20) cupos para una actividad libre (cultural o deportiva o académica) dirigida a 20 personas con discapacidad y sus 20 cuidadores. Para un total de 40 personas.
Nota: el contratista deberá presentar tres opciones para la actividad en la ciudad de Bogotá junto con la pertinencia para las personas con discapacidad y sus cuidadores, en este sentido, se presentarán las propuestas en Comité técnico del contrato para su aprobación, dejando constancia en el acta de la sesión.
La jornada deberá incluir:
Un (1) Transporte de Pasajeros Urbano (40 pasajeros) 6 Hrs	"Servicio de transporte durante 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
Cobertura de 40 pólizas de seguros individual: Seguro de accidentes individual para personas por un día o jornada. Plan estándar con cobertura para incapacidad permanente y muerte.
40 unidades de Refrigerio Tipo 2: compra de Un sólido 250 gr (sándwich de pollo con lechuga, queso y tomate o carne desmechada con lechuga, queso y tomate en pan tipo brioche), jugo en caja o avena en caja 200 ml, fruta (manzana, pera, durazno, banano, mandarina, o ciruela) y postre de 11gr. Que cumpla con las normas de Bioseguridad - empacado en material biodegradable y con cubiertos biodegradables (no usar pitillo)</t>
  </si>
  <si>
    <t xml:space="preserve">Proporcionar el servicio de intérprete de señas para la presentación del proyecto ante el Consejo local de Discapacidad y la presentación pública del contrato:
Para las dos (2) jornadas proyectadas se deberá cumplir con la siguiente descripción:
Descripción: 2 Interpretes de señas (Certificado de experiencia en eventos con población en condición de discapacidad auditiva, mínimo un (1) año, para lo cual el ejecutor certificará su idoneidad. Jornada de seis (6) horas. (por norma de salud ocupacional un intérprete en periodos de más de una hora debe ser relevado cada 20-30 minutos durante el servicio.) Se requiere un (1) servicio para una jornada de tres (3) horas.
Lo anterior como parte de las acciones afirmativas del contrato y no tendrá costo para la entidad. El cumplimiento de este puntaje deberá cumplirse mediante el envío de las hojas de vida de las personas prestadoras del servicio y se verifica a través de la asistencia presencial acorde con el cronograma de actividades del contrato junto con el acta de asistencia a los espacios convocados. 	</t>
  </si>
  <si>
    <t>El contratista deberá ofertar dos (2) talleres prácticos presenciales con el enfoque de Derechos para personas con discapacidad y cuidadores, en cada taller deberá convocar a mínimo 30 personas para un total de 60 beneficiarios. Acciones a realizar:
-	Convocatoria abierta (pieza comunicativa)
-	Inscripciones
-	Un Tallerista profesional preferiblemente con especialización y experiencia en temas de apoyo e inclusión de personas con discapacidad. (experiencia certificada de mínimo un año).
-	Tiempo establecido para cada taller: mínimo dos (2) horas
-	Presentación de metodología con temas de pertinencia para la población
-	Logística: Preferiblemente gestión sala Tic – Sede principal Alcaldía local de Barrios Unidos
-	60 unidades de Refrigerio Tipo 2: compra de Un sólido 250 gr (sándwich de pollo con lechuga, queso y tomate o carne desmechada con lechuga, queso y tomate en pan tipo brioche), jugo en caja o avena en caja 200 ml, fruta (manzana, pera, durazno, banano, mandarina, o ciruela) y postre de 11gr. Que cumpla con las normas de Bioseguridad - empacado en material biodegradable y con cubiertos biodegradables (no usar pitillo)
-	Informe con evidencia de la gestión e informe del impacto con recomendaciones.
Lo anterior se realizará sin costo para la entidad.</t>
  </si>
  <si>
    <r>
      <t xml:space="preserve">Nota 1: El proponente debe </t>
    </r>
    <r>
      <rPr>
        <b/>
        <u/>
        <sz val="10"/>
        <color rgb="FF3B3838"/>
        <rFont val="Garamond"/>
        <family val="1"/>
      </rPr>
      <t xml:space="preserve">marcar con una (x) su </t>
    </r>
    <r>
      <rPr>
        <b/>
        <sz val="10"/>
        <color rgb="FF3B3838"/>
        <rFont val="Garamond"/>
        <family val="1"/>
      </rPr>
      <t xml:space="preserve">ofrecimiento en la casilla correspondiente al ofrecimiento a realizar. </t>
    </r>
  </si>
  <si>
    <t>Entregar 30 unidades adicionales del Botiquín Primeros Auxilios básico, cuya descripción es la siguiente: El botiquín permite dar una atención primaria e inmediata en el cuidado de heridas, contiene mínimo 12 productos que ayudan a prestar los primeros auxilios, los cuales pueden ser: curas impermeables, Micropore, toallitas limpiadoras con alcohol, guantes de látex, vendas, gasa estéril, tapabocas, bajalenguas, algodón x 5g, tijeras metálicas entre otros.
Lo anterior, sin costo para la entidad.</t>
  </si>
  <si>
    <t xml:space="preserve">OFRECIMIENTO </t>
  </si>
  <si>
    <t>Componente</t>
  </si>
  <si>
    <r>
      <rPr>
        <b/>
        <u/>
        <sz val="9"/>
        <color indexed="8"/>
        <rFont val="Garamond"/>
        <family val="1"/>
      </rPr>
      <t>VALOR TOTAL DE REFERENCIA</t>
    </r>
    <r>
      <rPr>
        <b/>
        <sz val="9"/>
        <color indexed="8"/>
        <rFont val="Garamond"/>
        <family val="1"/>
      </rPr>
      <t xml:space="preserve"> 
ENTIDAD ESTATAL 
(INCLUIDO IMPUESTOS - TASAS - CONTRIBUCIONES QUE APLIQUEN)</t>
    </r>
  </si>
  <si>
    <t>VALOR UNITARIO 
OFERTADO
(INCLUIDO IMPUESTOS - TASAS - CONTRIBUCIONES QUE APLIQUEN)</t>
  </si>
  <si>
    <t>Los  ítems del cuadro de costos y los valores unitarios tienen aplicado el IVA del 19%</t>
  </si>
  <si>
    <t>Los precios de referencia unitarios NO deben superar el valor de referencia de la entidad, si algún ítem sobrepasa el valor de referencia de la entidad, esta oferta será rechazada. El diligenciamiento de la oferta es responsabilidad exclusiva del proponente.</t>
  </si>
  <si>
    <t>El proponente deberá INCLUIR EN SU OFERTA ECONÓMICA el valor ofertado con todos los impuestos, tasas o contribuciones a los que haya lugar.</t>
  </si>
  <si>
    <r>
      <t>Se deben diligenciar las casillas de color amarillo, siendo éstos los valores ofertarles en el proyecto.
(</t>
    </r>
    <r>
      <rPr>
        <b/>
        <u/>
        <sz val="11"/>
        <rFont val="Garamond"/>
        <family val="1"/>
      </rPr>
      <t>Los ítems del cuadro de este mismo archivo y los valores unitarios no pueden superar los costos unitarios propuestos por la entidad.)</t>
    </r>
  </si>
  <si>
    <t>El presente documento deberá ser enviado en formato ".xls" y pdf</t>
  </si>
  <si>
    <t>FORMATO DE OFERTA ECONÓMICA - SALUD 2026</t>
  </si>
  <si>
    <t>VALOR TOTAL OFERTA ECONÓMICA 2026</t>
  </si>
  <si>
    <t>TALENTO HUMANO
de todo el proyecto</t>
  </si>
  <si>
    <t>Perfil 1:
COORDINADOR(A)
Una persona</t>
  </si>
  <si>
    <t>Acorde con el perfil solicitado en el Anexo técnico</t>
  </si>
  <si>
    <t>Mes</t>
  </si>
  <si>
    <t>Perfil 2:
PROFESIONAL 
Una persona</t>
  </si>
  <si>
    <t>Perfil 3:
TÉCNICO(A)
Una persona</t>
  </si>
  <si>
    <r>
      <t>META 1</t>
    </r>
    <r>
      <rPr>
        <sz val="10"/>
        <color theme="1"/>
        <rFont val="Garamond"/>
        <family val="1"/>
      </rPr>
      <t>. Acciones complementarias cuidadores</t>
    </r>
    <r>
      <rPr>
        <b/>
        <sz val="10"/>
        <color theme="1"/>
        <rFont val="Garamond"/>
        <family val="1"/>
      </rPr>
      <t xml:space="preserve">
</t>
    </r>
    <r>
      <rPr>
        <b/>
        <u/>
        <sz val="10"/>
        <color theme="1"/>
        <rFont val="Garamond"/>
        <family val="1"/>
      </rPr>
      <t>Acción 1 sesión 1</t>
    </r>
  </si>
  <si>
    <t>Tallerista acción 1</t>
  </si>
  <si>
    <t>Hora</t>
  </si>
  <si>
    <t>Paquete de Bolsas herméticas</t>
  </si>
  <si>
    <t>Paquete de bolsas con sistema resellable transparente de mínimo 30*40 cms - Calibre 2,0 material: Polietileno baja densidad - No toxico</t>
  </si>
  <si>
    <t>Paquete x 100 unidades</t>
  </si>
  <si>
    <t>Vaso para enjuague bucal</t>
  </si>
  <si>
    <t xml:space="preserve">Vaso para enjuague bucal transparente en material de policarbonato con capacidad de 8 onzas </t>
  </si>
  <si>
    <t>Unidad</t>
  </si>
  <si>
    <t>Kit Cepillo de dientes</t>
  </si>
  <si>
    <t>Kit de 2 Cepillos dentales con mangos rígidos en polipropileno (PP) y recubrimiento antideslizante en TPE o goma flexible, que proporciona resistencia, durabilidad y agarre seguro, con cerdas extra suaves, incluye limpiador texturizado de lengua y mejillas integrado en la parte posterior del cabezal (referencia para niños y adultos) - Presentación por dos unidades - Variedad de Colores.</t>
  </si>
  <si>
    <t>Crema dental</t>
  </si>
  <si>
    <t>Enjuague Bucal</t>
  </si>
  <si>
    <t>Botella de enjuague bucal sin alcohol por 500 mililitros</t>
  </si>
  <si>
    <t>Kit de higiene 
bucal básico</t>
  </si>
  <si>
    <t>El Kit de higiene bucal en estuche portátil debe incluir mínimo cuatro elementos: 1 Cepillo dental, 1 tubo de pasta dental 70 gramos, 1 Enjuague bucal Botella de 80 mililitros y 1 seda dental rollo de 30 metros. Empaque individual cierre hermético.</t>
  </si>
  <si>
    <t>Refrigerio Tipo 2</t>
  </si>
  <si>
    <t>compra de Un sólido 250 gr  (sándwich de pollo con lechuga, queso y tomate o carne desmechada con lechuga, queso y tomate en pan tipo brioche), jugo en caja o avena en caja 200 ml, fruta (manzana, pera, durazno, banano, mandarina, o ciruela)  y postre de 11gr. Que cumpla con las normas de Bioseguridad - empacado en material biodegradable y con cubiertos biodegradables (no usar pitillo)</t>
  </si>
  <si>
    <r>
      <t>META 1</t>
    </r>
    <r>
      <rPr>
        <sz val="10"/>
        <color theme="1"/>
        <rFont val="Garamond"/>
        <family val="1"/>
      </rPr>
      <t>. Acciones complementarias cuidadores</t>
    </r>
    <r>
      <rPr>
        <b/>
        <sz val="10"/>
        <color theme="1"/>
        <rFont val="Garamond"/>
        <family val="1"/>
      </rPr>
      <t xml:space="preserve">
</t>
    </r>
    <r>
      <rPr>
        <b/>
        <u/>
        <sz val="10"/>
        <color theme="1"/>
        <rFont val="Garamond"/>
        <family val="1"/>
      </rPr>
      <t>Acción 1 sesión 2</t>
    </r>
  </si>
  <si>
    <t>Actividad Parque Interactivo</t>
  </si>
  <si>
    <t>Entrada a MALOKA en horario matiné, con guianza y actividades grupales, incluye (recorrido exploratorio + Proyección.) Acorde con los términos de referencia de la cotización. Para grupos minimo de 20.</t>
  </si>
  <si>
    <t>Transporte de Pasajeros Urbano (40 pasajeros) 6 Hrs</t>
  </si>
  <si>
    <t>Servicio de transporte durante 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</si>
  <si>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Trayecto ida y regreso
en un día.</t>
  </si>
  <si>
    <t>Ambulancia para
eventos o en sitio</t>
  </si>
  <si>
    <t>Servicio de Ambulancia equipada con lo necesario para atender emergencias en eventos masivos y empresariales, con camilla, oxígeno medicinal, equipo de primeros auxilios y monitoreo básico. El vehículo está preparado para intervenir en situaciones de urgencias y traslados rápidos. Requiere personal capacitado (paramédicos, profesionales en atención médica) y un conductor especializado. Además, se necesita un espacio adecuado para estacionar y acceso a las instalaciones del evento.
Cobertura para emergencias médicas en eventos masivos o corporativos. El servicio cumple con la normativa vigente establecida en la NTC 3729 y la Resolución No. 3100 de 2019 del Ministerio de Salud y Protección Social, demás normativa relacionada, garantizando la seguridad y atención médica en el evento. Incluye atención inmediata para los asistentes y, en caso necesario, traslado a centros médicos.</t>
  </si>
  <si>
    <t>6 horas</t>
  </si>
  <si>
    <t xml:space="preserve">Póliza de seguros individual </t>
  </si>
  <si>
    <t>Seguro de accidentes individual para personas por un día o jornada. Plan estardar con cobertura para incapacidad permanente y muerte</t>
  </si>
  <si>
    <r>
      <t>META 1</t>
    </r>
    <r>
      <rPr>
        <sz val="10"/>
        <color theme="1"/>
        <rFont val="Garamond"/>
        <family val="1"/>
      </rPr>
      <t>. Acciones complementarias cuidadores</t>
    </r>
    <r>
      <rPr>
        <b/>
        <sz val="10"/>
        <color theme="1"/>
        <rFont val="Garamond"/>
        <family val="1"/>
      </rPr>
      <t xml:space="preserve">
</t>
    </r>
    <r>
      <rPr>
        <b/>
        <u/>
        <sz val="10"/>
        <color theme="1"/>
        <rFont val="Garamond"/>
        <family val="1"/>
      </rPr>
      <t>Acción 2</t>
    </r>
  </si>
  <si>
    <t>Bandas elásticas de resistencia</t>
  </si>
  <si>
    <t>Set de cinco (5) bandas elásticas planas cerradas, fabricadas en látex flexible y resistente, diseñadas para ejercicios de tonificación, fortalecimiento muscular, estiramiento y rehabilitación. Cada banda cuenta con dimensiones aproximadas de 60 cm de contorno x 5 cm de ancho y presenta un nivel de resistencia diferenciado según su espesor: X-Light (9–18 lb), Light (14–25 lb), Medium (17–30 lb), Heavy (22–38 lb) y X-Heavy (40+ lb). El set permite adaptar progresivamente la intensidad del ejercicio de acuerdo con las necesidades y capacidad física del usuario.</t>
  </si>
  <si>
    <t>Paquete x 5 unidades</t>
  </si>
  <si>
    <t>Bolsa de gel frío calor</t>
  </si>
  <si>
    <t>Bolsa reutilizable frio/calor con dimensiones aproximadas de 15 centimetros de ancho X 20 centimetros de largo. Principio activo: Gel. Peso aproximado 345 Gramos. color azul - Talla Única</t>
  </si>
  <si>
    <t>Botiquín Primeros Auxilios básico</t>
  </si>
  <si>
    <t>El botiquín permite dar una atención primaria e inmediata en el cuidado de heridas, contiene minimo 12 productos que ayudan a prestar los primeros auxilios, los cuales pueden ser: curas impermeables, Micropore, toallitas limpiadoras con alcoho, guantes de látex, vendas, gasa estéril,  tapabocas, bajalenguas, algodón x 5g, tijeras metálicas entre otros.</t>
  </si>
  <si>
    <t xml:space="preserve"> Botilito plástico</t>
  </si>
  <si>
    <t>compra de Botilito en PVC atóxico, tapa plástica y carabinero plástico. 750 ml. Atóxico. Tapa en color Sólido, botilito acabado sólido o acabado translúcido. Medidas: 25 cm x 7cm diámetro marcado en dtf uv.EL ARTE GRAFICO DEBE SER ENVIADO EN FORMATO (TIF,JPG,PSD,PDF,AI,) aprobado previamente por el área de prensa.</t>
  </si>
  <si>
    <t>1 caja de 100 unidades</t>
  </si>
  <si>
    <r>
      <t>META 1</t>
    </r>
    <r>
      <rPr>
        <sz val="10"/>
        <color theme="1"/>
        <rFont val="Garamond"/>
        <family val="1"/>
      </rPr>
      <t>. Acciones complementarias cuidadores</t>
    </r>
    <r>
      <rPr>
        <b/>
        <sz val="10"/>
        <color theme="1"/>
        <rFont val="Garamond"/>
        <family val="1"/>
      </rPr>
      <t xml:space="preserve">
</t>
    </r>
    <r>
      <rPr>
        <b/>
        <u/>
        <sz val="10"/>
        <color theme="1"/>
        <rFont val="Garamond"/>
        <family val="1"/>
      </rPr>
      <t>Acción 3</t>
    </r>
  </si>
  <si>
    <t>Sesiones Integrales de Terapia Asistida con Equinos</t>
  </si>
  <si>
    <t>Sesiones Integrales de Terapia Asistida con Equinos, intervención terapéutica y educativa que utiliza el caballo como herramienta principal para promover el desarrollo físico, cognitivo, emocional y social de los participantes. Cada sesión tendrá una duración de minimo 40 minutos de monta.</t>
  </si>
  <si>
    <t xml:space="preserve"> Silbato de emergencia</t>
  </si>
  <si>
    <t xml:space="preserve">Compra de silbato, Material aleación en aluminio longitud de 1.85" diámetro 0.35" de alta durabilidad, personalizado. Contramarcado en bajo relieve de 0.5 mm </t>
  </si>
  <si>
    <t>Gel antibacterial personal 30 ml</t>
  </si>
  <si>
    <r>
      <rPr>
        <b/>
        <sz val="10"/>
        <color theme="1"/>
        <rFont val="Garamond"/>
        <family val="1"/>
      </rPr>
      <t>META 2</t>
    </r>
    <r>
      <rPr>
        <sz val="10"/>
        <color theme="1"/>
        <rFont val="Garamond"/>
        <family val="1"/>
      </rPr>
      <t xml:space="preserve">. Acciones desarrolladas desde los dispositivos de base comunitaria en respuesta al consumo de SPA
</t>
    </r>
    <r>
      <rPr>
        <b/>
        <u/>
        <sz val="10"/>
        <color theme="1"/>
        <rFont val="Garamond"/>
        <family val="1"/>
      </rPr>
      <t>Acción 1, 2, 3</t>
    </r>
  </si>
  <si>
    <t>Perfil 4:
TÉCNICO(A)
Una persona</t>
  </si>
  <si>
    <t>Bolsa por definir en acciones con la mesa de MAS bienestar - Mesa de SPA - Acciones de apoyo y facilitadores en territorio</t>
  </si>
  <si>
    <t>Adquisición de elementos y materiales necesarios para el desarrollo de acciones y temáticas: material de apoyo visual e ilustrativo, kits y todos aquellos entregables que permitan construir medios de apoyo facilitadores necesarios para fortalecer el desarrollo de las actividades que no estén incluidos en los planes de beneficios y en las estrategias del PSPIC. También incluye la Feria de Servicios y las opciones elegibles se encuentran descritas en el anexo técnico.</t>
  </si>
  <si>
    <t>Monto Agotable</t>
  </si>
  <si>
    <r>
      <rPr>
        <b/>
        <sz val="10"/>
        <color theme="1"/>
        <rFont val="Garamond"/>
        <family val="1"/>
      </rPr>
      <t>META 3</t>
    </r>
    <r>
      <rPr>
        <sz val="10"/>
        <color theme="1"/>
        <rFont val="Garamond"/>
        <family val="1"/>
      </rPr>
      <t>. Dispositivos de Asistencia Personal - Ayudas Técnicas (no incluidas en los Planes de Beneficios)</t>
    </r>
  </si>
  <si>
    <t>Perfil 5:
PROFESIONAL LIDER DAPS
Una (1) persona</t>
  </si>
  <si>
    <t>Perfil 6:
PROFESIONAL TERRITORIAL
Una (1) persona</t>
  </si>
  <si>
    <t>Perfil 7:
TÉCNICO(A) II
Una (1) persona</t>
  </si>
  <si>
    <t xml:space="preserve">Chaqueta </t>
  </si>
  <si>
    <t>Chaqueta con capota (enrollable para guardarla), en tela anti fluidos grueso de alta calidad textura durazno, forrada en malla, chaqueta con cremallera de 75 cms en nylon, (2) bolsillos laterales con cremallera en nylon, 1 bolsillo interno, (2) logotipos bordados en el pecho tamaño bolsillo, en la espalda (1) logotipo de Bogotá Vigente, tamaño media carta y un logotipo tamaño media carta con el nombre de la localidad en la parte inferior. cinta reflectiva de 3cm en espalda arriba del bordado y en manga parte inferior según imagen institucional. EL ARTE GRAFICO DEBE SER ENVIADO EN FORMATO (TIF,JPG,PSD,PDF,AI,) aprobado previamente por el area de prensa.</t>
  </si>
  <si>
    <t xml:space="preserve"> Etapa de Seguimiento, reasignaciones y mantenimientos de dispositivos entregados vigencias anteriores.</t>
  </si>
  <si>
    <t>Presupuesto para la realización de visitas de seguimiento, retornos y asignaciones  a dispositivos entregados en vigencias anteriores. Se incluye personal de apoyo, agendamiento, transporte, tiempo de la visita, diligenciamiento de formatos, acta de visita con registro fotográfico, consolidación archivo físico - digital y sistematización de informe como producto de esta etapa.</t>
  </si>
  <si>
    <t>Transporte de
Pasajeros (7
pasajeros) 6 Hrs</t>
  </si>
  <si>
    <t>Servicio de transporte durante Jornada de servicio corto en Bogotá de 6 horas hasta para 7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</si>
  <si>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 xml:space="preserve">Adquisición de ayudas técnicas </t>
  </si>
  <si>
    <t>Presupuesto para la compra de ayudas técnicas con una meta para mínimo 100 beneficiarios. Se incluye el costo asociado a las 20 etapas administrativas por lineamiento del sector y asociadas a la prestación del servicio de prescripción de Dispositivos de Asistecia Personal.</t>
  </si>
  <si>
    <t>Fotocopias</t>
  </si>
  <si>
    <t>Fotocopia tamaño carta, a una cara, en papel bond, blanco y negro.</t>
  </si>
  <si>
    <r>
      <rPr>
        <b/>
        <sz val="10"/>
        <color theme="1"/>
        <rFont val="Garamond"/>
        <family val="1"/>
      </rPr>
      <t xml:space="preserve">META 4. </t>
    </r>
    <r>
      <rPr>
        <sz val="10"/>
        <color theme="1"/>
        <rFont val="Garamond"/>
        <family val="1"/>
      </rPr>
      <t xml:space="preserve">Acciones y estrategias para promover la salud sexual y reproductiva consciente en los diferentes ciclos de vida  </t>
    </r>
  </si>
  <si>
    <t>Perfil 8:
PROFESIONAL DE SALUD
Una (1) persona</t>
  </si>
  <si>
    <t xml:space="preserve">Feria de servicios de salud </t>
  </si>
  <si>
    <t>Acción estratégica alineada con la Meta 15 del Plan de Desarrollo local “sexualidad sobre consciente” que busca cambiar en la población percepciones, creencias, actitudes comportamientos sobre salud sexual y reproductiva, con la participación de 6 Sectores Distritales (SDS, Alcaldía local, SED, SDIS, SDCRD, SDG), el ICBF y PROFAMILIA.</t>
  </si>
  <si>
    <r>
      <rPr>
        <b/>
        <sz val="10"/>
        <color theme="1"/>
        <rFont val="Garamond"/>
        <family val="1"/>
      </rPr>
      <t>META 5</t>
    </r>
    <r>
      <rPr>
        <sz val="10"/>
        <color theme="1"/>
        <rFont val="Garamond"/>
        <family val="1"/>
      </rPr>
      <t xml:space="preserve">. Acciones para la promoción y atención de la salud mental. </t>
    </r>
  </si>
  <si>
    <t>Perfil 9.
PROFESIONAL DE SALUD 
Una (1) persona
Psicólogo(a)</t>
  </si>
  <si>
    <t>Perfil 10:
TÉCNICO(A)
Una persona</t>
  </si>
  <si>
    <t>Perfil 11:
TÉCNICO(A) o TECNOLOGO EN FORMACIÓN ARTISTICA
Una persona</t>
  </si>
  <si>
    <t>Tallerista Yoga</t>
  </si>
  <si>
    <r>
      <rPr>
        <b/>
        <sz val="10"/>
        <color theme="1"/>
        <rFont val="Garamond"/>
        <family val="1"/>
      </rPr>
      <t>META 5</t>
    </r>
    <r>
      <rPr>
        <sz val="10"/>
        <color theme="1"/>
        <rFont val="Garamond"/>
        <family val="1"/>
      </rPr>
      <t xml:space="preserve">. Acciones para la promoción y atención de la salud mental. 
</t>
    </r>
  </si>
  <si>
    <t>Colchoneta Tapete Yoga y Pilates </t>
  </si>
  <si>
    <t>Elemento fabricada en TPE, poliéster y algodón, garantizando amortiguación, superficie superior texturizada antideslizante te proporciona un agarre superior, ayudando a prevenir resbalones. Dimensiones aproximadas de 61 centimetros de ancho x 170 centimetros de largo y un grosor de 3 milimetros aproximadamente. Entregado en empaque individual.</t>
  </si>
  <si>
    <t>Kit pinta con diamantes</t>
  </si>
  <si>
    <t>Kit de manualidades para pintar con diamantes o gemas, dimensiones 30 x 30 centimetros, Incluye bastidor y cera ilustrada, gemas de colores, guia de aplicación, lápiz para aplicación y demas tara realizar la actividad.</t>
  </si>
  <si>
    <t>Juego de mesa: Parqués y escalera</t>
  </si>
  <si>
    <t>Juegos de mesa tradicionales versión familiar. Preferiblemente en presentación de caja: contiene fichas, dados y tablero. Material cartón tapa dura y plástico. Marca reconocida nacional.</t>
  </si>
  <si>
    <t>Dominó</t>
  </si>
  <si>
    <t>Juego de 28 fichas rectangulares blancas con los puntos negros. Color: crema Medidas de la estuche aprox: alto 4,3 cm X fondo 6,5 cm X ancho 18, 5 cm. Medidas de las fichas aprox: 4,5 cm x 2,3 cm x 6 mm.</t>
  </si>
  <si>
    <t>Libro de pasatiempos</t>
  </si>
  <si>
    <t>Libro tapa blanda impreso idioma español con actividades para activar la memoria la memoria, el razonamiento y la creatividad. Uso del tempo libre. Páginas: mínimo 80.</t>
  </si>
  <si>
    <t>Lápiz Grafito</t>
  </si>
  <si>
    <t xml:space="preserve">caja de lapices de grafito  N° 2 HB con mina oscura  largo aproximado 16 centimetros x 12 unidades </t>
  </si>
  <si>
    <t>1 caja</t>
  </si>
  <si>
    <t>Borradores medianos nata</t>
  </si>
  <si>
    <t>Borrador de Nata blanco tipo pz-20 dimensiones individuales aproximadas de 5.5 cm de largo, 2.0 cm de ancho y 0.9 cm de grosor, con un peso aproximado de 11 gramos. Esta goma rectangular está fabricada a base de resinas plásticas blandas y derivados de aceites vegetales caja x 20 unidades</t>
  </si>
  <si>
    <t>1 caja de 20 unidades</t>
  </si>
  <si>
    <t>Compra de Botilito en PVC atóxico, tapa plástica y carabinero plástico. 750 ml. Atóxico. Tapa en color Sólido, botilito acabado sólido o acabado translúcido. Medidas: 25 cm x 7cm diámetro marcado en dtf uv.EL ARTE GRAFICO DEBE SER ENVIADO EN FORMATO (TIF,JPG,PSD,PDF,AI,) aprobado previamente por el área de prensa</t>
  </si>
  <si>
    <t>Ingreso caja de compensación</t>
  </si>
  <si>
    <t>Pasadía media jornada en la ciudad de Bogotá, deberá incluir alimentación, con acceso a las instalaciones con diferentes actividades a escoger entre las siguientes opciones: Yoga - Baile - Entrenamiento funcional - piscina - Gimnasio  - Acuayoga - Circuito Hídrico (jacuzzi)  - Pilates, entre otras.</t>
  </si>
  <si>
    <t>Servicio de transporte durante Jornada de servicio corto en Bogotá de 6 horas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</si>
  <si>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Ingreso granja experiencial</t>
  </si>
  <si>
    <t xml:space="preserve">Pase de ingreso a granja con recorrido experiencial, el servicio debe incluir: entrada al parque, actividades para interactuar con animales entre ponys, conejos, ovejas entre otros. </t>
  </si>
  <si>
    <t>Transporte de Pasajeros (40 pasajeros) 40 Km</t>
  </si>
  <si>
    <t>Servicio de transporte con Destinos desde Bogotá a municipios hasta a 40 kilómetros de distancia cómo Funza, Madrid, Tenjo, Chía, Cajicá, Sibaté, Briceño; hasta para 40 pasajeros, incluye gasolina, peajes y lo que sea necesario para garantizar el servicio, punto de partida y destino definido por el FDLBU. 
Los documentos del vehículo y los conductores deben estar al día, el servicio debe contar con las pólizas, seguros y amparos establecidos por la normativa vigente para el transporte de pasajeros.</t>
  </si>
  <si>
    <t>Ambulancia para eventos o en sitio</t>
  </si>
  <si>
    <t>Servicio de Ambulancia equipada con lo necesario para atender emergencias en eventos masivos y empresariales, con camilla, oxígeno medicinal, equipo de primeros auxilios y monitoreo básico. El vehículo está preparado para intervenir en situaciones de urgencias y traslados rápidos. Requiere personal capacitado (paramédicos, profesionales en atención médica) y un conductor especializado. Además, se necesita un espacio adecuado para estacionar y acceso a las instalaciones del evento. Cobertura para emergencias médicas en eventos masivos o corporativos. El servicio cumple con la normativa vigente establecida en la NTC 3729 y la Resolución No. 3100 de 2019 del Ministerio de Salud y Protección Social, demás normativa relacionada, garantizando la seguridad y atención médica en el evento. Incluye atención inmediata para los asistentes y, en caso necesario, traslado a centros médicos</t>
  </si>
  <si>
    <t>Servicio 12 horas</t>
  </si>
  <si>
    <t>Gorra sublimada</t>
  </si>
  <si>
    <t>compra de gorra con laterales en malla con frontal blanco y una imagen full color sublimada, talla unica. EL ARTE GRAFICO DEBE SER ENVIADO EN FORMATO (TIF,JPG,PSD,PDF,AI,) aprobado previamente por el area de prensa.</t>
  </si>
  <si>
    <t>1 caja de 50 unidades</t>
  </si>
  <si>
    <t>Bolsa tela</t>
  </si>
  <si>
    <t>Bolsa Ecológica Plana en Tela 100 reciclable y biodegradable con mangos largos, Color Beige Medidas 42,0 cm x 38,0 cm x 0,2 cm, estampado a una tinta. Máximo marcaje 280 mm x 280 mm</t>
  </si>
  <si>
    <t xml:space="preserve">Terapia Sensorial con Animales de Granja </t>
  </si>
  <si>
    <t>Servicio especializado de intervención terapéutica y estimulación sensorial asistida con animales de granja en la ciudad de Bogotá, orientado a generar experiencias controladas mediante estímulos dirigidos a los diferentes sistemas sensoriales, incluyendo tacto, movimiento, equilibrio, vista, oído, olfato y propiocepción, con el propósito de favorecer el procesamiento, organización e integración de la información sensorial por parte del sistema nervioso.
La actividad deberá desarrollarse bajo una metodología previamente estructurada, mediante la interacción dirigida y segura de los participantes con animales de granja aptos para este tipo de intervenciones. El servicio deberá contemplar el acompañamiento de personal idóneo para orientar las actividades, controlar la interacción entre los participantes y los animales, garantizar condiciones adecuadas de seguridad, bienestar animal, higiene y manejo durante el desarrollo de la experiencia, así como disponer de los elementos y recursos necesarios para la correcta ejecución de las actividades sensoriales.</t>
  </si>
  <si>
    <t xml:space="preserve">Libro de mandalas </t>
  </si>
  <si>
    <t>Libro de esquemas para regular emociones y mejora capacidad de concentración - referencias varias - páginas mínimo 60</t>
  </si>
  <si>
    <t>Colores</t>
  </si>
  <si>
    <t>Caja de colores grande - Marca reconocida - Presentación x 12 unidades</t>
  </si>
  <si>
    <t>Libro de bienestar</t>
  </si>
  <si>
    <t>Titulo Desestrésate - Autor Santiago Rojas - Encuadernación tapa rústica - 332 páginas - Libro impreso</t>
  </si>
  <si>
    <r>
      <t>Los ítems a monto agotable resaltados en color gris</t>
    </r>
    <r>
      <rPr>
        <b/>
        <u/>
        <sz val="11"/>
        <rFont val="Garamond"/>
        <family val="1"/>
      </rPr>
      <t xml:space="preserve"> SON INMODIFICABLES EN LA OFERTA POR LAS CARACTERISTICAS DE EJECUCIÓN</t>
    </r>
    <r>
      <rPr>
        <sz val="11"/>
        <rFont val="Garamond"/>
        <family val="1"/>
      </rPr>
      <t xml:space="preserve">, los ítems son los números </t>
    </r>
    <r>
      <rPr>
        <b/>
        <u/>
        <sz val="12"/>
        <rFont val="Garamond"/>
        <family val="1"/>
      </rPr>
      <t>32-38-40-44. Si son modificados, la oferta económica será rechazada.</t>
    </r>
  </si>
  <si>
    <r>
      <rPr>
        <b/>
        <u/>
        <sz val="9"/>
        <rFont val="Garamond"/>
        <family val="1"/>
      </rPr>
      <t>VALOR TOTAL 
OFERTADO</t>
    </r>
    <r>
      <rPr>
        <b/>
        <sz val="9"/>
        <rFont val="Garamond"/>
        <family val="1"/>
      </rPr>
      <t xml:space="preserve">
(INCLUIDO IMPUESTOS - TASAS - CONTRIBUCIONES QUE APLIQUEN)</t>
    </r>
  </si>
  <si>
    <t>Entregar 40 cupos adicionales exclusivamente para mujeres de la localidad de Barrios Unidos en el ítem Ingreso caja de compensación, cuya descripción es: Pasadía media jornada en la ciudad de Bogotá, deberá incluir alimentación, con acceso a las instalaciones con diferentes actividades a escoger entre las siguientes opciones: Yoga - Baile - Entrenamiento funcional - piscina - Gimnasio - Acuayoga - Circuito Hídrico (jacuzzi) - Pilates, entre otras.
Lo anterior sin costo para la entidad.</t>
  </si>
  <si>
    <r>
      <t xml:space="preserve">Número de contratos para la acreditación de la experiencia. Un contrato adicional, es decir, </t>
    </r>
    <r>
      <rPr>
        <b/>
        <u/>
        <sz val="12"/>
        <rFont val="Arial Narrow"/>
        <family val="2"/>
      </rPr>
      <t xml:space="preserve">MÁXIMO TRES (3) CONTRATOS, </t>
    </r>
    <r>
      <rPr>
        <sz val="12"/>
        <rFont val="Arial Narrow"/>
        <family val="2"/>
      </rPr>
      <t xml:space="preserve">ejecutados y terminados antes de la fecha de cierre del presente proceso de selección. La sumatoria de los contratos aportados deberá ser igual o superior al cien por ciento (100%) del presupuesto oficial, expresado en salarios mínimos legales mensuales vigentes, y su objeto deberá estar relacionado con alguno de los siguientes servicios de salud:
Contratos de servicios afines y/o relacionados con los servicios de salud mencionadas a continuación: 
1.	Prevención del consumo de sustancias psicoactivas.
2.	Entrega de Dispositivos de Asistencia Personal
3.	Acciones complementarias de salud dirigidas a personas en condición de discapacidad.
4.	Implementación de programas de salud sexual y reproductiva.
5.	Acciones en salud mental.
Nota: El proponente deberá acreditar experiencia en mínimo tres (3) de las líneas de salud mencionadas anteriormente, y al menos uno (1) de los contratos o actividades realizadas deberá estar relacionado con la entrega de Dispositivos de asistencia personal. Dicha experiencia deberá ser certificada mediante los documentos soporte exigidos para la habilitación, constituyendo requisito vinculante para la participación en el proceso.
</t>
    </r>
  </si>
  <si>
    <t xml:space="preserve">Tubo de crema dental familiar de 150 Minilitros- Registro Invima - Marca reconocida </t>
  </si>
  <si>
    <t xml:space="preserve">Gel antibacterial en frasco plástico (Alcohol 62%). Capacidad 30 mililitros. Formula mejorada con Aloe Vera. Material: Plástico. Medidas minimas: 7.8 centimetros x 3.4 centimetros </t>
  </si>
  <si>
    <t>Trayecto ida y regreso en un día.</t>
  </si>
  <si>
    <t>1 caja de 12 unidades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</si>
</sst>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6" formatCode="&quot;$&quot;\ #,##0;[Red]\-&quot;$&quot;\ #,##0"/>
    <numFmt numFmtId="42" formatCode="_-&quot;$&quot;\ * #,##0_-;\-&quot;$&quot;\ * #,##0_-;_-&quot;$&quot;\ * &quot;-&quot;_-;_-@_-"/>
    <numFmt numFmtId="41" formatCode="_-* #,##0_-;\-* #,##0_-;_-* &quot;-&quot;_-;_-@_-"/>
    <numFmt numFmtId="44" formatCode="_-&quot;$&quot;\ * #,##0.00_-;\-&quot;$&quot;\ * #,##0.00_-;_-&quot;$&quot;\ * &quot;-&quot;??_-;_-@_-"/>
    <numFmt numFmtId="164" formatCode="_-&quot;$&quot;* #,##0_-;\-&quot;$&quot;* #,##0_-;_-&quot;$&quot;* &quot;-&quot;_-;_-@_-"/>
    <numFmt numFmtId="165" formatCode="_-* #,##0.00\ &quot;€&quot;_-;\-* #,##0.00\ &quot;€&quot;_-;_-* &quot;-&quot;??\ &quot;€&quot;_-;_-@_-"/>
    <numFmt numFmtId="166" formatCode="_-* #,##0.00\ _€_-;\-* #,##0.00\ _€_-;_-* &quot;-&quot;??\ _€_-;_-@_-"/>
    <numFmt numFmtId="167" formatCode="_(* #,##0_);_(* \(#,##0\);_(* &quot;-&quot;_);_(@_)"/>
    <numFmt numFmtId="168" formatCode="[$$-240A]\ #,##0.00;[Red][$$-240A]\ \-#,##0.00"/>
    <numFmt numFmtId="169" formatCode="[$-C0A]dd\-mmm\-yy;@"/>
    <numFmt numFmtId="170" formatCode="_([$$-240A]\ * #,##0.00_);_([$$-240A]\ * \(#,##0.00\);_([$$-240A]\ * &quot;-&quot;??_);_(@_)"/>
    <numFmt numFmtId="171" formatCode="_([$$-240A]\ * #,##0_);_([$$-240A]\ * \(#,##0\);_([$$-240A]\ * &quot;-&quot;??_);_(@_)"/>
    <numFmt numFmtId="172" formatCode="_-&quot;$&quot;\ * #,##0_-;\-&quot;$&quot;\ * #,##0_-;_-&quot;$&quot;\ * &quot;-&quot;_-;_-@"/>
    <numFmt numFmtId="173" formatCode="_-&quot;$&quot;\ * #,##0_-;\-&quot;$&quot;\ * #,##0_-;_-&quot;$&quot;\ * &quot;-&quot;??_-;_-@_-"/>
  </numFmts>
  <fonts count="7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18"/>
      <name val="Arial"/>
      <family val="2"/>
    </font>
    <font>
      <sz val="10"/>
      <name val="Arial"/>
      <family val="2"/>
    </font>
    <font>
      <sz val="10"/>
      <name val="Arial"/>
      <family val="2"/>
    </font>
    <font>
      <sz val="10"/>
      <color indexed="64"/>
      <name val="Arial"/>
      <family val="2"/>
    </font>
    <font>
      <sz val="11"/>
      <color rgb="FF000000"/>
      <name val="Calibri"/>
      <family val="2"/>
    </font>
    <font>
      <b/>
      <sz val="9"/>
      <name val="Arial"/>
      <family val="2"/>
    </font>
    <font>
      <sz val="9"/>
      <name val="Arial"/>
      <family val="2"/>
    </font>
    <font>
      <b/>
      <sz val="12"/>
      <name val="Arial Narrow"/>
      <family val="2"/>
    </font>
    <font>
      <b/>
      <sz val="10"/>
      <name val="Arial Narrow"/>
      <family val="2"/>
    </font>
    <font>
      <sz val="12"/>
      <name val="Arial Narrow"/>
      <family val="2"/>
    </font>
    <font>
      <b/>
      <sz val="14"/>
      <name val="Arial Narrow"/>
      <family val="2"/>
    </font>
    <font>
      <sz val="10"/>
      <name val="Arial Narrow"/>
      <family val="2"/>
    </font>
    <font>
      <sz val="10"/>
      <color indexed="8"/>
      <name val="MS Sans Serif"/>
      <family val="2"/>
    </font>
    <font>
      <b/>
      <sz val="16"/>
      <name val="Arial"/>
      <family val="2"/>
    </font>
    <font>
      <b/>
      <sz val="11"/>
      <name val="Arial Narrow"/>
      <family val="2"/>
    </font>
    <font>
      <sz val="11"/>
      <name val="Arial Narrow"/>
      <family val="2"/>
    </font>
    <font>
      <sz val="8"/>
      <name val="Arial"/>
      <family val="2"/>
    </font>
    <font>
      <sz val="12"/>
      <color theme="1"/>
      <name val="Calibri"/>
      <family val="2"/>
      <scheme val="minor"/>
    </font>
    <font>
      <sz val="10"/>
      <color rgb="FF000000"/>
      <name val="Calibri"/>
      <family val="2"/>
      <scheme val="minor"/>
    </font>
    <font>
      <b/>
      <sz val="13"/>
      <name val="Arial Narrow"/>
      <family val="2"/>
    </font>
    <font>
      <b/>
      <sz val="10"/>
      <color rgb="FFFF0000"/>
      <name val="Arial Narrow"/>
      <family val="2"/>
    </font>
    <font>
      <b/>
      <sz val="14"/>
      <name val="Calibri"/>
      <family val="2"/>
    </font>
    <font>
      <b/>
      <sz val="9"/>
      <name val="Arial Narrow"/>
      <family val="2"/>
    </font>
    <font>
      <b/>
      <sz val="12"/>
      <color rgb="FF00B050"/>
      <name val="Arial Narrow"/>
      <family val="2"/>
    </font>
    <font>
      <b/>
      <sz val="18"/>
      <name val="Arial Narrow"/>
      <family val="2"/>
    </font>
    <font>
      <b/>
      <sz val="16"/>
      <name val="Arial Narrow"/>
      <family val="2"/>
    </font>
    <font>
      <sz val="10"/>
      <color theme="1"/>
      <name val="Aptos Narrow"/>
      <family val="2"/>
    </font>
    <font>
      <b/>
      <sz val="12"/>
      <name val="Garamond"/>
      <family val="1"/>
    </font>
    <font>
      <sz val="12"/>
      <name val="Garamond"/>
      <family val="1"/>
    </font>
    <font>
      <sz val="12"/>
      <color rgb="FF3B3838"/>
      <name val="Garamond"/>
      <family val="1"/>
    </font>
    <font>
      <b/>
      <sz val="12"/>
      <color rgb="FF3B3838"/>
      <name val="Garamond"/>
      <family val="1"/>
    </font>
    <font>
      <sz val="11"/>
      <name val="Garamond"/>
      <family val="1"/>
    </font>
    <font>
      <b/>
      <sz val="14"/>
      <name val="Garamond"/>
      <family val="1"/>
    </font>
    <font>
      <b/>
      <sz val="11"/>
      <name val="Garamond"/>
      <family val="1"/>
    </font>
    <font>
      <sz val="10"/>
      <color theme="1"/>
      <name val="Garamond"/>
      <family val="1"/>
    </font>
    <font>
      <sz val="10"/>
      <name val="Garamond"/>
      <family val="1"/>
    </font>
    <font>
      <b/>
      <sz val="10"/>
      <name val="Garamond"/>
      <family val="1"/>
    </font>
    <font>
      <b/>
      <sz val="10"/>
      <color theme="1"/>
      <name val="Garamond"/>
      <family val="1"/>
    </font>
    <font>
      <sz val="10"/>
      <color rgb="FF000000"/>
      <name val="Arial"/>
      <family val="2"/>
    </font>
    <font>
      <i/>
      <sz val="10"/>
      <color rgb="FF000000"/>
      <name val="Arial"/>
      <family val="2"/>
    </font>
    <font>
      <sz val="12"/>
      <color rgb="FF000000"/>
      <name val="Garamond"/>
      <family val="1"/>
    </font>
    <font>
      <i/>
      <sz val="12"/>
      <name val="Garamond"/>
      <family val="1"/>
    </font>
    <font>
      <i/>
      <sz val="12"/>
      <color rgb="FF000000"/>
      <name val="Garamond"/>
      <family val="1"/>
    </font>
    <font>
      <b/>
      <i/>
      <sz val="12"/>
      <name val="Garamond"/>
      <family val="1"/>
    </font>
    <font>
      <sz val="12"/>
      <color rgb="FF333333"/>
      <name val="Garamond"/>
      <family val="1"/>
    </font>
    <font>
      <i/>
      <sz val="12"/>
      <color rgb="FFFF0000"/>
      <name val="Garamond"/>
      <family val="1"/>
    </font>
    <font>
      <u/>
      <sz val="12"/>
      <name val="Garamond"/>
      <family val="1"/>
    </font>
    <font>
      <b/>
      <u/>
      <sz val="12"/>
      <name val="Arial Narrow"/>
      <family val="2"/>
    </font>
    <font>
      <b/>
      <sz val="12"/>
      <color rgb="FF000000"/>
      <name val="Garamond"/>
      <family val="1"/>
    </font>
    <font>
      <sz val="10"/>
      <color rgb="FF3B3838"/>
      <name val="Garamond"/>
      <family val="1"/>
    </font>
    <font>
      <sz val="9"/>
      <color rgb="FF3B3838"/>
      <name val="Garamond"/>
      <family val="1"/>
    </font>
    <font>
      <b/>
      <sz val="11"/>
      <color rgb="FF3B3838"/>
      <name val="Garamond"/>
      <family val="1"/>
    </font>
    <font>
      <b/>
      <u/>
      <sz val="10"/>
      <color rgb="FF3B3838"/>
      <name val="Garamond"/>
      <family val="1"/>
    </font>
    <font>
      <b/>
      <sz val="10"/>
      <color rgb="FF3B3838"/>
      <name val="Garamond"/>
      <family val="1"/>
    </font>
    <font>
      <sz val="9"/>
      <name val="Garamond"/>
      <family val="1"/>
    </font>
    <font>
      <b/>
      <sz val="9"/>
      <color indexed="8"/>
      <name val="Garamond"/>
      <family val="1"/>
    </font>
    <font>
      <b/>
      <u/>
      <sz val="9"/>
      <color indexed="8"/>
      <name val="Garamond"/>
      <family val="1"/>
    </font>
    <font>
      <b/>
      <sz val="9"/>
      <name val="Garamond"/>
      <family val="1"/>
    </font>
    <font>
      <b/>
      <u/>
      <sz val="10"/>
      <color theme="1"/>
      <name val="Garamond"/>
      <family val="1"/>
    </font>
    <font>
      <b/>
      <u/>
      <sz val="11"/>
      <name val="Garamond"/>
      <family val="1"/>
    </font>
    <font>
      <b/>
      <u/>
      <sz val="12"/>
      <name val="Garamond"/>
      <family val="1"/>
    </font>
    <font>
      <sz val="10"/>
      <color rgb="FF000000"/>
      <name val="Garamond"/>
      <family val="1"/>
    </font>
    <font>
      <b/>
      <u/>
      <sz val="9"/>
      <name val="Garamond"/>
      <family val="1"/>
    </font>
    <font>
      <b/>
      <sz val="11"/>
      <color indexed="8"/>
      <name val="Garamond"/>
      <family val="1"/>
    </font>
    <font>
      <b/>
      <sz val="11"/>
      <color theme="1"/>
      <name val="Garamond"/>
      <family val="1"/>
    </font>
    <font>
      <b/>
      <sz val="12"/>
      <color theme="1"/>
      <name val="Garamond"/>
      <family val="1"/>
    </font>
    <font>
      <sz val="12"/>
      <color theme="1"/>
      <name val="Garamond"/>
      <family val="1"/>
    </font>
  </fonts>
  <fills count="11">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FFFFFF"/>
      </patternFill>
    </fill>
    <fill>
      <patternFill patternType="solid">
        <fgColor theme="3" tint="0.79998168889431442"/>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indexed="64"/>
      </patternFill>
    </fill>
    <fill>
      <patternFill patternType="solid">
        <fgColor rgb="FFA2A2A2"/>
        <bgColor indexed="64"/>
      </patternFill>
    </fill>
    <fill>
      <patternFill patternType="solid">
        <fgColor rgb="FF00B0F0"/>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34">
    <xf numFmtId="0" fontId="0" fillId="0" borderId="0"/>
    <xf numFmtId="166" fontId="12" fillId="0" borderId="0" applyFont="0" applyFill="0" applyBorder="0" applyAlignment="0" applyProtection="0"/>
    <xf numFmtId="165" fontId="6" fillId="0" borderId="0" applyFont="0" applyFill="0" applyBorder="0" applyAlignment="0" applyProtection="0"/>
    <xf numFmtId="165" fontId="12" fillId="0" borderId="0" applyFont="0" applyFill="0" applyBorder="0" applyAlignment="0" applyProtection="0"/>
    <xf numFmtId="0" fontId="11" fillId="0" borderId="0"/>
    <xf numFmtId="9" fontId="11" fillId="0" borderId="0" applyFont="0" applyFill="0" applyBorder="0" applyAlignment="0" applyProtection="0"/>
    <xf numFmtId="9" fontId="12" fillId="0" borderId="0" applyFont="0" applyFill="0" applyBorder="0" applyAlignment="0" applyProtection="0"/>
    <xf numFmtId="0" fontId="13" fillId="0" borderId="0"/>
    <xf numFmtId="167" fontId="14" fillId="0" borderId="0" applyFont="0" applyFill="0" applyBorder="0" applyAlignment="0" applyProtection="0"/>
    <xf numFmtId="9" fontId="11" fillId="0" borderId="0" applyFont="0" applyFill="0" applyBorder="0" applyAlignment="0" applyProtection="0"/>
    <xf numFmtId="165" fontId="11" fillId="0" borderId="0" applyFont="0" applyFill="0" applyBorder="0" applyAlignment="0" applyProtection="0"/>
    <xf numFmtId="166" fontId="11" fillId="0" borderId="0" applyFont="0" applyFill="0" applyBorder="0" applyAlignment="0" applyProtection="0"/>
    <xf numFmtId="9" fontId="6" fillId="0" borderId="0" applyFont="0" applyFill="0" applyBorder="0" applyAlignment="0" applyProtection="0"/>
    <xf numFmtId="0" fontId="5" fillId="0" borderId="0"/>
    <xf numFmtId="0" fontId="6" fillId="0" borderId="0"/>
    <xf numFmtId="0" fontId="6" fillId="0" borderId="0"/>
    <xf numFmtId="9" fontId="6" fillId="0" borderId="0" applyFont="0" applyFill="0" applyBorder="0" applyAlignment="0" applyProtection="0"/>
    <xf numFmtId="165" fontId="6" fillId="0" borderId="0" applyFont="0" applyFill="0" applyBorder="0" applyAlignment="0" applyProtection="0"/>
    <xf numFmtId="0" fontId="22" fillId="0" borderId="0"/>
    <xf numFmtId="0" fontId="4" fillId="0" borderId="0"/>
    <xf numFmtId="0" fontId="6" fillId="0" borderId="0"/>
    <xf numFmtId="166" fontId="6" fillId="0" borderId="0" applyFont="0" applyFill="0" applyBorder="0" applyAlignment="0" applyProtection="0"/>
    <xf numFmtId="9" fontId="6" fillId="0" borderId="0" applyFont="0" applyFill="0" applyBorder="0" applyAlignment="0" applyProtection="0"/>
    <xf numFmtId="0" fontId="3" fillId="0" borderId="0"/>
    <xf numFmtId="42" fontId="6" fillId="0" borderId="0" applyFill="0" applyBorder="0" applyAlignment="0" applyProtection="0"/>
    <xf numFmtId="42" fontId="6" fillId="0" borderId="0" applyFill="0" applyBorder="0" applyAlignment="0" applyProtection="0"/>
    <xf numFmtId="0" fontId="27" fillId="0" borderId="0"/>
    <xf numFmtId="0" fontId="2" fillId="0" borderId="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44" fontId="2" fillId="0" borderId="0" applyFont="0" applyFill="0" applyBorder="0" applyAlignment="0" applyProtection="0"/>
    <xf numFmtId="0" fontId="1" fillId="0" borderId="0"/>
  </cellStyleXfs>
  <cellXfs count="280">
    <xf numFmtId="0" fontId="0" fillId="0" borderId="0" xfId="0"/>
    <xf numFmtId="0" fontId="8" fillId="0" borderId="0" xfId="0" applyFont="1" applyAlignment="1" applyProtection="1">
      <alignment vertical="center"/>
      <protection hidden="1"/>
    </xf>
    <xf numFmtId="0" fontId="9" fillId="0" borderId="0" xfId="0" applyFont="1" applyProtection="1">
      <protection hidden="1"/>
    </xf>
    <xf numFmtId="0" fontId="16" fillId="0" borderId="0" xfId="14" applyFont="1" applyAlignment="1">
      <alignment vertical="center"/>
    </xf>
    <xf numFmtId="0" fontId="6" fillId="0" borderId="0" xfId="0" applyFont="1" applyProtection="1">
      <protection hidden="1"/>
    </xf>
    <xf numFmtId="0" fontId="7" fillId="0" borderId="0" xfId="0" applyFont="1" applyAlignment="1" applyProtection="1">
      <alignment vertical="center"/>
      <protection hidden="1"/>
    </xf>
    <xf numFmtId="0" fontId="7" fillId="2" borderId="0" xfId="0" applyFont="1" applyFill="1" applyAlignment="1" applyProtection="1">
      <alignment vertical="center"/>
      <protection hidden="1"/>
    </xf>
    <xf numFmtId="0" fontId="6" fillId="2" borderId="0" xfId="0" applyFont="1" applyFill="1" applyProtection="1">
      <protection hidden="1"/>
    </xf>
    <xf numFmtId="0" fontId="6" fillId="0" borderId="0" xfId="7" applyFont="1"/>
    <xf numFmtId="0" fontId="6" fillId="0" borderId="0" xfId="0" applyFont="1" applyAlignment="1" applyProtection="1">
      <alignment vertical="center"/>
      <protection hidden="1"/>
    </xf>
    <xf numFmtId="0" fontId="19" fillId="2" borderId="0" xfId="0" applyFont="1" applyFill="1" applyAlignment="1" applyProtection="1">
      <alignment horizontal="center" vertical="center"/>
      <protection locked="0" hidden="1"/>
    </xf>
    <xf numFmtId="0" fontId="19" fillId="2" borderId="0" xfId="0" applyFont="1" applyFill="1" applyAlignment="1" applyProtection="1">
      <alignment horizontal="center" vertical="center" wrapText="1"/>
      <protection locked="0" hidden="1"/>
    </xf>
    <xf numFmtId="169" fontId="19" fillId="2" borderId="0" xfId="0" applyNumberFormat="1" applyFont="1" applyFill="1" applyAlignment="1" applyProtection="1">
      <alignment horizontal="center" vertical="center" wrapText="1"/>
      <protection locked="0" hidden="1"/>
    </xf>
    <xf numFmtId="0" fontId="6" fillId="0" borderId="0" xfId="0" applyFont="1" applyAlignment="1" applyProtection="1">
      <alignment vertical="top" wrapText="1"/>
      <protection hidden="1"/>
    </xf>
    <xf numFmtId="0" fontId="6" fillId="2" borderId="0" xfId="14" applyFill="1" applyAlignment="1">
      <alignment horizontal="center" vertical="center"/>
    </xf>
    <xf numFmtId="0" fontId="9" fillId="2" borderId="0" xfId="14" applyFont="1" applyFill="1" applyAlignment="1">
      <alignment vertical="center" wrapText="1"/>
    </xf>
    <xf numFmtId="0" fontId="24" fillId="2" borderId="0" xfId="0" applyFont="1" applyFill="1" applyAlignment="1" applyProtection="1">
      <alignment horizontal="center" vertical="center"/>
      <protection hidden="1"/>
    </xf>
    <xf numFmtId="9" fontId="19" fillId="2" borderId="0" xfId="16" applyFont="1" applyFill="1" applyBorder="1" applyAlignment="1" applyProtection="1">
      <alignment horizontal="center" vertical="center" wrapText="1"/>
      <protection locked="0" hidden="1"/>
    </xf>
    <xf numFmtId="168" fontId="19" fillId="2" borderId="0" xfId="17" applyNumberFormat="1" applyFont="1" applyFill="1" applyBorder="1" applyAlignment="1" applyProtection="1">
      <alignment horizontal="center" vertical="center" wrapText="1"/>
      <protection locked="0" hidden="1"/>
    </xf>
    <xf numFmtId="170" fontId="19" fillId="2" borderId="0" xfId="17" applyNumberFormat="1" applyFont="1" applyFill="1" applyBorder="1" applyAlignment="1" applyProtection="1">
      <alignment horizontal="right" vertical="center" wrapText="1"/>
      <protection locked="0" hidden="1"/>
    </xf>
    <xf numFmtId="170" fontId="19" fillId="2" borderId="0" xfId="17" applyNumberFormat="1" applyFont="1" applyFill="1" applyBorder="1" applyAlignment="1" applyProtection="1">
      <alignment horizontal="center" vertical="center" wrapText="1"/>
      <protection locked="0" hidden="1"/>
    </xf>
    <xf numFmtId="0" fontId="6" fillId="2" borderId="0" xfId="0" applyFont="1" applyFill="1" applyAlignment="1" applyProtection="1">
      <alignment vertical="center"/>
      <protection hidden="1"/>
    </xf>
    <xf numFmtId="0" fontId="9" fillId="2" borderId="0" xfId="0" applyFont="1" applyFill="1" applyProtection="1">
      <protection hidden="1"/>
    </xf>
    <xf numFmtId="0" fontId="15" fillId="2" borderId="0" xfId="14" applyFont="1" applyFill="1" applyAlignment="1">
      <alignment vertical="center" wrapText="1"/>
    </xf>
    <xf numFmtId="0" fontId="17" fillId="2" borderId="0" xfId="14" applyFont="1" applyFill="1" applyAlignment="1">
      <alignment vertical="center" wrapText="1"/>
    </xf>
    <xf numFmtId="0" fontId="17" fillId="2" borderId="0" xfId="14" applyFont="1" applyFill="1" applyAlignment="1">
      <alignment horizontal="center" vertical="center" wrapText="1"/>
    </xf>
    <xf numFmtId="49" fontId="10" fillId="2" borderId="0" xfId="0" applyNumberFormat="1" applyFont="1" applyFill="1" applyAlignment="1" applyProtection="1">
      <alignment horizontal="center" vertical="center"/>
      <protection hidden="1"/>
    </xf>
    <xf numFmtId="0" fontId="19" fillId="0" borderId="2" xfId="0" applyFont="1" applyBorder="1" applyAlignment="1" applyProtection="1">
      <alignment horizontal="center" vertical="center"/>
      <protection locked="0" hidden="1"/>
    </xf>
    <xf numFmtId="0" fontId="19" fillId="0" borderId="2" xfId="0" applyFont="1" applyBorder="1" applyAlignment="1" applyProtection="1">
      <alignment horizontal="center" vertical="center" wrapText="1"/>
      <protection locked="0" hidden="1"/>
    </xf>
    <xf numFmtId="9" fontId="25" fillId="0" borderId="2" xfId="12" applyFont="1" applyFill="1" applyBorder="1" applyAlignment="1" applyProtection="1">
      <alignment horizontal="center" vertical="center" wrapText="1"/>
      <protection locked="0" hidden="1"/>
    </xf>
    <xf numFmtId="2" fontId="24" fillId="0" borderId="2" xfId="17" applyNumberFormat="1" applyFont="1" applyFill="1" applyBorder="1" applyAlignment="1" applyProtection="1">
      <alignment horizontal="center" vertical="center" wrapText="1"/>
      <protection hidden="1"/>
    </xf>
    <xf numFmtId="4" fontId="17" fillId="2" borderId="0" xfId="14" applyNumberFormat="1" applyFont="1" applyFill="1" applyAlignment="1">
      <alignment vertical="center" wrapText="1"/>
    </xf>
    <xf numFmtId="4" fontId="19" fillId="2" borderId="0" xfId="17" applyNumberFormat="1" applyFont="1" applyFill="1" applyBorder="1" applyAlignment="1" applyProtection="1">
      <alignment horizontal="center" vertical="center" wrapText="1"/>
      <protection locked="0" hidden="1"/>
    </xf>
    <xf numFmtId="4" fontId="6" fillId="0" borderId="0" xfId="0" applyNumberFormat="1" applyFont="1" applyAlignment="1" applyProtection="1">
      <alignment vertical="top" wrapText="1"/>
      <protection hidden="1"/>
    </xf>
    <xf numFmtId="0" fontId="28" fillId="0" borderId="0" xfId="4" applyFont="1" applyAlignment="1">
      <alignment horizontal="center" vertical="center"/>
    </xf>
    <xf numFmtId="0" fontId="24" fillId="3" borderId="2" xfId="0" applyFont="1" applyFill="1" applyBorder="1" applyAlignment="1" applyProtection="1">
      <alignment horizontal="center" vertical="center"/>
      <protection hidden="1"/>
    </xf>
    <xf numFmtId="2" fontId="17" fillId="3" borderId="2" xfId="17" applyNumberFormat="1" applyFont="1" applyFill="1" applyBorder="1" applyAlignment="1" applyProtection="1">
      <alignment horizontal="center" vertical="center" wrapText="1"/>
      <protection locked="0" hidden="1"/>
    </xf>
    <xf numFmtId="2" fontId="20" fillId="3" borderId="2" xfId="2" applyNumberFormat="1" applyFont="1" applyFill="1" applyBorder="1" applyAlignment="1" applyProtection="1">
      <alignment horizontal="center" vertical="center"/>
      <protection locked="0" hidden="1"/>
    </xf>
    <xf numFmtId="170" fontId="17" fillId="2" borderId="0" xfId="17" applyNumberFormat="1" applyFont="1" applyFill="1" applyBorder="1" applyAlignment="1" applyProtection="1">
      <alignment vertical="center" wrapText="1"/>
      <protection locked="0" hidden="1"/>
    </xf>
    <xf numFmtId="4" fontId="24" fillId="0" borderId="2" xfId="17" applyNumberFormat="1" applyFont="1" applyFill="1" applyBorder="1" applyAlignment="1" applyProtection="1">
      <alignment horizontal="center" vertical="center" wrapText="1"/>
      <protection hidden="1"/>
    </xf>
    <xf numFmtId="9" fontId="17" fillId="3" borderId="2" xfId="12" applyFont="1" applyFill="1" applyBorder="1" applyAlignment="1" applyProtection="1">
      <alignment horizontal="center" vertical="center" wrapText="1"/>
      <protection locked="0" hidden="1"/>
    </xf>
    <xf numFmtId="0" fontId="17" fillId="3" borderId="2" xfId="14" applyFont="1" applyFill="1" applyBorder="1" applyAlignment="1">
      <alignment horizontal="center" vertical="center" wrapText="1"/>
    </xf>
    <xf numFmtId="9" fontId="33" fillId="0" borderId="2" xfId="12" applyFont="1" applyFill="1" applyBorder="1" applyAlignment="1">
      <alignment vertical="center" wrapText="1"/>
    </xf>
    <xf numFmtId="0" fontId="18" fillId="5" borderId="2" xfId="0" applyFont="1" applyFill="1" applyBorder="1" applyAlignment="1" applyProtection="1">
      <alignment horizontal="center" vertical="center" wrapText="1"/>
      <protection hidden="1"/>
    </xf>
    <xf numFmtId="0" fontId="32" fillId="5" borderId="2" xfId="0" applyFont="1" applyFill="1" applyBorder="1" applyAlignment="1" applyProtection="1">
      <alignment horizontal="center" vertical="center" wrapText="1"/>
      <protection hidden="1"/>
    </xf>
    <xf numFmtId="4" fontId="18" fillId="5" borderId="2" xfId="0" applyNumberFormat="1" applyFont="1" applyFill="1" applyBorder="1" applyAlignment="1" applyProtection="1">
      <alignment horizontal="center" vertical="center" wrapText="1"/>
      <protection hidden="1"/>
    </xf>
    <xf numFmtId="0" fontId="36" fillId="2" borderId="0" xfId="0" applyFont="1" applyFill="1"/>
    <xf numFmtId="0" fontId="36" fillId="0" borderId="0" xfId="0" applyFont="1"/>
    <xf numFmtId="0" fontId="38" fillId="0" borderId="0" xfId="0" applyFont="1" applyAlignment="1">
      <alignment horizontal="justify" vertical="center"/>
    </xf>
    <xf numFmtId="0" fontId="37" fillId="0" borderId="0" xfId="0" applyFont="1" applyAlignment="1">
      <alignment horizontal="justify" vertical="center"/>
    </xf>
    <xf numFmtId="0" fontId="39" fillId="0" borderId="0" xfId="0" applyFont="1" applyAlignment="1">
      <alignment horizontal="justify" vertical="center"/>
    </xf>
    <xf numFmtId="0" fontId="41" fillId="0" borderId="0" xfId="0" applyFont="1" applyAlignment="1">
      <alignment horizontal="justify" vertical="center"/>
    </xf>
    <xf numFmtId="0" fontId="40" fillId="0" borderId="2" xfId="0" applyFont="1" applyBorder="1" applyAlignment="1">
      <alignment horizontal="justify" vertical="center"/>
    </xf>
    <xf numFmtId="0" fontId="39" fillId="0" borderId="0" xfId="0" applyFont="1" applyAlignment="1">
      <alignment horizontal="justify" vertical="center" wrapText="1"/>
    </xf>
    <xf numFmtId="0" fontId="40" fillId="6" borderId="2" xfId="0" applyFont="1" applyFill="1" applyBorder="1" applyAlignment="1">
      <alignment vertical="center" wrapText="1"/>
    </xf>
    <xf numFmtId="0" fontId="37" fillId="0" borderId="2" xfId="0" applyFont="1" applyBorder="1" applyAlignment="1">
      <alignment horizontal="center" vertical="center"/>
    </xf>
    <xf numFmtId="0" fontId="37" fillId="0" borderId="0" xfId="0" applyFont="1" applyAlignment="1">
      <alignment horizontal="center" vertical="center"/>
    </xf>
    <xf numFmtId="0" fontId="43" fillId="0" borderId="2" xfId="14" applyFont="1" applyBorder="1" applyAlignment="1">
      <alignment horizontal="center" vertical="center"/>
    </xf>
    <xf numFmtId="0" fontId="45" fillId="0" borderId="0" xfId="14" applyFont="1"/>
    <xf numFmtId="0" fontId="6" fillId="0" borderId="0" xfId="0" applyFont="1" applyAlignment="1">
      <alignment vertical="center" wrapText="1"/>
    </xf>
    <xf numFmtId="0" fontId="6" fillId="0" borderId="0" xfId="0" applyFont="1"/>
    <xf numFmtId="0" fontId="49" fillId="0" borderId="0" xfId="0" applyFont="1" applyAlignment="1">
      <alignment vertical="center" wrapText="1"/>
    </xf>
    <xf numFmtId="0" fontId="9" fillId="0" borderId="0" xfId="0" applyFont="1"/>
    <xf numFmtId="0" fontId="49" fillId="0" borderId="0" xfId="0" applyFont="1" applyAlignment="1">
      <alignment horizontal="justify" vertical="center"/>
    </xf>
    <xf numFmtId="0" fontId="48" fillId="0" borderId="0" xfId="0" applyFont="1" applyAlignment="1">
      <alignment vertical="center"/>
    </xf>
    <xf numFmtId="0" fontId="48" fillId="0" borderId="0" xfId="0" applyFont="1" applyAlignment="1">
      <alignment horizontal="left" vertical="center"/>
    </xf>
    <xf numFmtId="0" fontId="9" fillId="0" borderId="0" xfId="0" applyFont="1" applyAlignment="1">
      <alignment vertical="center"/>
    </xf>
    <xf numFmtId="0" fontId="38" fillId="0" borderId="0" xfId="0" applyFont="1"/>
    <xf numFmtId="0" fontId="38" fillId="0" borderId="0" xfId="0" applyFont="1" applyAlignment="1">
      <alignment horizontal="center" vertical="center"/>
    </xf>
    <xf numFmtId="0" fontId="50" fillId="0" borderId="0" xfId="0" applyFont="1" applyAlignment="1">
      <alignment horizontal="justify" vertical="center"/>
    </xf>
    <xf numFmtId="0" fontId="51" fillId="0" borderId="0" xfId="0" applyFont="1" applyAlignment="1">
      <alignment horizontal="justify" vertical="center"/>
    </xf>
    <xf numFmtId="0" fontId="38" fillId="8" borderId="0" xfId="0" applyFont="1" applyFill="1" applyAlignment="1">
      <alignment horizontal="center" vertical="center" wrapText="1"/>
    </xf>
    <xf numFmtId="0" fontId="38" fillId="0" borderId="0" xfId="0" applyFont="1" applyAlignment="1">
      <alignment horizontal="center"/>
    </xf>
    <xf numFmtId="0" fontId="52" fillId="0" borderId="0" xfId="0" applyFont="1" applyAlignment="1">
      <alignment horizontal="justify" vertical="center"/>
    </xf>
    <xf numFmtId="0" fontId="50" fillId="0" borderId="0" xfId="0" applyFont="1" applyAlignment="1">
      <alignment horizontal="left" vertical="center"/>
    </xf>
    <xf numFmtId="0" fontId="53" fillId="0" borderId="16" xfId="0" applyFont="1" applyBorder="1" applyAlignment="1">
      <alignment horizontal="center" vertical="center" wrapText="1"/>
    </xf>
    <xf numFmtId="0" fontId="53" fillId="0" borderId="11" xfId="0" applyFont="1" applyBorder="1" applyAlignment="1">
      <alignment horizontal="center" vertical="center" wrapText="1"/>
    </xf>
    <xf numFmtId="0" fontId="54" fillId="0" borderId="12" xfId="0" applyFont="1" applyBorder="1" applyAlignment="1">
      <alignment horizontal="justify" vertical="center" wrapText="1"/>
    </xf>
    <xf numFmtId="0" fontId="55" fillId="0" borderId="12" xfId="0" applyFont="1" applyBorder="1" applyAlignment="1">
      <alignment horizontal="justify" vertical="center" wrapText="1"/>
    </xf>
    <xf numFmtId="0" fontId="51" fillId="0" borderId="19" xfId="0" applyFont="1" applyBorder="1" applyAlignment="1">
      <alignment horizontal="center" vertical="center" wrapText="1"/>
    </xf>
    <xf numFmtId="0" fontId="51" fillId="0" borderId="20" xfId="0" applyFont="1" applyBorder="1" applyAlignment="1">
      <alignment horizontal="justify" vertical="center" wrapText="1"/>
    </xf>
    <xf numFmtId="0" fontId="55" fillId="0" borderId="20" xfId="0" applyFont="1" applyBorder="1" applyAlignment="1">
      <alignment horizontal="justify" vertical="center" wrapText="1"/>
    </xf>
    <xf numFmtId="0" fontId="53" fillId="0" borderId="20" xfId="0" applyFont="1" applyBorder="1" applyAlignment="1">
      <alignment vertical="center" wrapText="1"/>
    </xf>
    <xf numFmtId="0" fontId="53" fillId="0" borderId="20" xfId="0" applyFont="1" applyBorder="1" applyAlignment="1">
      <alignment horizontal="center" vertical="center" wrapText="1"/>
    </xf>
    <xf numFmtId="0" fontId="51" fillId="0" borderId="0" xfId="0" applyFont="1" applyAlignment="1">
      <alignment horizontal="left" vertical="center"/>
    </xf>
    <xf numFmtId="0" fontId="38" fillId="0" borderId="0" xfId="0" applyFont="1" applyAlignment="1">
      <alignment horizontal="left"/>
    </xf>
    <xf numFmtId="0" fontId="37" fillId="0" borderId="2" xfId="0" applyFont="1" applyBorder="1" applyAlignment="1">
      <alignment horizontal="left" vertical="center"/>
    </xf>
    <xf numFmtId="0" fontId="37" fillId="0" borderId="2" xfId="0" applyFont="1" applyBorder="1" applyAlignment="1">
      <alignment horizontal="left" vertical="center" wrapText="1"/>
    </xf>
    <xf numFmtId="0" fontId="37" fillId="0" borderId="3" xfId="0" applyFont="1" applyBorder="1" applyAlignment="1">
      <alignment horizontal="center" vertical="center"/>
    </xf>
    <xf numFmtId="0" fontId="37" fillId="0" borderId="5" xfId="0" applyFont="1" applyBorder="1" applyAlignment="1">
      <alignment horizontal="center" vertical="center"/>
    </xf>
    <xf numFmtId="0" fontId="37" fillId="0" borderId="4" xfId="0" applyFont="1" applyBorder="1" applyAlignment="1">
      <alignment horizontal="center" vertical="center"/>
    </xf>
    <xf numFmtId="0" fontId="39" fillId="0" borderId="0" xfId="0" applyFont="1" applyAlignment="1">
      <alignment horizontal="left" vertical="center"/>
    </xf>
    <xf numFmtId="0" fontId="6" fillId="2" borderId="2" xfId="7" applyFont="1" applyFill="1" applyBorder="1"/>
    <xf numFmtId="4" fontId="6" fillId="2" borderId="2" xfId="7" applyNumberFormat="1" applyFont="1" applyFill="1" applyBorder="1"/>
    <xf numFmtId="0" fontId="17" fillId="2" borderId="2" xfId="14" applyFont="1" applyFill="1" applyBorder="1" applyAlignment="1">
      <alignment vertical="center" wrapText="1"/>
    </xf>
    <xf numFmtId="0" fontId="17" fillId="2" borderId="2" xfId="14" applyFont="1" applyFill="1" applyBorder="1" applyAlignment="1">
      <alignment horizontal="center" vertical="center" wrapText="1"/>
    </xf>
    <xf numFmtId="0" fontId="17" fillId="2" borderId="2" xfId="14" applyFont="1" applyFill="1" applyBorder="1" applyAlignment="1">
      <alignment horizontal="right" vertical="center" wrapText="1"/>
    </xf>
    <xf numFmtId="4" fontId="17" fillId="2" borderId="2" xfId="14" applyNumberFormat="1" applyFont="1" applyFill="1" applyBorder="1" applyAlignment="1">
      <alignment vertical="center" wrapText="1"/>
    </xf>
    <xf numFmtId="49" fontId="17" fillId="2" borderId="2" xfId="0" applyNumberFormat="1" applyFont="1" applyFill="1" applyBorder="1" applyAlignment="1" applyProtection="1">
      <alignment horizontal="right" vertical="center"/>
      <protection locked="0" hidden="1"/>
    </xf>
    <xf numFmtId="49" fontId="17" fillId="2" borderId="2" xfId="0" applyNumberFormat="1" applyFont="1" applyFill="1" applyBorder="1" applyAlignment="1" applyProtection="1">
      <alignment horizontal="center" vertical="center"/>
      <protection locked="0" hidden="1"/>
    </xf>
    <xf numFmtId="49" fontId="17" fillId="2" borderId="2" xfId="0" applyNumberFormat="1" applyFont="1" applyFill="1" applyBorder="1" applyAlignment="1" applyProtection="1">
      <alignment horizontal="right" vertical="center" wrapText="1"/>
      <protection locked="0" hidden="1"/>
    </xf>
    <xf numFmtId="171" fontId="17" fillId="2" borderId="2" xfId="2" applyNumberFormat="1" applyFont="1" applyFill="1" applyBorder="1" applyAlignment="1" applyProtection="1">
      <alignment horizontal="center" vertical="center"/>
      <protection locked="0" hidden="1"/>
    </xf>
    <xf numFmtId="4" fontId="17" fillId="2" borderId="2" xfId="0" applyNumberFormat="1" applyFont="1" applyFill="1" applyBorder="1" applyAlignment="1" applyProtection="1">
      <alignment horizontal="right" vertical="center" wrapText="1"/>
      <protection locked="0" hidden="1"/>
    </xf>
    <xf numFmtId="0" fontId="8" fillId="2" borderId="2" xfId="0" applyFont="1" applyFill="1" applyBorder="1" applyAlignment="1" applyProtection="1">
      <alignment vertical="center"/>
      <protection hidden="1"/>
    </xf>
    <xf numFmtId="0" fontId="18" fillId="2" borderId="2" xfId="0" applyFont="1" applyFill="1" applyBorder="1" applyAlignment="1" applyProtection="1">
      <alignment vertical="center"/>
      <protection hidden="1"/>
    </xf>
    <xf numFmtId="0" fontId="18" fillId="2" borderId="2" xfId="0" applyFont="1" applyFill="1" applyBorder="1" applyAlignment="1" applyProtection="1">
      <alignment vertical="center" wrapText="1"/>
      <protection hidden="1"/>
    </xf>
    <xf numFmtId="0" fontId="21" fillId="2" borderId="2" xfId="0" applyFont="1" applyFill="1" applyBorder="1" applyAlignment="1" applyProtection="1">
      <alignment vertical="center" wrapText="1"/>
      <protection hidden="1"/>
    </xf>
    <xf numFmtId="4" fontId="21" fillId="2" borderId="2" xfId="0" applyNumberFormat="1" applyFont="1" applyFill="1" applyBorder="1" applyAlignment="1" applyProtection="1">
      <alignment vertical="center" wrapText="1"/>
      <protection hidden="1"/>
    </xf>
    <xf numFmtId="0" fontId="21" fillId="2" borderId="2" xfId="0" applyFont="1" applyFill="1" applyBorder="1" applyProtection="1">
      <protection hidden="1"/>
    </xf>
    <xf numFmtId="0" fontId="17" fillId="2" borderId="2" xfId="0" applyFont="1" applyFill="1" applyBorder="1" applyAlignment="1" applyProtection="1">
      <alignment vertical="top" wrapText="1"/>
      <protection hidden="1"/>
    </xf>
    <xf numFmtId="0" fontId="6" fillId="2" borderId="2" xfId="0" applyFont="1" applyFill="1" applyBorder="1" applyProtection="1">
      <protection hidden="1"/>
    </xf>
    <xf numFmtId="4" fontId="17" fillId="2" borderId="2" xfId="0" applyNumberFormat="1" applyFont="1" applyFill="1" applyBorder="1" applyAlignment="1" applyProtection="1">
      <alignment vertical="top" wrapText="1"/>
      <protection hidden="1"/>
    </xf>
    <xf numFmtId="0" fontId="8" fillId="0" borderId="2" xfId="0" applyFont="1" applyBorder="1" applyAlignment="1" applyProtection="1">
      <alignment horizontal="center" vertical="center"/>
      <protection hidden="1"/>
    </xf>
    <xf numFmtId="0" fontId="24" fillId="2" borderId="2" xfId="0" applyFont="1" applyFill="1" applyBorder="1" applyAlignment="1" applyProtection="1">
      <alignment horizontal="center" vertical="center"/>
      <protection hidden="1"/>
    </xf>
    <xf numFmtId="0" fontId="19" fillId="2" borderId="2" xfId="0" applyFont="1" applyFill="1" applyBorder="1" applyAlignment="1" applyProtection="1">
      <alignment horizontal="center" vertical="center"/>
      <protection locked="0" hidden="1"/>
    </xf>
    <xf numFmtId="0" fontId="19" fillId="2" borderId="2" xfId="0" applyFont="1" applyFill="1" applyBorder="1" applyAlignment="1" applyProtection="1">
      <alignment horizontal="center" vertical="center" wrapText="1"/>
      <protection locked="0" hidden="1"/>
    </xf>
    <xf numFmtId="169" fontId="19" fillId="2" borderId="2" xfId="0" applyNumberFormat="1" applyFont="1" applyFill="1" applyBorder="1" applyAlignment="1" applyProtection="1">
      <alignment horizontal="center" vertical="center" wrapText="1"/>
      <protection locked="0" hidden="1"/>
    </xf>
    <xf numFmtId="9" fontId="19" fillId="2" borderId="2" xfId="16" applyFont="1" applyFill="1" applyBorder="1" applyAlignment="1" applyProtection="1">
      <alignment horizontal="center" vertical="center" wrapText="1"/>
      <protection locked="0" hidden="1"/>
    </xf>
    <xf numFmtId="168" fontId="19" fillId="2" borderId="2" xfId="17" applyNumberFormat="1" applyFont="1" applyFill="1" applyBorder="1" applyAlignment="1" applyProtection="1">
      <alignment horizontal="center" vertical="center" wrapText="1"/>
      <protection locked="0" hidden="1"/>
    </xf>
    <xf numFmtId="170" fontId="19" fillId="2" borderId="2" xfId="17" applyNumberFormat="1" applyFont="1" applyFill="1" applyBorder="1" applyAlignment="1" applyProtection="1">
      <alignment horizontal="right" vertical="center" wrapText="1"/>
      <protection locked="0" hidden="1"/>
    </xf>
    <xf numFmtId="170" fontId="19" fillId="2" borderId="2" xfId="17" applyNumberFormat="1" applyFont="1" applyFill="1" applyBorder="1" applyAlignment="1" applyProtection="1">
      <alignment horizontal="center" vertical="center" wrapText="1"/>
      <protection locked="0" hidden="1"/>
    </xf>
    <xf numFmtId="4" fontId="19" fillId="2" borderId="2" xfId="17" applyNumberFormat="1" applyFont="1" applyFill="1" applyBorder="1" applyAlignment="1" applyProtection="1">
      <alignment horizontal="center" vertical="center" wrapText="1"/>
      <protection locked="0" hidden="1"/>
    </xf>
    <xf numFmtId="0" fontId="38" fillId="0" borderId="0" xfId="0" applyFont="1" applyAlignment="1">
      <alignment horizontal="justify"/>
    </xf>
    <xf numFmtId="0" fontId="37" fillId="0" borderId="2" xfId="0" applyFont="1" applyBorder="1" applyAlignment="1">
      <alignment horizontal="justify" vertical="center" wrapText="1"/>
    </xf>
    <xf numFmtId="0" fontId="38" fillId="0" borderId="2" xfId="0" applyFont="1" applyBorder="1" applyAlignment="1">
      <alignment horizontal="justify" vertical="center" wrapText="1"/>
    </xf>
    <xf numFmtId="0" fontId="61" fillId="0" borderId="2" xfId="0" applyFont="1" applyBorder="1" applyAlignment="1">
      <alignment horizontal="center" vertical="center" wrapText="1"/>
    </xf>
    <xf numFmtId="0" fontId="60" fillId="0" borderId="0" xfId="0" applyFont="1" applyAlignment="1">
      <alignment horizontal="justify" vertical="center" wrapText="1"/>
    </xf>
    <xf numFmtId="0" fontId="61" fillId="0" borderId="0" xfId="0" applyFont="1" applyAlignment="1">
      <alignment horizontal="center" vertical="center" wrapText="1"/>
    </xf>
    <xf numFmtId="0" fontId="39" fillId="0" borderId="0" xfId="0" applyFont="1" applyAlignment="1">
      <alignment horizontal="center" vertical="center" wrapText="1"/>
    </xf>
    <xf numFmtId="0" fontId="64" fillId="2" borderId="0" xfId="14" applyFont="1" applyFill="1"/>
    <xf numFmtId="0" fontId="42" fillId="2" borderId="13" xfId="14" applyFont="1" applyFill="1" applyBorder="1" applyAlignment="1">
      <alignment horizontal="center" vertical="center"/>
    </xf>
    <xf numFmtId="0" fontId="42" fillId="2" borderId="14" xfId="14" applyFont="1" applyFill="1" applyBorder="1" applyAlignment="1">
      <alignment horizontal="center" vertical="center"/>
    </xf>
    <xf numFmtId="0" fontId="42" fillId="2" borderId="14" xfId="14" applyFont="1" applyFill="1" applyBorder="1" applyAlignment="1">
      <alignment horizontal="left" vertical="center"/>
    </xf>
    <xf numFmtId="0" fontId="46" fillId="2" borderId="14" xfId="14" applyFont="1" applyFill="1" applyBorder="1" applyAlignment="1">
      <alignment horizontal="center" vertical="center"/>
    </xf>
    <xf numFmtId="0" fontId="64" fillId="2" borderId="0" xfId="14" applyFont="1" applyFill="1" applyAlignment="1">
      <alignment horizontal="center"/>
    </xf>
    <xf numFmtId="0" fontId="45" fillId="2" borderId="0" xfId="14" applyFont="1" applyFill="1" applyAlignment="1">
      <alignment horizontal="center"/>
    </xf>
    <xf numFmtId="0" fontId="65" fillId="0" borderId="2" xfId="14" applyFont="1" applyBorder="1" applyAlignment="1">
      <alignment horizontal="center" vertical="center" wrapText="1"/>
    </xf>
    <xf numFmtId="0" fontId="67" fillId="7" borderId="2" xfId="14" applyFont="1" applyFill="1" applyBorder="1" applyAlignment="1">
      <alignment horizontal="center" vertical="center" wrapText="1"/>
    </xf>
    <xf numFmtId="0" fontId="64" fillId="2" borderId="0" xfId="14" applyFont="1" applyFill="1" applyAlignment="1">
      <alignment horizontal="center" vertical="center"/>
    </xf>
    <xf numFmtId="0" fontId="47" fillId="2" borderId="2" xfId="0" applyFont="1" applyFill="1" applyBorder="1" applyAlignment="1">
      <alignment horizontal="center" vertical="center" wrapText="1"/>
    </xf>
    <xf numFmtId="0" fontId="44" fillId="2" borderId="2" xfId="0" applyFont="1" applyFill="1" applyBorder="1" applyAlignment="1">
      <alignment horizontal="justify" vertical="center" wrapText="1"/>
    </xf>
    <xf numFmtId="0" fontId="44" fillId="2" borderId="2" xfId="0" applyFont="1" applyFill="1" applyBorder="1" applyAlignment="1">
      <alignment horizontal="center" vertical="center"/>
    </xf>
    <xf numFmtId="42" fontId="44" fillId="2" borderId="2" xfId="0" applyNumberFormat="1" applyFont="1" applyFill="1" applyBorder="1" applyAlignment="1">
      <alignment horizontal="center" vertical="center"/>
    </xf>
    <xf numFmtId="42" fontId="44" fillId="7" borderId="2" xfId="0" applyNumberFormat="1" applyFont="1" applyFill="1" applyBorder="1" applyAlignment="1">
      <alignment horizontal="center" vertical="center"/>
    </xf>
    <xf numFmtId="173" fontId="47" fillId="0" borderId="2" xfId="2" applyNumberFormat="1" applyFont="1" applyFill="1" applyBorder="1" applyAlignment="1">
      <alignment horizontal="center" vertical="center"/>
    </xf>
    <xf numFmtId="0" fontId="47" fillId="0" borderId="2" xfId="0" applyFont="1" applyBorder="1" applyAlignment="1">
      <alignment horizontal="center" vertical="center" wrapText="1"/>
    </xf>
    <xf numFmtId="0" fontId="44" fillId="2" borderId="2" xfId="0" applyFont="1" applyFill="1" applyBorder="1" applyAlignment="1">
      <alignment horizontal="center" vertical="center" wrapText="1"/>
    </xf>
    <xf numFmtId="0" fontId="44" fillId="0" borderId="2" xfId="0" applyFont="1" applyBorder="1" applyAlignment="1">
      <alignment horizontal="center" vertical="center"/>
    </xf>
    <xf numFmtId="0" fontId="46" fillId="2" borderId="2" xfId="0" applyFont="1" applyFill="1" applyBorder="1" applyAlignment="1">
      <alignment horizontal="center" vertical="center" wrapText="1"/>
    </xf>
    <xf numFmtId="0" fontId="45" fillId="2" borderId="2" xfId="0" applyFont="1" applyFill="1" applyBorder="1" applyAlignment="1">
      <alignment horizontal="justify" vertical="center" wrapText="1"/>
    </xf>
    <xf numFmtId="0" fontId="45" fillId="2" borderId="2" xfId="0" applyFont="1" applyFill="1" applyBorder="1" applyAlignment="1">
      <alignment horizontal="center" vertical="center"/>
    </xf>
    <xf numFmtId="42" fontId="45" fillId="2" borderId="2" xfId="0" applyNumberFormat="1" applyFont="1" applyFill="1" applyBorder="1" applyAlignment="1">
      <alignment horizontal="center" vertical="center"/>
    </xf>
    <xf numFmtId="0" fontId="44" fillId="2" borderId="2" xfId="0" applyFont="1" applyFill="1" applyBorder="1" applyAlignment="1">
      <alignment horizontal="left" vertical="center" wrapText="1"/>
    </xf>
    <xf numFmtId="0" fontId="44" fillId="0" borderId="2" xfId="0" applyFont="1" applyBorder="1" applyAlignment="1">
      <alignment horizontal="center" vertical="center" wrapText="1"/>
    </xf>
    <xf numFmtId="42" fontId="47" fillId="6" borderId="2" xfId="0" applyNumberFormat="1" applyFont="1" applyFill="1" applyBorder="1" applyAlignment="1">
      <alignment horizontal="center" vertical="center"/>
    </xf>
    <xf numFmtId="173" fontId="46" fillId="0" borderId="2" xfId="2" applyNumberFormat="1" applyFont="1" applyFill="1" applyBorder="1" applyAlignment="1">
      <alignment horizontal="center" vertical="center"/>
    </xf>
    <xf numFmtId="0" fontId="45" fillId="2" borderId="2" xfId="0" applyFont="1" applyFill="1" applyBorder="1" applyAlignment="1">
      <alignment horizontal="center" vertical="center" wrapText="1"/>
    </xf>
    <xf numFmtId="42" fontId="37" fillId="0" borderId="2" xfId="14" applyNumberFormat="1" applyFont="1" applyBorder="1" applyAlignment="1">
      <alignment horizontal="right" vertical="center"/>
    </xf>
    <xf numFmtId="42" fontId="37" fillId="9" borderId="2" xfId="14" applyNumberFormat="1" applyFont="1" applyFill="1" applyBorder="1" applyAlignment="1">
      <alignment horizontal="right" vertical="center"/>
    </xf>
    <xf numFmtId="173" fontId="42" fillId="10" borderId="2" xfId="14" applyNumberFormat="1" applyFont="1" applyFill="1" applyBorder="1" applyAlignment="1">
      <alignment vertical="center"/>
    </xf>
    <xf numFmtId="0" fontId="64" fillId="0" borderId="0" xfId="14" applyFont="1"/>
    <xf numFmtId="0" fontId="64" fillId="0" borderId="0" xfId="14" applyFont="1" applyAlignment="1">
      <alignment vertical="center"/>
    </xf>
    <xf numFmtId="0" fontId="64" fillId="0" borderId="0" xfId="14" applyFont="1" applyAlignment="1">
      <alignment horizontal="left"/>
    </xf>
    <xf numFmtId="0" fontId="67" fillId="0" borderId="0" xfId="14" applyFont="1" applyAlignment="1">
      <alignment horizontal="center" vertical="center"/>
    </xf>
    <xf numFmtId="6" fontId="44" fillId="2" borderId="2" xfId="0" applyNumberFormat="1" applyFont="1" applyFill="1" applyBorder="1" applyAlignment="1">
      <alignment horizontal="right" vertical="center"/>
    </xf>
    <xf numFmtId="0" fontId="47" fillId="2" borderId="2" xfId="0" applyFont="1" applyFill="1" applyBorder="1" applyAlignment="1">
      <alignment horizontal="center" vertical="center"/>
    </xf>
    <xf numFmtId="0" fontId="71" fillId="0" borderId="2" xfId="0" applyFont="1" applyBorder="1" applyAlignment="1">
      <alignment horizontal="justify" vertical="center"/>
    </xf>
    <xf numFmtId="0" fontId="47" fillId="0" borderId="2" xfId="0" applyFont="1" applyBorder="1" applyAlignment="1">
      <alignment horizontal="center" vertical="center"/>
    </xf>
    <xf numFmtId="6" fontId="44" fillId="0" borderId="2" xfId="0" applyNumberFormat="1" applyFont="1" applyBorder="1" applyAlignment="1">
      <alignment vertical="center"/>
    </xf>
    <xf numFmtId="1" fontId="44" fillId="2" borderId="2" xfId="0" applyNumberFormat="1" applyFont="1" applyFill="1" applyBorder="1" applyAlignment="1">
      <alignment horizontal="center" vertical="center"/>
    </xf>
    <xf numFmtId="0" fontId="44" fillId="0" borderId="2" xfId="0" applyFont="1" applyBorder="1" applyAlignment="1">
      <alignment horizontal="justify" vertical="center" wrapText="1"/>
    </xf>
    <xf numFmtId="0" fontId="44" fillId="0" borderId="0" xfId="0" applyFont="1" applyAlignment="1">
      <alignment horizontal="center" vertical="center" wrapText="1"/>
    </xf>
    <xf numFmtId="0" fontId="44" fillId="2" borderId="3" xfId="0" applyFont="1" applyFill="1" applyBorder="1" applyAlignment="1">
      <alignment horizontal="center" vertical="center" wrapText="1"/>
    </xf>
    <xf numFmtId="42" fontId="44" fillId="6" borderId="2" xfId="0" applyNumberFormat="1" applyFont="1" applyFill="1" applyBorder="1" applyAlignment="1">
      <alignment horizontal="center" vertical="center"/>
    </xf>
    <xf numFmtId="0" fontId="67" fillId="0" borderId="2" xfId="14" applyFont="1" applyBorder="1" applyAlignment="1">
      <alignment horizontal="center" vertical="center" wrapText="1"/>
    </xf>
    <xf numFmtId="0" fontId="73" fillId="6" borderId="2" xfId="14" applyFont="1" applyFill="1" applyBorder="1" applyAlignment="1">
      <alignment horizontal="center" vertical="center" wrapText="1"/>
    </xf>
    <xf numFmtId="0" fontId="74" fillId="6" borderId="2" xfId="0" applyFont="1" applyFill="1" applyBorder="1" applyAlignment="1">
      <alignment horizontal="center" vertical="center"/>
    </xf>
    <xf numFmtId="0" fontId="74" fillId="6" borderId="2" xfId="0" applyFont="1" applyFill="1" applyBorder="1" applyAlignment="1">
      <alignment horizontal="center" vertical="center" wrapText="1"/>
    </xf>
    <xf numFmtId="0" fontId="50" fillId="0" borderId="2" xfId="0" applyFont="1" applyBorder="1" applyAlignment="1">
      <alignment vertical="center"/>
    </xf>
    <xf numFmtId="0" fontId="42" fillId="6" borderId="6" xfId="14" applyFont="1" applyFill="1" applyBorder="1" applyAlignment="1">
      <alignment horizontal="center" vertical="center"/>
    </xf>
    <xf numFmtId="0" fontId="42" fillId="6" borderId="7" xfId="14" applyFont="1" applyFill="1" applyBorder="1" applyAlignment="1">
      <alignment horizontal="center" vertical="center"/>
    </xf>
    <xf numFmtId="0" fontId="42" fillId="6" borderId="11" xfId="14" applyFont="1" applyFill="1" applyBorder="1" applyAlignment="1">
      <alignment horizontal="center" vertical="center"/>
    </xf>
    <xf numFmtId="0" fontId="42" fillId="2" borderId="15" xfId="14" applyFont="1" applyFill="1" applyBorder="1" applyAlignment="1">
      <alignment horizontal="center" vertical="center"/>
    </xf>
    <xf numFmtId="0" fontId="42" fillId="2" borderId="0" xfId="14" applyFont="1" applyFill="1" applyAlignment="1">
      <alignment horizontal="center" vertical="center"/>
    </xf>
    <xf numFmtId="0" fontId="42" fillId="2" borderId="12" xfId="14" applyFont="1" applyFill="1" applyBorder="1" applyAlignment="1">
      <alignment horizontal="center" vertical="center"/>
    </xf>
    <xf numFmtId="0" fontId="42" fillId="7" borderId="6" xfId="14" applyFont="1" applyFill="1" applyBorder="1" applyAlignment="1">
      <alignment horizontal="center" vertical="center"/>
    </xf>
    <xf numFmtId="0" fontId="42" fillId="7" borderId="7" xfId="14" applyFont="1" applyFill="1" applyBorder="1" applyAlignment="1">
      <alignment horizontal="center" vertical="center"/>
    </xf>
    <xf numFmtId="0" fontId="42" fillId="7" borderId="11" xfId="14" applyFont="1" applyFill="1" applyBorder="1" applyAlignment="1">
      <alignment horizontal="center" vertical="center"/>
    </xf>
    <xf numFmtId="0" fontId="64" fillId="2" borderId="15" xfId="14" applyFont="1" applyFill="1" applyBorder="1" applyAlignment="1">
      <alignment horizontal="center"/>
    </xf>
    <xf numFmtId="0" fontId="64" fillId="2" borderId="0" xfId="14" applyFont="1" applyFill="1" applyAlignment="1">
      <alignment horizontal="center"/>
    </xf>
    <xf numFmtId="0" fontId="37" fillId="0" borderId="2" xfId="14" applyFont="1" applyBorder="1" applyAlignment="1">
      <alignment horizontal="right" vertical="center"/>
    </xf>
    <xf numFmtId="0" fontId="41" fillId="0" borderId="3" xfId="14" applyFont="1" applyBorder="1" applyAlignment="1">
      <alignment horizontal="left" vertical="center"/>
    </xf>
    <xf numFmtId="0" fontId="41" fillId="0" borderId="5" xfId="14" applyFont="1" applyBorder="1" applyAlignment="1">
      <alignment horizontal="left" vertical="center"/>
    </xf>
    <xf numFmtId="0" fontId="41" fillId="0" borderId="4" xfId="14" applyFont="1" applyBorder="1" applyAlignment="1">
      <alignment horizontal="left" vertical="center"/>
    </xf>
    <xf numFmtId="0" fontId="41" fillId="0" borderId="3" xfId="14" applyFont="1" applyBorder="1" applyAlignment="1">
      <alignment horizontal="left" vertical="center" wrapText="1"/>
    </xf>
    <xf numFmtId="0" fontId="41" fillId="0" borderId="5" xfId="14" applyFont="1" applyBorder="1" applyAlignment="1">
      <alignment horizontal="left" vertical="center" wrapText="1"/>
    </xf>
    <xf numFmtId="0" fontId="41" fillId="0" borderId="4" xfId="14" applyFont="1" applyBorder="1" applyAlignment="1">
      <alignment horizontal="left" vertical="center" wrapText="1"/>
    </xf>
    <xf numFmtId="0" fontId="46" fillId="0" borderId="1" xfId="14" applyFont="1" applyBorder="1" applyAlignment="1">
      <alignment horizontal="center" vertical="center"/>
    </xf>
    <xf numFmtId="0" fontId="18" fillId="5" borderId="2" xfId="14" applyFont="1" applyFill="1" applyBorder="1" applyAlignment="1">
      <alignment horizontal="center" vertical="center" wrapText="1"/>
    </xf>
    <xf numFmtId="49" fontId="17" fillId="5" borderId="2" xfId="0" applyNumberFormat="1" applyFont="1" applyFill="1" applyBorder="1" applyAlignment="1" applyProtection="1">
      <alignment horizontal="center" vertical="center" wrapText="1"/>
      <protection locked="0" hidden="1"/>
    </xf>
    <xf numFmtId="0" fontId="0" fillId="5" borderId="2" xfId="0" applyFill="1" applyBorder="1" applyAlignment="1">
      <alignment horizontal="center" vertical="center" wrapText="1"/>
    </xf>
    <xf numFmtId="0" fontId="19" fillId="0" borderId="2" xfId="14" applyFont="1" applyBorder="1" applyAlignment="1">
      <alignment horizontal="justify" vertical="top" wrapText="1"/>
    </xf>
    <xf numFmtId="0" fontId="17" fillId="0" borderId="2" xfId="14" applyFont="1" applyBorder="1" applyAlignment="1">
      <alignment horizontal="justify" vertical="top" wrapText="1"/>
    </xf>
    <xf numFmtId="49" fontId="18" fillId="5" borderId="2" xfId="0" applyNumberFormat="1" applyFont="1" applyFill="1" applyBorder="1" applyAlignment="1" applyProtection="1">
      <alignment horizontal="center" vertical="center" wrapText="1"/>
      <protection locked="0" hidden="1"/>
    </xf>
    <xf numFmtId="0" fontId="17" fillId="5" borderId="2" xfId="14" applyFont="1" applyFill="1" applyBorder="1" applyAlignment="1">
      <alignment horizontal="center" vertical="center" wrapText="1"/>
    </xf>
    <xf numFmtId="11" fontId="29" fillId="0" borderId="2" xfId="0" applyNumberFormat="1" applyFont="1" applyBorder="1" applyAlignment="1" applyProtection="1">
      <alignment horizontal="center" vertical="center" wrapText="1"/>
      <protection hidden="1"/>
    </xf>
    <xf numFmtId="172" fontId="31" fillId="4" borderId="2" xfId="0" applyNumberFormat="1" applyFont="1" applyFill="1" applyBorder="1" applyAlignment="1">
      <alignment vertical="center" wrapText="1"/>
    </xf>
    <xf numFmtId="49" fontId="18" fillId="3" borderId="2" xfId="0" applyNumberFormat="1" applyFont="1" applyFill="1" applyBorder="1" applyAlignment="1" applyProtection="1">
      <alignment horizontal="center" vertical="center" wrapText="1"/>
      <protection locked="0" hidden="1"/>
    </xf>
    <xf numFmtId="0" fontId="28" fillId="0" borderId="0" xfId="4" applyFont="1" applyAlignment="1">
      <alignment horizontal="center" vertical="center"/>
    </xf>
    <xf numFmtId="0" fontId="20" fillId="7" borderId="2" xfId="0" applyFont="1" applyFill="1" applyBorder="1" applyAlignment="1" applyProtection="1">
      <alignment horizontal="center" vertical="center"/>
      <protection hidden="1"/>
    </xf>
    <xf numFmtId="0" fontId="17" fillId="5" borderId="2" xfId="0" applyFont="1" applyFill="1" applyBorder="1" applyAlignment="1" applyProtection="1">
      <alignment horizontal="center" vertical="center" wrapText="1"/>
      <protection hidden="1"/>
    </xf>
    <xf numFmtId="0" fontId="18" fillId="5" borderId="2" xfId="0" applyFont="1" applyFill="1" applyBorder="1" applyAlignment="1" applyProtection="1">
      <alignment horizontal="center" vertical="center" wrapText="1"/>
      <protection hidden="1"/>
    </xf>
    <xf numFmtId="0" fontId="17" fillId="2" borderId="2" xfId="0" applyFont="1" applyFill="1" applyBorder="1" applyAlignment="1" applyProtection="1">
      <alignment horizontal="center" vertical="top" wrapText="1"/>
      <protection hidden="1"/>
    </xf>
    <xf numFmtId="0" fontId="19" fillId="0" borderId="2" xfId="0" applyFont="1" applyBorder="1" applyAlignment="1" applyProtection="1">
      <alignment horizontal="center" vertical="center" wrapText="1"/>
      <protection locked="0" hidden="1"/>
    </xf>
    <xf numFmtId="0" fontId="25" fillId="0" borderId="2" xfId="0" applyFont="1" applyBorder="1" applyAlignment="1" applyProtection="1">
      <alignment horizontal="center" vertical="center" wrapText="1"/>
      <protection locked="0" hidden="1"/>
    </xf>
    <xf numFmtId="0" fontId="35" fillId="2" borderId="2" xfId="0" applyFont="1" applyFill="1" applyBorder="1" applyAlignment="1" applyProtection="1">
      <alignment horizontal="left" vertical="center" wrapText="1"/>
      <protection hidden="1"/>
    </xf>
    <xf numFmtId="0" fontId="35" fillId="2" borderId="2" xfId="0" applyFont="1" applyFill="1" applyBorder="1" applyAlignment="1" applyProtection="1">
      <alignment horizontal="left" vertical="center"/>
      <protection hidden="1"/>
    </xf>
    <xf numFmtId="170" fontId="17" fillId="2" borderId="0" xfId="17" applyNumberFormat="1" applyFont="1" applyFill="1" applyBorder="1" applyAlignment="1" applyProtection="1">
      <alignment horizontal="center" vertical="center" wrapText="1"/>
      <protection locked="0" hidden="1"/>
    </xf>
    <xf numFmtId="170" fontId="20" fillId="2" borderId="8" xfId="17" applyNumberFormat="1" applyFont="1" applyFill="1" applyBorder="1" applyAlignment="1" applyProtection="1">
      <alignment horizontal="left" vertical="center" wrapText="1"/>
      <protection locked="0" hidden="1"/>
    </xf>
    <xf numFmtId="170" fontId="20" fillId="2" borderId="9" xfId="17" applyNumberFormat="1" applyFont="1" applyFill="1" applyBorder="1" applyAlignment="1" applyProtection="1">
      <alignment horizontal="left" vertical="center" wrapText="1"/>
      <protection locked="0" hidden="1"/>
    </xf>
    <xf numFmtId="170" fontId="17" fillId="2" borderId="9" xfId="17" applyNumberFormat="1" applyFont="1" applyFill="1" applyBorder="1" applyAlignment="1" applyProtection="1">
      <alignment horizontal="center" vertical="center" wrapText="1"/>
      <protection locked="0" hidden="1"/>
    </xf>
    <xf numFmtId="170" fontId="17" fillId="2" borderId="10" xfId="17" applyNumberFormat="1" applyFont="1" applyFill="1" applyBorder="1" applyAlignment="1" applyProtection="1">
      <alignment horizontal="center" vertical="center" wrapText="1"/>
      <protection locked="0" hidden="1"/>
    </xf>
    <xf numFmtId="170" fontId="17" fillId="3" borderId="2" xfId="17" applyNumberFormat="1" applyFont="1" applyFill="1" applyBorder="1" applyAlignment="1" applyProtection="1">
      <alignment horizontal="center" vertical="center" wrapText="1"/>
      <protection locked="0" hidden="1"/>
    </xf>
    <xf numFmtId="9" fontId="25" fillId="0" borderId="2" xfId="16" applyFont="1" applyFill="1" applyBorder="1" applyAlignment="1" applyProtection="1">
      <alignment horizontal="center" vertical="center" wrapText="1"/>
      <protection locked="0" hidden="1"/>
    </xf>
    <xf numFmtId="0" fontId="23" fillId="6" borderId="2" xfId="0" applyFont="1" applyFill="1" applyBorder="1" applyAlignment="1" applyProtection="1">
      <alignment horizontal="center" vertical="center"/>
      <protection hidden="1"/>
    </xf>
    <xf numFmtId="0" fontId="30" fillId="0" borderId="2" xfId="14" applyFont="1" applyBorder="1" applyAlignment="1">
      <alignment horizontal="center" vertical="center" wrapText="1"/>
    </xf>
    <xf numFmtId="0" fontId="19" fillId="0" borderId="2" xfId="14" applyFont="1" applyBorder="1" applyAlignment="1">
      <alignment horizontal="justify" vertical="center" wrapText="1"/>
    </xf>
    <xf numFmtId="0" fontId="17" fillId="0" borderId="2" xfId="14" applyFont="1" applyBorder="1" applyAlignment="1">
      <alignment horizontal="justify" vertical="center" wrapText="1"/>
    </xf>
    <xf numFmtId="49" fontId="17" fillId="5" borderId="2" xfId="0" applyNumberFormat="1" applyFont="1" applyFill="1" applyBorder="1" applyAlignment="1" applyProtection="1">
      <alignment horizontal="center" vertical="center"/>
      <protection locked="0" hidden="1"/>
    </xf>
    <xf numFmtId="0" fontId="17" fillId="5" borderId="2" xfId="14" applyFont="1" applyFill="1" applyBorder="1" applyAlignment="1">
      <alignment horizontal="center" vertical="center"/>
    </xf>
    <xf numFmtId="0" fontId="0" fillId="5" borderId="2" xfId="0" applyFill="1" applyBorder="1" applyAlignment="1">
      <alignment horizontal="center" vertical="center"/>
    </xf>
    <xf numFmtId="0" fontId="34" fillId="0" borderId="2" xfId="14" applyFont="1" applyBorder="1" applyAlignment="1">
      <alignment horizontal="center" vertical="center" wrapText="1"/>
    </xf>
    <xf numFmtId="0" fontId="37" fillId="0" borderId="3" xfId="0" applyFont="1" applyBorder="1" applyAlignment="1">
      <alignment horizontal="center" vertical="center"/>
    </xf>
    <xf numFmtId="0" fontId="37" fillId="0" borderId="5" xfId="0" applyFont="1" applyBorder="1" applyAlignment="1">
      <alignment horizontal="center" vertical="center"/>
    </xf>
    <xf numFmtId="0" fontId="37" fillId="0" borderId="4" xfId="0" applyFont="1" applyBorder="1" applyAlignment="1">
      <alignment horizontal="center" vertical="center"/>
    </xf>
    <xf numFmtId="0" fontId="37" fillId="0" borderId="0" xfId="0" applyFont="1" applyAlignment="1">
      <alignment horizontal="center" vertical="center"/>
    </xf>
    <xf numFmtId="0" fontId="37" fillId="0" borderId="0" xfId="0" applyFont="1" applyAlignment="1">
      <alignment horizontal="left" vertical="center"/>
    </xf>
    <xf numFmtId="0" fontId="40" fillId="0" borderId="2" xfId="0" applyFont="1" applyBorder="1" applyAlignment="1">
      <alignment horizontal="center" vertical="center" wrapText="1"/>
    </xf>
    <xf numFmtId="0" fontId="39" fillId="0" borderId="0" xfId="0" applyFont="1" applyAlignment="1">
      <alignment horizontal="left" vertical="center"/>
    </xf>
    <xf numFmtId="0" fontId="39" fillId="0" borderId="0" xfId="0" applyFont="1" applyAlignment="1">
      <alignment horizontal="justify" vertical="center" wrapText="1"/>
    </xf>
    <xf numFmtId="0" fontId="37" fillId="0" borderId="2" xfId="0" applyFont="1" applyBorder="1" applyAlignment="1">
      <alignment horizontal="center" vertical="center"/>
    </xf>
    <xf numFmtId="0" fontId="63" fillId="0" borderId="0" xfId="0" applyFont="1" applyAlignment="1">
      <alignment horizontal="left" vertical="center" wrapText="1"/>
    </xf>
    <xf numFmtId="0" fontId="39" fillId="5" borderId="2" xfId="0" applyFont="1" applyFill="1" applyBorder="1" applyAlignment="1">
      <alignment horizontal="center" vertical="center" wrapText="1"/>
    </xf>
    <xf numFmtId="0" fontId="60" fillId="0" borderId="2" xfId="0" applyFont="1" applyBorder="1" applyAlignment="1">
      <alignment horizontal="justify" vertical="center" wrapText="1"/>
    </xf>
    <xf numFmtId="0" fontId="39" fillId="5" borderId="3" xfId="0" applyFont="1" applyFill="1" applyBorder="1" applyAlignment="1">
      <alignment horizontal="center" vertical="center" wrapText="1"/>
    </xf>
    <xf numFmtId="0" fontId="39" fillId="5" borderId="4" xfId="0" applyFont="1" applyFill="1" applyBorder="1" applyAlignment="1">
      <alignment horizontal="center" vertical="center" wrapText="1"/>
    </xf>
    <xf numFmtId="0" fontId="40" fillId="0" borderId="0" xfId="0" applyFont="1" applyAlignment="1">
      <alignment horizontal="center" vertical="center" wrapText="1"/>
    </xf>
    <xf numFmtId="0" fontId="40" fillId="6" borderId="2" xfId="0" applyFont="1" applyFill="1" applyBorder="1" applyAlignment="1">
      <alignment horizontal="center" vertical="center" wrapText="1"/>
    </xf>
    <xf numFmtId="0" fontId="59" fillId="0" borderId="2" xfId="0" applyFont="1" applyBorder="1" applyAlignment="1">
      <alignment horizontal="justify" vertical="center" wrapText="1"/>
    </xf>
    <xf numFmtId="0" fontId="63" fillId="0" borderId="0" xfId="0" applyFont="1" applyAlignment="1">
      <alignment horizontal="justify" vertical="center" wrapText="1"/>
    </xf>
    <xf numFmtId="0" fontId="38" fillId="0" borderId="0" xfId="0" applyFont="1" applyAlignment="1">
      <alignment horizontal="justify" vertical="center" wrapText="1"/>
    </xf>
    <xf numFmtId="0" fontId="38" fillId="0" borderId="0" xfId="0" applyFont="1" applyAlignment="1">
      <alignment horizontal="center" vertical="center" wrapText="1"/>
    </xf>
    <xf numFmtId="0" fontId="38" fillId="0" borderId="0" xfId="0" applyFont="1" applyAlignment="1">
      <alignment horizontal="justify" vertical="center"/>
    </xf>
    <xf numFmtId="0" fontId="37" fillId="0" borderId="2" xfId="0" applyFont="1" applyBorder="1" applyAlignment="1">
      <alignment horizontal="center" vertical="center" wrapText="1"/>
    </xf>
    <xf numFmtId="0" fontId="37" fillId="0" borderId="0" xfId="0" applyFont="1" applyAlignment="1">
      <alignment horizontal="center" vertical="center" wrapText="1"/>
    </xf>
    <xf numFmtId="0" fontId="41" fillId="0" borderId="3" xfId="0" applyFont="1" applyBorder="1" applyAlignment="1">
      <alignment horizontal="center" vertical="center" wrapText="1"/>
    </xf>
    <xf numFmtId="0" fontId="41" fillId="0" borderId="5" xfId="0" applyFont="1" applyBorder="1" applyAlignment="1">
      <alignment horizontal="center" vertical="center" wrapText="1"/>
    </xf>
    <xf numFmtId="0" fontId="41" fillId="0" borderId="4" xfId="0" applyFont="1" applyBorder="1" applyAlignment="1">
      <alignment horizontal="center" vertical="center" wrapText="1"/>
    </xf>
    <xf numFmtId="0" fontId="41" fillId="0" borderId="0" xfId="0" applyFont="1" applyAlignment="1">
      <alignment horizontal="left" vertical="center" wrapText="1"/>
    </xf>
    <xf numFmtId="0" fontId="41" fillId="0" borderId="0" xfId="0" applyFont="1" applyAlignment="1">
      <alignment horizontal="justify" vertical="center" wrapText="1"/>
    </xf>
    <xf numFmtId="0" fontId="38" fillId="0" borderId="0" xfId="0" applyFont="1" applyAlignment="1">
      <alignment horizontal="left" vertical="center"/>
    </xf>
    <xf numFmtId="0" fontId="37" fillId="0" borderId="3" xfId="0" applyFont="1" applyBorder="1" applyAlignment="1">
      <alignment horizontal="justify" vertical="center" wrapText="1"/>
    </xf>
    <xf numFmtId="0" fontId="37" fillId="0" borderId="5" xfId="0" applyFont="1" applyBorder="1" applyAlignment="1">
      <alignment horizontal="justify" vertical="center" wrapText="1"/>
    </xf>
    <xf numFmtId="0" fontId="37" fillId="0" borderId="4" xfId="0" applyFont="1" applyBorder="1" applyAlignment="1">
      <alignment horizontal="justify" vertical="center" wrapText="1"/>
    </xf>
    <xf numFmtId="0" fontId="43" fillId="0" borderId="0" xfId="0" applyFont="1" applyAlignment="1">
      <alignment horizontal="justify" vertical="center" wrapText="1"/>
    </xf>
    <xf numFmtId="0" fontId="75" fillId="0" borderId="2" xfId="0" applyFont="1" applyBorder="1" applyAlignment="1">
      <alignment horizontal="center" vertical="center" wrapText="1"/>
    </xf>
    <xf numFmtId="0" fontId="76" fillId="0" borderId="2" xfId="0" applyFont="1" applyBorder="1" applyAlignment="1">
      <alignment horizontal="center" vertical="center"/>
    </xf>
    <xf numFmtId="0" fontId="76" fillId="0" borderId="2" xfId="0" applyFont="1" applyBorder="1" applyAlignment="1">
      <alignment horizontal="center"/>
    </xf>
    <xf numFmtId="0" fontId="37" fillId="0" borderId="0" xfId="0" applyFont="1" applyAlignment="1">
      <alignment horizontal="center"/>
    </xf>
    <xf numFmtId="0" fontId="43" fillId="0" borderId="2" xfId="0" applyFont="1" applyBorder="1" applyAlignment="1">
      <alignment horizontal="center" vertical="center" wrapText="1"/>
    </xf>
    <xf numFmtId="0" fontId="52" fillId="0" borderId="0" xfId="0" applyFont="1" applyAlignment="1">
      <alignment horizontal="center" vertical="center" wrapText="1"/>
    </xf>
    <xf numFmtId="0" fontId="51" fillId="0" borderId="17" xfId="0" applyFont="1" applyBorder="1" applyAlignment="1">
      <alignment horizontal="center" vertical="center" wrapText="1"/>
    </xf>
    <xf numFmtId="0" fontId="51" fillId="0" borderId="18" xfId="0" applyFont="1" applyBorder="1" applyAlignment="1">
      <alignment horizontal="center" vertical="center" wrapText="1"/>
    </xf>
    <xf numFmtId="0" fontId="51" fillId="0" borderId="19" xfId="0" applyFont="1" applyBorder="1" applyAlignment="1">
      <alignment horizontal="center" vertical="center" wrapText="1"/>
    </xf>
    <xf numFmtId="0" fontId="51" fillId="0" borderId="17" xfId="0" applyFont="1" applyBorder="1" applyAlignment="1">
      <alignment horizontal="justify" vertical="center" wrapText="1"/>
    </xf>
    <xf numFmtId="0" fontId="51" fillId="0" borderId="18" xfId="0" applyFont="1" applyBorder="1" applyAlignment="1">
      <alignment horizontal="justify" vertical="center" wrapText="1"/>
    </xf>
    <xf numFmtId="0" fontId="51" fillId="0" borderId="19" xfId="0" applyFont="1" applyBorder="1" applyAlignment="1">
      <alignment horizontal="justify" vertical="center" wrapText="1"/>
    </xf>
    <xf numFmtId="0" fontId="58" fillId="0" borderId="0" xfId="0" applyFont="1" applyAlignment="1">
      <alignment horizontal="left" vertical="center"/>
    </xf>
    <xf numFmtId="0" fontId="37" fillId="0" borderId="0" xfId="0" applyFont="1" applyAlignment="1">
      <alignment horizontal="justify" vertical="center" wrapText="1"/>
    </xf>
    <xf numFmtId="0" fontId="51" fillId="0" borderId="0" xfId="0" applyFont="1" applyAlignment="1">
      <alignment horizontal="justify" vertical="center" wrapText="1"/>
    </xf>
  </cellXfs>
  <cellStyles count="34">
    <cellStyle name="Millares [0] 2" xfId="8" xr:uid="{00000000-0005-0000-0000-000000000000}"/>
    <cellStyle name="Millares [0] 2 2" xfId="29" xr:uid="{00000000-0005-0000-0000-000001000000}"/>
    <cellStyle name="Millares 2" xfId="1" xr:uid="{00000000-0005-0000-0000-000002000000}"/>
    <cellStyle name="Millares 3" xfId="11" xr:uid="{00000000-0005-0000-0000-000003000000}"/>
    <cellStyle name="Millares 3 2" xfId="21" xr:uid="{00000000-0005-0000-0000-000004000000}"/>
    <cellStyle name="Moneda" xfId="2" builtinId="4"/>
    <cellStyle name="Moneda [0] 2" xfId="24" xr:uid="{00000000-0005-0000-0000-000006000000}"/>
    <cellStyle name="Moneda [0] 2 3 2" xfId="25" xr:uid="{00000000-0005-0000-0000-000007000000}"/>
    <cellStyle name="Moneda [0] 3" xfId="30" xr:uid="{00000000-0005-0000-0000-000008000000}"/>
    <cellStyle name="Moneda 2" xfId="3" xr:uid="{00000000-0005-0000-0000-000009000000}"/>
    <cellStyle name="Moneda 3" xfId="10" xr:uid="{00000000-0005-0000-0000-00000A000000}"/>
    <cellStyle name="Moneda 3 2" xfId="17" xr:uid="{00000000-0005-0000-0000-00000B000000}"/>
    <cellStyle name="Moneda 4" xfId="32" xr:uid="{00000000-0005-0000-0000-00000C000000}"/>
    <cellStyle name="Normal" xfId="0" builtinId="0"/>
    <cellStyle name="Normal 2" xfId="4" xr:uid="{00000000-0005-0000-0000-00000E000000}"/>
    <cellStyle name="Normal 2 2" xfId="14" xr:uid="{00000000-0005-0000-0000-00000F000000}"/>
    <cellStyle name="Normal 2 2 2" xfId="7" xr:uid="{00000000-0005-0000-0000-000010000000}"/>
    <cellStyle name="Normal 2 2 2 2" xfId="28" xr:uid="{00000000-0005-0000-0000-000011000000}"/>
    <cellStyle name="Normal 2 2 3" xfId="27" xr:uid="{00000000-0005-0000-0000-000012000000}"/>
    <cellStyle name="Normal 2 3" xfId="18" xr:uid="{00000000-0005-0000-0000-000013000000}"/>
    <cellStyle name="Normal 2 3 2" xfId="26" xr:uid="{00000000-0005-0000-0000-000014000000}"/>
    <cellStyle name="Normal 2 4" xfId="23" xr:uid="{00000000-0005-0000-0000-000015000000}"/>
    <cellStyle name="Normal 2 5" xfId="33" xr:uid="{00000000-0005-0000-0000-000016000000}"/>
    <cellStyle name="Normal 3" xfId="13" xr:uid="{00000000-0005-0000-0000-000017000000}"/>
    <cellStyle name="Normal 3 2" xfId="20" xr:uid="{00000000-0005-0000-0000-000018000000}"/>
    <cellStyle name="Normal 4" xfId="15" xr:uid="{00000000-0005-0000-0000-000019000000}"/>
    <cellStyle name="Normal 5" xfId="19" xr:uid="{00000000-0005-0000-0000-00001A000000}"/>
    <cellStyle name="Porcentaje" xfId="12" builtinId="5"/>
    <cellStyle name="Porcentaje 2" xfId="9" xr:uid="{00000000-0005-0000-0000-00001C000000}"/>
    <cellStyle name="Porcentaje 2 2" xfId="16" xr:uid="{00000000-0005-0000-0000-00001D000000}"/>
    <cellStyle name="Porcentaje 3" xfId="22" xr:uid="{00000000-0005-0000-0000-00001E000000}"/>
    <cellStyle name="Porcentaje 4" xfId="31" xr:uid="{00000000-0005-0000-0000-00001F000000}"/>
    <cellStyle name="Porcentual 2" xfId="5" xr:uid="{00000000-0005-0000-0000-000020000000}"/>
    <cellStyle name="Porcentual 3" xfId="6" xr:uid="{00000000-0005-0000-0000-000021000000}"/>
  </cellStyles>
  <dxfs count="26">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4.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5.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6.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7.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8.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vmlDrawing9.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11</xdr:col>
      <xdr:colOff>0</xdr:colOff>
      <xdr:row>30</xdr:row>
      <xdr:rowOff>0</xdr:rowOff>
    </xdr:from>
    <xdr:to>
      <xdr:col>11</xdr:col>
      <xdr:colOff>304800</xdr:colOff>
      <xdr:row>31</xdr:row>
      <xdr:rowOff>87447</xdr:rowOff>
    </xdr:to>
    <xdr:sp macro="" textlink="">
      <xdr:nvSpPr>
        <xdr:cNvPr id="2"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A5A12D9A-30D0-5843-85D4-CFCB1492B1FD}"/>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12</xdr:col>
      <xdr:colOff>0</xdr:colOff>
      <xdr:row>28</xdr:row>
      <xdr:rowOff>0</xdr:rowOff>
    </xdr:from>
    <xdr:to>
      <xdr:col>12</xdr:col>
      <xdr:colOff>304800</xdr:colOff>
      <xdr:row>29</xdr:row>
      <xdr:rowOff>87443</xdr:rowOff>
    </xdr:to>
    <xdr:sp macro="" textlink="">
      <xdr:nvSpPr>
        <xdr:cNvPr id="5"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86779E81-BCB4-134D-AB2D-48430A33C451}"/>
            </a:ext>
          </a:extLst>
        </xdr:cNvPr>
        <xdr:cNvSpPr>
          <a:spLocks noChangeAspect="1" noChangeArrowheads="1"/>
        </xdr:cNvSpPr>
      </xdr:nvSpPr>
      <xdr:spPr bwMode="auto">
        <a:xfrm>
          <a:off x="6553200" y="102743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12</xdr:col>
      <xdr:colOff>0</xdr:colOff>
      <xdr:row>28</xdr:row>
      <xdr:rowOff>0</xdr:rowOff>
    </xdr:from>
    <xdr:ext cx="304800" cy="290646"/>
    <xdr:sp macro="" textlink="">
      <xdr:nvSpPr>
        <xdr:cNvPr id="6"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B58482AE-99D6-4474-B724-6B35B97DA699}"/>
            </a:ext>
          </a:extLst>
        </xdr:cNvPr>
        <xdr:cNvSpPr>
          <a:spLocks noChangeAspect="1" noChangeArrowheads="1"/>
        </xdr:cNvSpPr>
      </xdr:nvSpPr>
      <xdr:spPr bwMode="auto">
        <a:xfrm>
          <a:off x="9588500" y="13220700"/>
          <a:ext cx="304800" cy="290646"/>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12</xdr:col>
      <xdr:colOff>0</xdr:colOff>
      <xdr:row>28</xdr:row>
      <xdr:rowOff>0</xdr:rowOff>
    </xdr:from>
    <xdr:ext cx="304800" cy="291553"/>
    <xdr:sp macro="" textlink="">
      <xdr:nvSpPr>
        <xdr:cNvPr id="9" name="AutoShape 4" descr="data:image/png;base64,iVBORw0KGgoAAAANSUhEUgAAALQAAAAnCAMAAACR4ZLtAAAAAXNSR0IArs4c6QAAAARnQU1BAACxjwv8YQUAAAKOUExURQAAAAAAABQUFB0dHRoaGgMDAzMzMzExMTo6Ojs7Ozc3Ny8vLy0tLT8/PzIyMjw8PCoqKiQkJDQ0ND4+PjU1NTg4OCcnJysrKz09PTAwMCIiIkJCQlZWVkRERF1dXU5OTlNTU1tbW0hISEtLS0xMTFpaWlhYWE1NTVVVVUNDQ1FRUV5eXlBQUEdHR09PT0BAQEVFRVxcXEZGRkpKSkFBQVRUVElJSVlZWVdXV1JSUmNjY2hoaG5ubmBgYGRkZGFhYXBwcGJiYn5+fnZ2dnl5eWtra3V1dXNzc3d3d29vb3h4eHFxcWZmZmlpaXt7e39/f21tbX19fWVlZWxsbHJycnx8fGdnZ3p6enR0dGpqapycnIuLi5KSkpqampGRkZaWlp+fn5WVlYyMjJubm52dnYiIiIaGhpiYmJSUlISEhI2NjY+Pj4KCgoWFhZeXl46OjpCQkJOTk4CAgImJiYqKioeHh4GBgZ6enpmZmYODg6SkpL29vaenp7KysqWlpbW1tbq6ury8vKCgoLCwsLu7u6+vr6urq6qqqr+/v7GxsbS0tKioqKGhoampqbm5ube3t66urra2tqOjo62trbi4uKKiorOzs76+vqysrKamptra2sPDw9fX18DAwNzc3MLCwtbW1t3d3d/f39nZ2czMzNjY2M7OzsTExN7e3s3NzdTU1MbGxsvLy8fHx8HBwdXV1dvb28/Pz9LS0snJycXFxdDQ0NHR0crKytPT08jIyP7+/vz8/Ojo6O3t7evr6/f39/39/eXl5fr6+vv7+/n5+fHx8fT09PPz8+zs7PLy8u/v7+fn5+7u7uDg4Pj4+OHh4enp6fX19eTk5Obm5urq6vDw8OPj4+Li4vb29v///6/5xyUAAAABdFJOUwBA5thmAAAACXBIWXMAAA7EAAAOxAGVKw4bAAAK0klEQVRYR9VY+V9U1xW3TVub2jRpNW1aQUSMK67UpayyicomsiigIOAGsohRUUSUTRFRUSgmgIIMCirihhpnEAZmAEEBEUTOf9OzvDu88WP7aX/pJ7k5757v+Z7lnnm+d98l06YZjQAkRm1mpZCeMkqIsEKxsNJTYjFSFCEtUKoIZecUrCjJ19sahfJvm6ZhT/0MmjZ11LxUDqF+6k1DZ26c+288unQUhasqMithpafEYqQoQlqgVBHKzilYUZKvtzUK5ZNNm096zo6vrXO4PkWh/JSaNpuNRhKzNgPUeXjloep2zAOh2IOAQwjxrISVnhKLkaIIaYFSRSg7p2BFSb7e1iiUT9zpU3M8buCPgnqnOkWxYA4BQnY3gJWeEouRoghpgVJFKDunYEUJ0ttCUeDHTUPXztm7eijY4j3XqjnE8/9vmiZGUxQHftQ0mBJ8GsyMbk7PVw5WCCREzUpY6SmxGCmKy4tTqghl5xSsKCqQd5qRuZc7IkoCP2463rFREiHBu085WCGQEDUrYaWnxGKkKC4vTqkilJ1TsKKowJnEflIGb3lO2UmBHzVt+O1uCkP0ckMThbCDFQK2hRWKhZWeEouRori8OKWKUHZOwYqiAreSXpG67lsw5aRA/e5hhNsOyT28Y8CAXwr+uygHy3/aPSjJRkkAI/bRUly+B5f8H3YPaP68llotdM6ziAMvCtTfaQB/R/z3IAB7AgZ5MXGwUBnyycyARbNsNv8ntpZLGNXrvW8ICGEbFMKRWqwoQtAzz4/U3n1Dw+LAiwLtmm5xuS5O6/7AEQnBWSgKF5vnt/ybWPDqv9OrolBUGqWgKiouqWe0e/5dCifObDGZjSYtipwkjBXF6sC3owC1G4t0FAXqmx4OShZn16YFdwThZMHagqUws8Obz2osJcI7lzO2tciNSq2A+/5Cv3uIrSVB52g/MsJoXuqi2Yu9luxvfVV6Z0CLFQX9Y/jzuQpdDb+7D9CW1qmjqAl90+Mur9nzfsvSMS0Mn+vCBwpTvCTCHd8SOZig4DXo18AOEQljROBhsJcF99KD6RmlmRzemhX3qHFi6NBgdoh/apsFOgbHObNjDCz75xzuJEyJmO+Qho/0d4wVhTLVNMB51z5SD90d3qHNnBFGknEPFEzxkt8VmlF2U1gO7MxosRWmIFRqBRwXlg2DKTMs/1ChF72K4jQb4kYulKcMmOFl1oFwJD7kHtl0b+BB78UE9uPAwC1bATZGcFUuyiXtmt62h9Tj5f5D5GbOCHVP8DYJpnipdXOFIfyJsBx4I7JGHDxLGCMG235VBxMz6vdcKvI1cRXzKEzkZu199O58FL5htdHpRzvvvk8NunXZGR/F1o3dJ8ve0vOOyfU+PV1z6FcgplpcUt/0yFwD0hPOx7Ay2swZoT2NXnnGFC/5JSvNXu1syLi59YZ5DNcx1Rl4h4OnhfwmUBHocZqRCOXuY+GtFT54AwByrxQ35GRfzABICsMTw2mPxKu3r8RsN0Pf1vaKvXN+773IM+sZxmHyxOzn1i/ofQHLe5q5pL7p5yFvAWoiwybFFhoqnV9rfl3TUSEQjW+ibbR4PhzMuwvDqTGr7pFtCf68W1LQqHFKCehYkluxF64E4k8ZAPdjORm73+WfN8JTB7wjVVEJ4XUDrsuuNFz1v30o6g9Hzzx7+xTTaaFh70Mfpv9IJTvy8N2SkvqmmxL6oNQpDTcZsoXD12A1L0+E1jRA85eNcHznwPuxo+0wcjC90ti2oa7w/D+HUoMf7LmK985qCD3WTlnc9MnFhh3Obh1xKVAWY4E4t6qtgWVfJYF7CQZ6Pgc46Fa6qQHCAvx8whvHR5pdcDOVQcmJS8r+yHc9ZYO2Cds3XV0BT1aW46tCCZLSWA+nHOhH480bnmq6/k+dA5VLr1ysCrpa47qq0LexYkGN3+XyyO2d8KwMBvPzwjZfzrJgMDftt8D8Zn5IR8YDyHfsez7zQq/33x/NPAsLr6Jvx0WA2DVXAhpgY7R1rB9MEIx7BbdDlxFqHBxm0WkIxqlnKalv+sBlwxc55IHJbrhLbxZsyTJXJuDGOfniaSk+WVrTPcd/mdF6yLE9NaVgZ4D/Kxj5UOZ0K6FsZFaJqSO+1rp5maE5siKczrXcdKQXQMS+81n4IKztiK7ATtde+2oXrArGgodDAZZ8VhpwF6qXP6Tag+tuae1oy333i634vLItlH3TORe8osnRmxsf9r13uGWiFpLzrE5HAEYj1h2PxS+qNP22cvWMaqie93qfa8saJ6oIO79uSY+Hlc4XkyJe3l/RAPdcjmSoO23ZdgDAJ9P1NsDt9cO++H25GPDDn9uheGVtzulEb4CAxU2bHsBoVmhapRWy92I56UiWa11KnwAdZd90gYMHnVs/eMacO1nkGGAtW9tX4WnxTwTI/McIRPpzPCa2p61Ox63ZfTxyft/sLRPEnVx/I8oDFpy69siCDzvuYtOTI+gbQbX7l5cBbJiBKdDkMJzkboZTW+L+8gHMO2I3XNs+B+C4d2NUKXk3hg0Mr40tLdZeQsrHWQwRouybzvh1M86TG4PwVRqIvQ5trmNFO8Zjz0HL8no8teA2L1V6r6euH4Vup4b0rbAjlb4L0OrbsC8H1tLOYYnH3f7HeYlF/RSO8ZbQajxkeuAeBAVug+99on7wdGkux7N6Lz4IbXMn4FmB9dkIRYLZ3BO8LiGfypD53zQdvZCe9dwV+AmH4pkGeBj64kGqYXUexEXgTnXkG7qnlAhZhcU9cOfrx99H9XuWrx4zDZ+MD3wUUwmBDmVjYGxeknOrarYbb5TcyubTOHWRWbd+Aloijp2Nw8+2jJ66qbMHg87GN9Z+bofzeZ4SvD5q+lIkfgktuAXjyHWdhCS37sEqa/ROCC/AbdI3uo1SyJlW8cgEvetqi79tCW066nx80+ECj4LsW/A2M6oNb1fTiaXZcbs6tBWgc/0TSiKzPzC+B7r4REQrcjENkTBWFCuZpwQvCtQ1PRz/FNVxPNRA79xYgBOBsMcTErPMJ/DpyA4oof8LQonmI0E5eOtPVLcuvv+80fyi5NIrCM5HBncZ/pPY2osfZy5JtUdj8PHQmirw4S2CbKYkip3sR1EUIztbo1B0TfemX0P6mfP4m9JjIb7Wl7MWPY49ArW+HeecS4u2NXQ3UgpGmLf9lT5OVWHVi/GplNF9EydyqpkGrwCQn03lZTk8eJLiKNvCyslYUZKvtzUKRdc0FGfikzfkFhK5KmVwe0xk9IlvQt9Ap2PaUGZ6Mn+OpIopk/+OHDv04j7dWKlFQ6pQkLKpNhjxj2mtL7KkCommGNlYRUm+3tYoFH3TN/ePgtHSVFF5Aw8M3kf7B/Kv4QGndlPh5CSdWdUX0cRbsxFe6g8p5GDAmCxGiuK1xClVhLJzClaU5OttjULRNz3mfok9PHBP0kbnBN4pDrdV0c+Srzk0TBYjRfFa4pQqQtk5BStK8vW2RqFMNW0E07Y1dHTU/Dw0wNRU0zIrYaWnxGKkKF5LnFJFKDunYEVJvt7WKBR903Dub61TUaxsgDDFf6IWKz0lFiNFEdICpYpQdk7BipJ8va1RKHZNGz4rnIpiZQOEKf4TtVjpKbEYKYqQFihVhLJzClaU5OttjUKxa3p8zc+vaWPXkNXmF9oGCFPIJ2qx0lNiMVIUIS1Qqghl5xSsKMnX2xqFMu3nN6ZN+xd6/KPRdUSD9wAAAABJRU5ErkJggg==">
          <a:extLst>
            <a:ext uri="{FF2B5EF4-FFF2-40B4-BE49-F238E27FC236}">
              <a16:creationId xmlns:a16="http://schemas.microsoft.com/office/drawing/2014/main" id="{C3CE26C7-C2D3-4551-9FEA-4F8EA84599B2}"/>
            </a:ext>
          </a:extLst>
        </xdr:cNvPr>
        <xdr:cNvSpPr>
          <a:spLocks noChangeAspect="1" noChangeArrowheads="1"/>
        </xdr:cNvSpPr>
      </xdr:nvSpPr>
      <xdr:spPr bwMode="auto">
        <a:xfrm>
          <a:off x="9588500" y="13220700"/>
          <a:ext cx="304800" cy="29155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5</xdr:col>
      <xdr:colOff>0</xdr:colOff>
      <xdr:row>0</xdr:row>
      <xdr:rowOff>0</xdr:rowOff>
    </xdr:from>
    <xdr:to>
      <xdr:col>5</xdr:col>
      <xdr:colOff>304800</xdr:colOff>
      <xdr:row>36</xdr:row>
      <xdr:rowOff>92213</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64E41F5A-E23E-4922-80DE-64ACD40094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2EA3102-6685-43F8-8959-2D65ACA1986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4" name="AutoShape 39" descr="Resultado de imagen para MULTICONECTOR HDMI">
          <a:extLst>
            <a:ext uri="{FF2B5EF4-FFF2-40B4-BE49-F238E27FC236}">
              <a16:creationId xmlns:a16="http://schemas.microsoft.com/office/drawing/2014/main" id="{660BBCDE-3569-483B-9795-D7120FD31A01}"/>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3C8536F1-18AE-4F86-B6FB-30C6475E957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10B77594-19AE-449F-98F1-282D834771C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2196BAF3-79CC-435B-AA71-4E55161D716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8" name="AutoShape 39" descr="Resultado de imagen para MULTICONECTOR HDMI">
          <a:extLst>
            <a:ext uri="{FF2B5EF4-FFF2-40B4-BE49-F238E27FC236}">
              <a16:creationId xmlns:a16="http://schemas.microsoft.com/office/drawing/2014/main" id="{A25B8C7B-E67A-460A-88F0-760E4E562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90D9E508-4B61-4997-AA0C-5EA10377DD14}"/>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0" name="AutoShape 39" descr="Resultado de imagen para MULTICONECTOR HDMI">
          <a:extLst>
            <a:ext uri="{FF2B5EF4-FFF2-40B4-BE49-F238E27FC236}">
              <a16:creationId xmlns:a16="http://schemas.microsoft.com/office/drawing/2014/main" id="{7F0534E1-633C-451D-8981-659E23B6ACE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DED342B7-916B-4E98-8629-092B5F23A99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BA264684-DE20-4C6F-BA0A-BBF8411162C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3" name="AutoShape 39" descr="Resultado de imagen para MULTICONECTOR HDMI">
          <a:extLst>
            <a:ext uri="{FF2B5EF4-FFF2-40B4-BE49-F238E27FC236}">
              <a16:creationId xmlns:a16="http://schemas.microsoft.com/office/drawing/2014/main" id="{3D437B82-2230-4A0A-8B47-CC3CB3ADB257}"/>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5B28F04D-B205-4DDD-B000-79EBFB44E8F5}"/>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5" name="AutoShape 39" descr="Resultado de imagen para MULTICONECTOR HDMI">
          <a:extLst>
            <a:ext uri="{FF2B5EF4-FFF2-40B4-BE49-F238E27FC236}">
              <a16:creationId xmlns:a16="http://schemas.microsoft.com/office/drawing/2014/main" id="{40D90A2C-C6F0-4A0D-AF9A-1D0BE6D8C068}"/>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7FA9F96D-CF1A-484C-B709-D5C7383BD29C}"/>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17" name="AutoShape 39" descr="Resultado de imagen para MULTICONECTOR HDMI">
          <a:extLst>
            <a:ext uri="{FF2B5EF4-FFF2-40B4-BE49-F238E27FC236}">
              <a16:creationId xmlns:a16="http://schemas.microsoft.com/office/drawing/2014/main" id="{6BC2831E-F68C-4F69-A78F-7B97020C03D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DEDABD02-B95E-47B0-94D5-7ABFCA6E6A1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FBE7E927-7077-434E-B4A2-9EE50AF48017}"/>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0" name="AutoShape 39" descr="Resultado de imagen para MULTICONECTOR HDMI">
          <a:extLst>
            <a:ext uri="{FF2B5EF4-FFF2-40B4-BE49-F238E27FC236}">
              <a16:creationId xmlns:a16="http://schemas.microsoft.com/office/drawing/2014/main" id="{0FFBECEB-3B31-4E7C-952D-D18CBE9C4FE8}"/>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AA5D451B-7E8B-4251-B209-11033FD5FB4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FDA338F1-DDF0-4A1D-998E-7DC83806ECC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23" name="AutoShape 39" descr="Resultado de imagen para MULTICONECTOR HDMI">
          <a:extLst>
            <a:ext uri="{FF2B5EF4-FFF2-40B4-BE49-F238E27FC236}">
              <a16:creationId xmlns:a16="http://schemas.microsoft.com/office/drawing/2014/main" id="{8DC37829-AB61-4688-AC8C-50B5BB9312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2FE647C8-10C4-4AC0-8289-9789B4AE02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15DE62E8-3AE4-4634-AF16-3F366B3EE75E}"/>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6" name="AutoShape 39" descr="Resultado de imagen para MULTICONECTOR HDMI">
          <a:extLst>
            <a:ext uri="{FF2B5EF4-FFF2-40B4-BE49-F238E27FC236}">
              <a16:creationId xmlns:a16="http://schemas.microsoft.com/office/drawing/2014/main" id="{DD092169-B447-4870-B77F-B758EC8B008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7320B5EA-457E-4786-B008-01C297A56B2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D72BD036-D378-4504-A6F9-266BEEC466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29" name="AutoShape 39" descr="Resultado de imagen para MULTICONECTOR HDMI">
          <a:extLst>
            <a:ext uri="{FF2B5EF4-FFF2-40B4-BE49-F238E27FC236}">
              <a16:creationId xmlns:a16="http://schemas.microsoft.com/office/drawing/2014/main" id="{4C2E005E-8D98-4F2A-A627-304EBBD35C6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0" name="AutoShape 39" descr="Resultado de imagen para MULTICONECTOR HDMI">
          <a:extLst>
            <a:ext uri="{FF2B5EF4-FFF2-40B4-BE49-F238E27FC236}">
              <a16:creationId xmlns:a16="http://schemas.microsoft.com/office/drawing/2014/main" id="{ACE52B77-B7AC-4B0A-8255-AD32C850B8CB}"/>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B0F6E3DB-7552-4B62-9834-06488905DD7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069AF0E5-1B09-4581-B2DC-949C0C5399F3}"/>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3" name="AutoShape 39" descr="Resultado de imagen para MULTICONECTOR HDMI">
          <a:extLst>
            <a:ext uri="{FF2B5EF4-FFF2-40B4-BE49-F238E27FC236}">
              <a16:creationId xmlns:a16="http://schemas.microsoft.com/office/drawing/2014/main" id="{A642E258-914B-47D9-900F-F543393A62E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CDF32E85-94C9-4ECB-B6E0-4200CB6BA869}"/>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F79AF5EA-A8C1-4EBC-82BF-5F40422D1BFC}"/>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6" name="AutoShape 39" descr="Resultado de imagen para MULTICONECTOR HDMI">
          <a:extLst>
            <a:ext uri="{FF2B5EF4-FFF2-40B4-BE49-F238E27FC236}">
              <a16:creationId xmlns:a16="http://schemas.microsoft.com/office/drawing/2014/main" id="{E637C6B1-442F-41CE-A7E6-5A6710B80E52}"/>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03A5958B-A3C7-4EDB-9330-61E39872778A}"/>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B7B46E64-020E-4A96-B9A6-814C3D6A5CFD}"/>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42" name="AutoShape 39" descr="Resultado de imagen para MULTICONECTOR HDMI">
          <a:extLst>
            <a:ext uri="{FF2B5EF4-FFF2-40B4-BE49-F238E27FC236}">
              <a16:creationId xmlns:a16="http://schemas.microsoft.com/office/drawing/2014/main" id="{E84A59E2-E00F-403B-A046-1F6B366A251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DCE5F582-7526-4010-A51E-38982E8C3505}"/>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44" name="AutoShape 39" descr="Resultado de imagen para MULTICONECTOR HDMI">
          <a:extLst>
            <a:ext uri="{FF2B5EF4-FFF2-40B4-BE49-F238E27FC236}">
              <a16:creationId xmlns:a16="http://schemas.microsoft.com/office/drawing/2014/main" id="{A70C13DB-DF8E-4A11-9621-BC57824ED09E}"/>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80E99EC9-434D-4935-94B0-012C06FB6CEF}"/>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92213</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114C1252-F8B1-437A-A078-0B8E63B3C940}"/>
            </a:ext>
          </a:extLst>
        </xdr:cNvPr>
        <xdr:cNvSpPr>
          <a:spLocks noChangeAspect="1" noChangeArrowheads="1"/>
        </xdr:cNvSpPr>
      </xdr:nvSpPr>
      <xdr:spPr bwMode="auto">
        <a:xfrm>
          <a:off x="63150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CB914DA6-0050-4214-B5CF-F92CAFB2C54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19435D19-C2F8-49C4-8923-36BD8ED7719C}"/>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49" name="AutoShape 39" descr="Resultado de imagen para MULTICONECTOR HDMI">
          <a:extLst>
            <a:ext uri="{FF2B5EF4-FFF2-40B4-BE49-F238E27FC236}">
              <a16:creationId xmlns:a16="http://schemas.microsoft.com/office/drawing/2014/main" id="{E222A7A5-EE32-4968-AE29-2403A473C90E}"/>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5A988D74-41C3-47DE-9C54-89A525E9993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1" name="AutoShape 39" descr="Resultado de imagen para MULTICONECTOR HDMI">
          <a:extLst>
            <a:ext uri="{FF2B5EF4-FFF2-40B4-BE49-F238E27FC236}">
              <a16:creationId xmlns:a16="http://schemas.microsoft.com/office/drawing/2014/main" id="{C12CF0E6-3411-4E46-B2FF-81ABEDC4FFA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EC29EDC1-0266-4D9F-A3CE-868DC7FCDD00}"/>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C617C2E0-79A2-4808-AB64-A16000BF38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4" name="AutoShape 39" descr="Resultado de imagen para MULTICONECTOR HDMI">
          <a:extLst>
            <a:ext uri="{FF2B5EF4-FFF2-40B4-BE49-F238E27FC236}">
              <a16:creationId xmlns:a16="http://schemas.microsoft.com/office/drawing/2014/main" id="{C734CBA6-EE69-4583-92F9-51C2184C6EE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944A4F90-B101-4A95-AF19-A53FB960EB8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6" name="AutoShape 39" descr="Resultado de imagen para MULTICONECTOR HDMI">
          <a:extLst>
            <a:ext uri="{FF2B5EF4-FFF2-40B4-BE49-F238E27FC236}">
              <a16:creationId xmlns:a16="http://schemas.microsoft.com/office/drawing/2014/main" id="{131FD09E-8332-4343-8762-7FFC795417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1B2EC0E9-F676-4D5F-8FC0-A0EA5E58E20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58" name="AutoShape 39" descr="Resultado de imagen para MULTICONECTOR HDMI">
          <a:extLst>
            <a:ext uri="{FF2B5EF4-FFF2-40B4-BE49-F238E27FC236}">
              <a16:creationId xmlns:a16="http://schemas.microsoft.com/office/drawing/2014/main" id="{F0BB5FEF-6698-489F-B46E-44597C57071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D1A0029E-D73F-4694-8B66-84D05E0156D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0FA2390-21CB-411C-BA2E-18E89653D37F}"/>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1" name="AutoShape 39" descr="Resultado de imagen para MULTICONECTOR HDMI">
          <a:extLst>
            <a:ext uri="{FF2B5EF4-FFF2-40B4-BE49-F238E27FC236}">
              <a16:creationId xmlns:a16="http://schemas.microsoft.com/office/drawing/2014/main" id="{EFBDFB5F-2FBA-4C54-9E97-0535F9AF0BD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B5CA1D56-9073-4DFA-9EA7-DE094F4AA88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4BACE781-1B2C-46EA-8602-AA2D7899318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64" name="AutoShape 39" descr="Resultado de imagen para MULTICONECTOR HDMI">
          <a:extLst>
            <a:ext uri="{FF2B5EF4-FFF2-40B4-BE49-F238E27FC236}">
              <a16:creationId xmlns:a16="http://schemas.microsoft.com/office/drawing/2014/main" id="{A6D334EE-1C9F-4CD2-9BE5-20A8787C091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DC50569F-5C42-47D0-BA14-2A4C1CAC01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BBC6AA37-CC2E-4D41-B40E-1EA485A4D22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7" name="AutoShape 39" descr="Resultado de imagen para MULTICONECTOR HDMI">
          <a:extLst>
            <a:ext uri="{FF2B5EF4-FFF2-40B4-BE49-F238E27FC236}">
              <a16:creationId xmlns:a16="http://schemas.microsoft.com/office/drawing/2014/main" id="{423105A6-3643-41FC-A5E3-9EBA7E9B39A6}"/>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85D7B4AC-5829-42AE-AC49-A40FC8158F17}"/>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F86DC074-5902-4F8F-A2C5-0F2CCF57974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0" name="AutoShape 39" descr="Resultado de imagen para MULTICONECTOR HDMI">
          <a:extLst>
            <a:ext uri="{FF2B5EF4-FFF2-40B4-BE49-F238E27FC236}">
              <a16:creationId xmlns:a16="http://schemas.microsoft.com/office/drawing/2014/main" id="{09FF4426-F676-4932-BB64-67D2C200574B}"/>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1" name="AutoShape 39" descr="Resultado de imagen para MULTICONECTOR HDMI">
          <a:extLst>
            <a:ext uri="{FF2B5EF4-FFF2-40B4-BE49-F238E27FC236}">
              <a16:creationId xmlns:a16="http://schemas.microsoft.com/office/drawing/2014/main" id="{2B578738-9EF1-4455-A97B-CBD07A6F8D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F32C97E-718B-490D-B99E-04F32582C8E1}"/>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842B2D99-C03A-4EC0-A92C-5656828ABB4D}"/>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4" name="AutoShape 39" descr="Resultado de imagen para MULTICONECTOR HDMI">
          <a:extLst>
            <a:ext uri="{FF2B5EF4-FFF2-40B4-BE49-F238E27FC236}">
              <a16:creationId xmlns:a16="http://schemas.microsoft.com/office/drawing/2014/main" id="{1B43EF2F-5DBC-4065-BB0F-8CEF50104F7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4C7408D4-9B44-458B-B3AA-4B619888591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21CFF862-A085-4A18-A060-E790649BEE7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7" name="AutoShape 39" descr="Resultado de imagen para MULTICONECTOR HDMI">
          <a:extLst>
            <a:ext uri="{FF2B5EF4-FFF2-40B4-BE49-F238E27FC236}">
              <a16:creationId xmlns:a16="http://schemas.microsoft.com/office/drawing/2014/main" id="{16CBDAFE-AE05-47D8-BEA3-3B71F8FDAF59}"/>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3B9BC825-EDAB-4746-93F9-E5748DC0CE9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8148FD23-BFFE-4D9E-A8E0-B34D1782D2E2}"/>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80" name="AutoShape 39" descr="Resultado de imagen para MULTICONECTOR HDMI">
          <a:extLst>
            <a:ext uri="{FF2B5EF4-FFF2-40B4-BE49-F238E27FC236}">
              <a16:creationId xmlns:a16="http://schemas.microsoft.com/office/drawing/2014/main" id="{4BB781B8-AFE3-4681-8A9C-95EC8E656484}"/>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60704D90-AAE2-4D9D-9F97-5FA1181AFEA3}"/>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82" name="AutoShape 39" descr="Resultado de imagen para MULTICONECTOR HDMI">
          <a:extLst>
            <a:ext uri="{FF2B5EF4-FFF2-40B4-BE49-F238E27FC236}">
              <a16:creationId xmlns:a16="http://schemas.microsoft.com/office/drawing/2014/main" id="{9639157A-2190-4725-B176-DF9BE5015C1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1E09891D-A094-4CF2-876E-1B2F9AF8A438}"/>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92213</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44E2294A-2F5B-49DA-8D24-6F87D9891B95}"/>
            </a:ext>
          </a:extLst>
        </xdr:cNvPr>
        <xdr:cNvSpPr>
          <a:spLocks noChangeAspect="1" noChangeArrowheads="1"/>
        </xdr:cNvSpPr>
      </xdr:nvSpPr>
      <xdr:spPr bwMode="auto">
        <a:xfrm>
          <a:off x="9401175" y="1895475"/>
          <a:ext cx="304800" cy="3905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85" name="AutoShape 39" descr="Resultado de imagen para MULTICONECTOR HDMI">
          <a:extLst>
            <a:ext uri="{FF2B5EF4-FFF2-40B4-BE49-F238E27FC236}">
              <a16:creationId xmlns:a16="http://schemas.microsoft.com/office/drawing/2014/main" id="{C4749633-5DD4-44B0-9658-40BF8CB238A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B79777B8-BC36-4BFF-AA1E-4E3098C50C9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53F438F5-F81B-4764-B3CD-26A8DE053604}"/>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67F0D91B-D3B1-4042-AB81-B17E6E0C8B0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734B61C9-4E0F-4A99-B6B8-19C82493491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90" name="AutoShape 39" descr="Resultado de imagen para MULTICONECTOR HDMI">
          <a:extLst>
            <a:ext uri="{FF2B5EF4-FFF2-40B4-BE49-F238E27FC236}">
              <a16:creationId xmlns:a16="http://schemas.microsoft.com/office/drawing/2014/main" id="{5EB83896-D8BE-4231-937B-B4970262AF1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7942E3A8-0453-4013-8B60-90B3C51596B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2" name="AutoShape 39" descr="Resultado de imagen para MULTICONECTOR HDMI">
          <a:extLst>
            <a:ext uri="{FF2B5EF4-FFF2-40B4-BE49-F238E27FC236}">
              <a16:creationId xmlns:a16="http://schemas.microsoft.com/office/drawing/2014/main" id="{6553A2AF-2F9E-47BC-AF71-BF18523789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9D0CCCE6-7FAC-40D4-90C6-6E0BB432A76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CDFCB48C-5286-453B-9AB9-E054F65AA69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5" name="AutoShape 39" descr="Resultado de imagen para MULTICONECTOR HDMI">
          <a:extLst>
            <a:ext uri="{FF2B5EF4-FFF2-40B4-BE49-F238E27FC236}">
              <a16:creationId xmlns:a16="http://schemas.microsoft.com/office/drawing/2014/main" id="{DC6EA328-BD0B-48EB-A558-7ED6B87C920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24EF8DB7-6D68-48DB-A6FD-19A635DFF1C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7" name="AutoShape 39" descr="Resultado de imagen para MULTICONECTOR HDMI">
          <a:extLst>
            <a:ext uri="{FF2B5EF4-FFF2-40B4-BE49-F238E27FC236}">
              <a16:creationId xmlns:a16="http://schemas.microsoft.com/office/drawing/2014/main" id="{BA4C451C-91CC-4CAD-9176-6D1023E67B1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419243D4-F594-40AE-9C32-201BED9D43AD}"/>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99" name="AutoShape 39" descr="Resultado de imagen para MULTICONECTOR HDMI">
          <a:extLst>
            <a:ext uri="{FF2B5EF4-FFF2-40B4-BE49-F238E27FC236}">
              <a16:creationId xmlns:a16="http://schemas.microsoft.com/office/drawing/2014/main" id="{CF14C9AB-5385-41C2-B6D1-5E81BD6EE1A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BCCD94E9-9E65-4302-A637-4F1D4512F9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C1827B6F-6808-4555-9051-49D3E9795B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2" name="AutoShape 39" descr="Resultado de imagen para MULTICONECTOR HDMI">
          <a:extLst>
            <a:ext uri="{FF2B5EF4-FFF2-40B4-BE49-F238E27FC236}">
              <a16:creationId xmlns:a16="http://schemas.microsoft.com/office/drawing/2014/main" id="{555A0AA0-709D-473F-87CF-35FD72AEA3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4A79EBC0-C957-4A69-A9DB-600D09593C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3CCD6D82-4738-4CE3-8558-18F4B7FB217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05" name="AutoShape 39" descr="Resultado de imagen para MULTICONECTOR HDMI">
          <a:extLst>
            <a:ext uri="{FF2B5EF4-FFF2-40B4-BE49-F238E27FC236}">
              <a16:creationId xmlns:a16="http://schemas.microsoft.com/office/drawing/2014/main" id="{C9A6743E-2978-43F5-8D6E-7A05515FB60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7D4B8AB9-ED2E-4032-85BE-8FF46EA10F3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0FE32025-F375-4180-82A0-387D135BFB3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8" name="AutoShape 39" descr="Resultado de imagen para MULTICONECTOR HDMI">
          <a:extLst>
            <a:ext uri="{FF2B5EF4-FFF2-40B4-BE49-F238E27FC236}">
              <a16:creationId xmlns:a16="http://schemas.microsoft.com/office/drawing/2014/main" id="{49774B05-10EF-4E8C-9768-5718CC37C73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68A35FC-2E87-447C-8902-8DDB80596F4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B50AEA65-D285-427A-B739-353158D63F7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1" name="AutoShape 39" descr="Resultado de imagen para MULTICONECTOR HDMI">
          <a:extLst>
            <a:ext uri="{FF2B5EF4-FFF2-40B4-BE49-F238E27FC236}">
              <a16:creationId xmlns:a16="http://schemas.microsoft.com/office/drawing/2014/main" id="{E6A8520A-0081-4461-80C4-EC3D7A5E6D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2" name="AutoShape 39" descr="Resultado de imagen para MULTICONECTOR HDMI">
          <a:extLst>
            <a:ext uri="{FF2B5EF4-FFF2-40B4-BE49-F238E27FC236}">
              <a16:creationId xmlns:a16="http://schemas.microsoft.com/office/drawing/2014/main" id="{71F1B5D4-FBD4-4DB5-9D15-F8D1FF6EB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1A6642-B695-469D-9D1D-B4E4BAB1F0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1204195F-307D-499D-BE8F-6333F73F62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5" name="AutoShape 39" descr="Resultado de imagen para MULTICONECTOR HDMI">
          <a:extLst>
            <a:ext uri="{FF2B5EF4-FFF2-40B4-BE49-F238E27FC236}">
              <a16:creationId xmlns:a16="http://schemas.microsoft.com/office/drawing/2014/main" id="{1F9DE0C8-0935-4E8A-9122-B3911BBC341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A0A482E3-1395-4EA2-8F04-FD63311C2C0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29CED706-77CF-4F8D-88F3-F452C49B8F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8" name="AutoShape 39" descr="Resultado de imagen para MULTICONECTOR HDMI">
          <a:extLst>
            <a:ext uri="{FF2B5EF4-FFF2-40B4-BE49-F238E27FC236}">
              <a16:creationId xmlns:a16="http://schemas.microsoft.com/office/drawing/2014/main" id="{FCE63FAF-A0D1-4481-9A21-222BC67B1483}"/>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BABE8D7F-361B-4D05-AD08-A03A875162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2CEC88D2-FBCF-4BBF-B43F-FA0C60C63D5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1" name="AutoShape 39" descr="Resultado de imagen para MULTICONECTOR HDMI">
          <a:extLst>
            <a:ext uri="{FF2B5EF4-FFF2-40B4-BE49-F238E27FC236}">
              <a16:creationId xmlns:a16="http://schemas.microsoft.com/office/drawing/2014/main" id="{B68C5611-9EA4-4BD7-9489-F38D874E320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7F948E05-271E-4B6C-AA95-8080C90137A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3" name="AutoShape 39" descr="Resultado de imagen para MULTICONECTOR HDMI">
          <a:extLst>
            <a:ext uri="{FF2B5EF4-FFF2-40B4-BE49-F238E27FC236}">
              <a16:creationId xmlns:a16="http://schemas.microsoft.com/office/drawing/2014/main" id="{2401F92A-F647-4E96-9292-B3470396CA8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D6866F8D-9941-4877-8A20-553FE808864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5BB72829-CFD6-431C-8AE5-D2313FEAFE3B}"/>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26" name="AutoShape 39" descr="Resultado de imagen para MULTICONECTOR HDMI">
          <a:extLst>
            <a:ext uri="{FF2B5EF4-FFF2-40B4-BE49-F238E27FC236}">
              <a16:creationId xmlns:a16="http://schemas.microsoft.com/office/drawing/2014/main" id="{DB10EFCF-7DE9-42D2-95E8-26C95807D46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A408D4F7-661A-4A6F-B5D8-9D8CA8BFE8A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75685301-FF98-4E82-BD51-01213FA331F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1F048643-48A5-453D-A95D-C0F6B09A213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BDEC4B0A-19AB-4D55-A567-E5BEC3BD078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31" name="AutoShape 39" descr="Resultado de imagen para MULTICONECTOR HDMI">
          <a:extLst>
            <a:ext uri="{FF2B5EF4-FFF2-40B4-BE49-F238E27FC236}">
              <a16:creationId xmlns:a16="http://schemas.microsoft.com/office/drawing/2014/main" id="{9CDB25FD-4719-4E1C-967C-90CB6CCB477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D438B6BB-88BE-40F1-AE03-DC4711226B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3" name="AutoShape 39" descr="Resultado de imagen para MULTICONECTOR HDMI">
          <a:extLst>
            <a:ext uri="{FF2B5EF4-FFF2-40B4-BE49-F238E27FC236}">
              <a16:creationId xmlns:a16="http://schemas.microsoft.com/office/drawing/2014/main" id="{4F9A6375-2D42-45F4-9801-40A827B980C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1B47CA0F-14D1-452B-AD2B-C0A6A665979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73905A02-BCF7-47F1-8819-81D8D646BDB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6" name="AutoShape 39" descr="Resultado de imagen para MULTICONECTOR HDMI">
          <a:extLst>
            <a:ext uri="{FF2B5EF4-FFF2-40B4-BE49-F238E27FC236}">
              <a16:creationId xmlns:a16="http://schemas.microsoft.com/office/drawing/2014/main" id="{C1A38622-CFBE-44F2-A582-1F4CB26F74C9}"/>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7253916B-1D50-45B4-BB3A-543EFDAC4CB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8" name="AutoShape 39" descr="Resultado de imagen para MULTICONECTOR HDMI">
          <a:extLst>
            <a:ext uri="{FF2B5EF4-FFF2-40B4-BE49-F238E27FC236}">
              <a16:creationId xmlns:a16="http://schemas.microsoft.com/office/drawing/2014/main" id="{CDCC0664-BE17-45AB-AEBC-B25990AD7038}"/>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8174EF10-6E06-4698-B11A-7B005A149D16}"/>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0" name="AutoShape 39" descr="Resultado de imagen para MULTICONECTOR HDMI">
          <a:extLst>
            <a:ext uri="{FF2B5EF4-FFF2-40B4-BE49-F238E27FC236}">
              <a16:creationId xmlns:a16="http://schemas.microsoft.com/office/drawing/2014/main" id="{DB85F862-1D80-42B5-979C-41CEDC68CDEC}"/>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BA976C03-FFC0-4FA6-8EBF-9E4B5F67102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8FBD4A07-C109-4CA6-85E8-81188A350424}"/>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3" name="AutoShape 39" descr="Resultado de imagen para MULTICONECTOR HDMI">
          <a:extLst>
            <a:ext uri="{FF2B5EF4-FFF2-40B4-BE49-F238E27FC236}">
              <a16:creationId xmlns:a16="http://schemas.microsoft.com/office/drawing/2014/main" id="{C70F59D5-8781-4037-A25F-2A88EEB8ED9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0B23BA91-03FA-4FAC-98F0-40BE88FB6A1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1F792969-6C3A-42DD-A589-6EAE2FB9B90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46" name="AutoShape 39" descr="Resultado de imagen para MULTICONECTOR HDMI">
          <a:extLst>
            <a:ext uri="{FF2B5EF4-FFF2-40B4-BE49-F238E27FC236}">
              <a16:creationId xmlns:a16="http://schemas.microsoft.com/office/drawing/2014/main" id="{016B3FE5-CEA4-40F5-AD7C-D8BE4CBC4D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7AF9A297-C936-4ED4-8DA3-B145D3EEC382}"/>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10CE0DA1-CEB1-40C7-AE99-C3A54B6BDFF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49" name="AutoShape 39" descr="Resultado de imagen para MULTICONECTOR HDMI">
          <a:extLst>
            <a:ext uri="{FF2B5EF4-FFF2-40B4-BE49-F238E27FC236}">
              <a16:creationId xmlns:a16="http://schemas.microsoft.com/office/drawing/2014/main" id="{DEEF31C2-1368-4ED2-B114-1345EDCD91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2EAE256A-0821-4085-ACA6-B4F04F20F31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4CE20661-B8B5-419C-BB31-50722F10BF4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2" name="AutoShape 39" descr="Resultado de imagen para MULTICONECTOR HDMI">
          <a:extLst>
            <a:ext uri="{FF2B5EF4-FFF2-40B4-BE49-F238E27FC236}">
              <a16:creationId xmlns:a16="http://schemas.microsoft.com/office/drawing/2014/main" id="{15E40C44-CBBC-4EB5-B473-CF4BB462957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3" name="AutoShape 39" descr="Resultado de imagen para MULTICONECTOR HDMI">
          <a:extLst>
            <a:ext uri="{FF2B5EF4-FFF2-40B4-BE49-F238E27FC236}">
              <a16:creationId xmlns:a16="http://schemas.microsoft.com/office/drawing/2014/main" id="{68933678-7AC0-4A0F-94E1-5C21226369C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9DAFBF0E-728E-4ED7-A9AA-B83BB8B07D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C8847E41-277A-466C-8664-497D1761F34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6" name="AutoShape 39" descr="Resultado de imagen para MULTICONECTOR HDMI">
          <a:extLst>
            <a:ext uri="{FF2B5EF4-FFF2-40B4-BE49-F238E27FC236}">
              <a16:creationId xmlns:a16="http://schemas.microsoft.com/office/drawing/2014/main" id="{A4E4A64B-65E6-417D-A671-2F3F816675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B4C2E191-F3DB-4825-B433-D37D6B605889}"/>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CEDFBA4A-E3BF-4D13-8061-8A7B173E4A7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59" name="AutoShape 39" descr="Resultado de imagen para MULTICONECTOR HDMI">
          <a:extLst>
            <a:ext uri="{FF2B5EF4-FFF2-40B4-BE49-F238E27FC236}">
              <a16:creationId xmlns:a16="http://schemas.microsoft.com/office/drawing/2014/main" id="{5FF3CC92-6934-4097-A1A2-D272F99B1CA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09FEB9B5-4E4B-4303-84BE-2DCCBAC2309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5B8F8EFE-ECA9-4B9E-A826-D8EEF84F113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2" name="AutoShape 39" descr="Resultado de imagen para MULTICONECTOR HDMI">
          <a:extLst>
            <a:ext uri="{FF2B5EF4-FFF2-40B4-BE49-F238E27FC236}">
              <a16:creationId xmlns:a16="http://schemas.microsoft.com/office/drawing/2014/main" id="{EA0EECFC-9C13-484C-A211-4FFFC232EF8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48794F0-50FD-47AD-9A6D-21868829A7C8}"/>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4" name="AutoShape 39" descr="Resultado de imagen para MULTICONECTOR HDMI">
          <a:extLst>
            <a:ext uri="{FF2B5EF4-FFF2-40B4-BE49-F238E27FC236}">
              <a16:creationId xmlns:a16="http://schemas.microsoft.com/office/drawing/2014/main" id="{81CE24BA-6C15-4EB7-B0D4-2117781C226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4D373A47-BADA-4794-88CC-DED090CA09D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CE9088EE-5826-44C3-870C-73378BC0547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67" name="AutoShape 39" descr="Resultado de imagen para MULTICONECTOR HDMI">
          <a:extLst>
            <a:ext uri="{FF2B5EF4-FFF2-40B4-BE49-F238E27FC236}">
              <a16:creationId xmlns:a16="http://schemas.microsoft.com/office/drawing/2014/main" id="{827C202F-54E9-4BCF-BD3E-E6FAE3F085CB}"/>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43A9482E-4B10-4F83-ADD5-61B1C177D53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539DAC9F-D185-4D67-8778-5793CD90404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F4E1829B-A53A-4A9F-9862-EE440C2075A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B9BEFA36-308F-4322-8ADE-379AE9C98B1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72" name="AutoShape 39" descr="Resultado de imagen para MULTICONECTOR HDMI">
          <a:extLst>
            <a:ext uri="{FF2B5EF4-FFF2-40B4-BE49-F238E27FC236}">
              <a16:creationId xmlns:a16="http://schemas.microsoft.com/office/drawing/2014/main" id="{B178D099-274A-4173-B439-E38CAE0BFD8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A68B020-5FFD-42AB-9DD2-75A1F4202EE2}"/>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74" name="AutoShape 39" descr="Resultado de imagen para MULTICONECTOR HDMI">
          <a:extLst>
            <a:ext uri="{FF2B5EF4-FFF2-40B4-BE49-F238E27FC236}">
              <a16:creationId xmlns:a16="http://schemas.microsoft.com/office/drawing/2014/main" id="{EF210734-640A-4B87-9B4E-B6AB2903691F}"/>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2046AF15-016F-49BA-9665-AA97C5951F5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28DD23C7-A0A7-4BF8-9D9C-E29B1157DD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77" name="AutoShape 39" descr="Resultado de imagen para MULTICONECTOR HDMI">
          <a:extLst>
            <a:ext uri="{FF2B5EF4-FFF2-40B4-BE49-F238E27FC236}">
              <a16:creationId xmlns:a16="http://schemas.microsoft.com/office/drawing/2014/main" id="{FD0D6F68-587D-49C6-96AC-FAA8E86C1411}"/>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A54C46D1-9AA1-4CEC-9FC0-8130CA381B63}"/>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79" name="AutoShape 39" descr="Resultado de imagen para MULTICONECTOR HDMI">
          <a:extLst>
            <a:ext uri="{FF2B5EF4-FFF2-40B4-BE49-F238E27FC236}">
              <a16:creationId xmlns:a16="http://schemas.microsoft.com/office/drawing/2014/main" id="{A5FD6BDD-2BBA-4089-8849-8328A58435C7}"/>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FF28C913-1AFA-434F-8741-D199BD8B510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81" name="AutoShape 39" descr="Resultado de imagen para MULTICONECTOR HDMI">
          <a:extLst>
            <a:ext uri="{FF2B5EF4-FFF2-40B4-BE49-F238E27FC236}">
              <a16:creationId xmlns:a16="http://schemas.microsoft.com/office/drawing/2014/main" id="{65BF9BB8-9FCA-4EE8-8956-6AC6C34202E7}"/>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C56EB2C5-989D-4EA8-8061-3C964A2C7A8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95A456A0-7302-4033-A909-C9F358E2BFF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84" name="AutoShape 39" descr="Resultado de imagen para MULTICONECTOR HDMI">
          <a:extLst>
            <a:ext uri="{FF2B5EF4-FFF2-40B4-BE49-F238E27FC236}">
              <a16:creationId xmlns:a16="http://schemas.microsoft.com/office/drawing/2014/main" id="{ED4CB733-5AB8-414E-88FD-ADA5843D32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DA85E036-0F57-4112-B7E6-E70A9D12BE3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E027E5F-46AB-46DE-9A4C-402D6A9D6E4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87" name="AutoShape 39" descr="Resultado de imagen para MULTICONECTOR HDMI">
          <a:extLst>
            <a:ext uri="{FF2B5EF4-FFF2-40B4-BE49-F238E27FC236}">
              <a16:creationId xmlns:a16="http://schemas.microsoft.com/office/drawing/2014/main" id="{304DE247-1F72-4750-9202-BEDB0E92D60A}"/>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1D829F37-9990-493D-A879-5AF206778E3C}"/>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139838</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9DE7CD3E-3A50-4E42-910F-4DC4DB258F05}"/>
            </a:ext>
          </a:extLst>
        </xdr:cNvPr>
        <xdr:cNvSpPr>
          <a:spLocks noChangeAspect="1" noChangeArrowheads="1"/>
        </xdr:cNvSpPr>
      </xdr:nvSpPr>
      <xdr:spPr bwMode="auto">
        <a:xfrm>
          <a:off x="9401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0" name="AutoShape 39" descr="Resultado de imagen para MULTICONECTOR HDMI">
          <a:extLst>
            <a:ext uri="{FF2B5EF4-FFF2-40B4-BE49-F238E27FC236}">
              <a16:creationId xmlns:a16="http://schemas.microsoft.com/office/drawing/2014/main" id="{6EADAFEE-1866-4A93-B0E9-296EBB9A0446}"/>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685F0D9C-25D4-4DC2-BF32-E9D4A409601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621B380A-C00E-4B42-ABFE-B7D1F54AF50A}"/>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3" name="AutoShape 39" descr="Resultado de imagen para MULTICONECTOR HDMI">
          <a:extLst>
            <a:ext uri="{FF2B5EF4-FFF2-40B4-BE49-F238E27FC236}">
              <a16:creationId xmlns:a16="http://schemas.microsoft.com/office/drawing/2014/main" id="{51747C09-0BE7-4395-8B32-5DD9768E8E01}"/>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4" name="AutoShape 39" descr="Resultado de imagen para MULTICONECTOR HDMI">
          <a:extLst>
            <a:ext uri="{FF2B5EF4-FFF2-40B4-BE49-F238E27FC236}">
              <a16:creationId xmlns:a16="http://schemas.microsoft.com/office/drawing/2014/main" id="{273A0EF2-747D-4772-AD8A-FE672FDFD58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9D12798A-D0E0-4E51-876A-FA70DE5A053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F0F98455-AB12-4DA6-8900-8882E80C9F9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7" name="AutoShape 39" descr="Resultado de imagen para MULTICONECTOR HDMI">
          <a:extLst>
            <a:ext uri="{FF2B5EF4-FFF2-40B4-BE49-F238E27FC236}">
              <a16:creationId xmlns:a16="http://schemas.microsoft.com/office/drawing/2014/main" id="{03D6504E-C991-49A6-8D99-A6E58A2C1D7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FC393AF0-7CA6-429C-BFB8-9A2999FFA5E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E7D25E92-8062-449A-9133-18D86B8FFA8F}"/>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200" name="AutoShape 39" descr="Resultado de imagen para MULTICONECTOR HDMI">
          <a:extLst>
            <a:ext uri="{FF2B5EF4-FFF2-40B4-BE49-F238E27FC236}">
              <a16:creationId xmlns:a16="http://schemas.microsoft.com/office/drawing/2014/main" id="{959A136A-C42C-47C0-AB3E-4076ADFA7D65}"/>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AF4A9B69-0638-4D48-B14A-DCD4B20D93B0}"/>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E84D593C-374D-48B4-8C66-7E1EF294A23D}"/>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0</xdr:row>
      <xdr:rowOff>0</xdr:rowOff>
    </xdr:from>
    <xdr:to>
      <xdr:col>7</xdr:col>
      <xdr:colOff>304800</xdr:colOff>
      <xdr:row>36</xdr:row>
      <xdr:rowOff>82688</xdr:rowOff>
    </xdr:to>
    <xdr:sp macro="" textlink="">
      <xdr:nvSpPr>
        <xdr:cNvPr id="203" name="AutoShape 39" descr="Resultado de imagen para MULTICONECTOR HDMI">
          <a:extLst>
            <a:ext uri="{FF2B5EF4-FFF2-40B4-BE49-F238E27FC236}">
              <a16:creationId xmlns:a16="http://schemas.microsoft.com/office/drawing/2014/main" id="{99AAC681-D79B-4356-88C1-1766AABEB03E}"/>
            </a:ext>
          </a:extLst>
        </xdr:cNvPr>
        <xdr:cNvSpPr>
          <a:spLocks noChangeAspect="1" noChangeArrowheads="1"/>
        </xdr:cNvSpPr>
      </xdr:nvSpPr>
      <xdr:spPr bwMode="auto">
        <a:xfrm>
          <a:off x="9401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07" name="AutoShape 39" descr="Resultado de imagen para MULTICONECTOR HDMI">
          <a:extLst>
            <a:ext uri="{FF2B5EF4-FFF2-40B4-BE49-F238E27FC236}">
              <a16:creationId xmlns:a16="http://schemas.microsoft.com/office/drawing/2014/main" id="{0FEF3962-232C-460E-B530-BD4F86592BB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881677E1-2ACC-4463-9ACC-EC3E7024168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9DEA6C9A-BF88-4E2B-BB5A-38940084D7C3}"/>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9B3278A-CB58-4606-A49C-F33418C31FC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1EE0445D-5C70-4556-B116-D0D21860B18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12" name="AutoShape 39" descr="Resultado de imagen para MULTICONECTOR HDMI">
          <a:extLst>
            <a:ext uri="{FF2B5EF4-FFF2-40B4-BE49-F238E27FC236}">
              <a16:creationId xmlns:a16="http://schemas.microsoft.com/office/drawing/2014/main" id="{1CAE2971-F61D-446E-971E-DD6965C8D7D9}"/>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6D07D63F-EC66-4747-A441-A81382A8B80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14" name="AutoShape 39" descr="Resultado de imagen para MULTICONECTOR HDMI">
          <a:extLst>
            <a:ext uri="{FF2B5EF4-FFF2-40B4-BE49-F238E27FC236}">
              <a16:creationId xmlns:a16="http://schemas.microsoft.com/office/drawing/2014/main" id="{A2C83B77-F37A-4932-A0AD-BF341A9BC0A0}"/>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A82FC63C-1727-4CE0-8ED1-59DE71C3345C}"/>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4AD7752B-0117-498C-8A7A-08424AC1A4A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17" name="AutoShape 39" descr="Resultado de imagen para MULTICONECTOR HDMI">
          <a:extLst>
            <a:ext uri="{FF2B5EF4-FFF2-40B4-BE49-F238E27FC236}">
              <a16:creationId xmlns:a16="http://schemas.microsoft.com/office/drawing/2014/main" id="{5AA51225-A9C9-4A63-9949-E5B45B504C6A}"/>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126B3355-E098-4C7C-9C67-78577D1D98BD}"/>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19" name="AutoShape 39" descr="Resultado de imagen para MULTICONECTOR HDMI">
          <a:extLst>
            <a:ext uri="{FF2B5EF4-FFF2-40B4-BE49-F238E27FC236}">
              <a16:creationId xmlns:a16="http://schemas.microsoft.com/office/drawing/2014/main" id="{AC1EF758-F257-4DA0-9557-5E534C4971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57942E8C-0122-4605-AC7E-18555C1FED6B}"/>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21" name="AutoShape 39" descr="Resultado de imagen para MULTICONECTOR HDMI">
          <a:extLst>
            <a:ext uri="{FF2B5EF4-FFF2-40B4-BE49-F238E27FC236}">
              <a16:creationId xmlns:a16="http://schemas.microsoft.com/office/drawing/2014/main" id="{26FAA908-718E-4BF7-BF3E-24A4350F2CE6}"/>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DEE94BB2-D168-47EC-A541-ACC0A91552F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F0ACA47F-E7F1-42F8-AA7D-5A54AD4AB95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24" name="AutoShape 39" descr="Resultado de imagen para MULTICONECTOR HDMI">
          <a:extLst>
            <a:ext uri="{FF2B5EF4-FFF2-40B4-BE49-F238E27FC236}">
              <a16:creationId xmlns:a16="http://schemas.microsoft.com/office/drawing/2014/main" id="{A804DC63-5515-48B1-B551-71270FEE5F2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D9D57C0-D868-47EB-AC5E-BFA3F056F07D}"/>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954459CA-26F5-40E3-8EBB-3AF616CC64B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27" name="AutoShape 39" descr="Resultado de imagen para MULTICONECTOR HDMI">
          <a:extLst>
            <a:ext uri="{FF2B5EF4-FFF2-40B4-BE49-F238E27FC236}">
              <a16:creationId xmlns:a16="http://schemas.microsoft.com/office/drawing/2014/main" id="{1F696045-844A-4A82-BF3D-7CA64169F9A2}"/>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7883725B-85F4-45B6-9421-BC60888EBB48}"/>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139838</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3EB9CF5E-05AC-4664-BD20-80699699E62F}"/>
            </a:ext>
          </a:extLst>
        </xdr:cNvPr>
        <xdr:cNvSpPr>
          <a:spLocks noChangeAspect="1" noChangeArrowheads="1"/>
        </xdr:cNvSpPr>
      </xdr:nvSpPr>
      <xdr:spPr bwMode="auto">
        <a:xfrm>
          <a:off x="78771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0" name="AutoShape 39" descr="Resultado de imagen para MULTICONECTOR HDMI">
          <a:extLst>
            <a:ext uri="{FF2B5EF4-FFF2-40B4-BE49-F238E27FC236}">
              <a16:creationId xmlns:a16="http://schemas.microsoft.com/office/drawing/2014/main" id="{97AB2B90-6B80-4719-8156-B1DF5F73A09B}"/>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B0A89E8-161B-4839-83F5-60A8E915DCD5}"/>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6B23D889-AF4E-4AC2-9079-758EDE8979EA}"/>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3" name="AutoShape 39" descr="Resultado de imagen para MULTICONECTOR HDMI">
          <a:extLst>
            <a:ext uri="{FF2B5EF4-FFF2-40B4-BE49-F238E27FC236}">
              <a16:creationId xmlns:a16="http://schemas.microsoft.com/office/drawing/2014/main" id="{D004B64F-5B9E-469E-AF5C-57A0E476A4AF}"/>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4" name="AutoShape 39" descr="Resultado de imagen para MULTICONECTOR HDMI">
          <a:extLst>
            <a:ext uri="{FF2B5EF4-FFF2-40B4-BE49-F238E27FC236}">
              <a16:creationId xmlns:a16="http://schemas.microsoft.com/office/drawing/2014/main" id="{81686FF1-5E9C-4762-BCF6-BB3378BFBAC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F0820E8E-A6E4-4215-93D9-7A073A56310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86CFC4A7-721D-45F2-A041-7860EA5905D0}"/>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7" name="AutoShape 39" descr="Resultado de imagen para MULTICONECTOR HDMI">
          <a:extLst>
            <a:ext uri="{FF2B5EF4-FFF2-40B4-BE49-F238E27FC236}">
              <a16:creationId xmlns:a16="http://schemas.microsoft.com/office/drawing/2014/main" id="{78D5DD84-249A-4B66-B71D-C0438AEDA11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CB32291-2E7D-4169-BF7E-D81315E06EE2}"/>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9F217A96-511C-4702-9CEF-18B50375BAC1}"/>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0</xdr:row>
      <xdr:rowOff>0</xdr:rowOff>
    </xdr:from>
    <xdr:to>
      <xdr:col>6</xdr:col>
      <xdr:colOff>304800</xdr:colOff>
      <xdr:row>36</xdr:row>
      <xdr:rowOff>82688</xdr:rowOff>
    </xdr:to>
    <xdr:sp macro="" textlink="">
      <xdr:nvSpPr>
        <xdr:cNvPr id="240" name="AutoShape 39" descr="Resultado de imagen para MULTICONECTOR HDMI">
          <a:extLst>
            <a:ext uri="{FF2B5EF4-FFF2-40B4-BE49-F238E27FC236}">
              <a16:creationId xmlns:a16="http://schemas.microsoft.com/office/drawing/2014/main" id="{BC290417-6FF4-42CE-808C-CF188FC5E704}"/>
            </a:ext>
          </a:extLst>
        </xdr:cNvPr>
        <xdr:cNvSpPr>
          <a:spLocks noChangeAspect="1" noChangeArrowheads="1"/>
        </xdr:cNvSpPr>
      </xdr:nvSpPr>
      <xdr:spPr bwMode="auto">
        <a:xfrm>
          <a:off x="78771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515ED607-6914-49D8-B532-710D6C6B1E8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49" name="AutoShape 54" descr="Resultado de imagen para GUANTE DE SEGURIDAD RECUBIERTO EN NITRILO PALMA Talla 7">
          <a:extLst>
            <a:ext uri="{FF2B5EF4-FFF2-40B4-BE49-F238E27FC236}">
              <a16:creationId xmlns:a16="http://schemas.microsoft.com/office/drawing/2014/main" id="{87744999-8603-43DB-AFB7-5048D31C39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0" name="AutoShape 39" descr="Resultado de imagen para MULTICONECTOR HDMI">
          <a:extLst>
            <a:ext uri="{FF2B5EF4-FFF2-40B4-BE49-F238E27FC236}">
              <a16:creationId xmlns:a16="http://schemas.microsoft.com/office/drawing/2014/main" id="{D9BCD72C-E39C-4A49-81EF-A16C98F124A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1" name="AutoShape 51" descr="Resultado de imagen para GUANTE DE SEGURIDAD RECUBIERTO EN NITRILO PALMA Talla 9">
          <a:extLst>
            <a:ext uri="{FF2B5EF4-FFF2-40B4-BE49-F238E27FC236}">
              <a16:creationId xmlns:a16="http://schemas.microsoft.com/office/drawing/2014/main" id="{552E6F61-F8CF-4112-AC5B-6B9B6F750C8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2" name="AutoShape 51" descr="Resultado de imagen para GUANTE DE SEGURIDAD RECUBIERTO EN NITRILO PALMA Talla 9">
          <a:extLst>
            <a:ext uri="{FF2B5EF4-FFF2-40B4-BE49-F238E27FC236}">
              <a16:creationId xmlns:a16="http://schemas.microsoft.com/office/drawing/2014/main" id="{D750D8F5-15D3-47C1-9B34-8A0B6B3E50C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3" name="AutoShape 54" descr="Resultado de imagen para GUANTE DE SEGURIDAD RECUBIERTO EN NITRILO PALMA Talla 7">
          <a:extLst>
            <a:ext uri="{FF2B5EF4-FFF2-40B4-BE49-F238E27FC236}">
              <a16:creationId xmlns:a16="http://schemas.microsoft.com/office/drawing/2014/main" id="{8E8F4DF3-4BA6-41C2-8257-61D3686D358B}"/>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4" name="AutoShape 51" descr="Resultado de imagen para GUANTE DE SEGURIDAD RECUBIERTO EN NITRILO PALMA Talla 9">
          <a:extLst>
            <a:ext uri="{FF2B5EF4-FFF2-40B4-BE49-F238E27FC236}">
              <a16:creationId xmlns:a16="http://schemas.microsoft.com/office/drawing/2014/main" id="{23574526-2A30-4E3D-A99E-C11AC9D416E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5" name="AutoShape 39" descr="Resultado de imagen para MULTICONECTOR HDMI">
          <a:extLst>
            <a:ext uri="{FF2B5EF4-FFF2-40B4-BE49-F238E27FC236}">
              <a16:creationId xmlns:a16="http://schemas.microsoft.com/office/drawing/2014/main" id="{B997923A-A9C2-4594-BAE8-C3369BFB903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118F2975-9BE3-448E-A6FB-8C75246F5072}"/>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57" name="AutoShape 54" descr="Resultado de imagen para GUANTE DE SEGURIDAD RECUBIERTO EN NITRILO PALMA Talla 7">
          <a:extLst>
            <a:ext uri="{FF2B5EF4-FFF2-40B4-BE49-F238E27FC236}">
              <a16:creationId xmlns:a16="http://schemas.microsoft.com/office/drawing/2014/main" id="{436B1B10-7B65-4A8F-B495-FAE2083780D7}"/>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58" name="AutoShape 39" descr="Resultado de imagen para MULTICONECTOR HDMI">
          <a:extLst>
            <a:ext uri="{FF2B5EF4-FFF2-40B4-BE49-F238E27FC236}">
              <a16:creationId xmlns:a16="http://schemas.microsoft.com/office/drawing/2014/main" id="{996E5C94-8983-4533-8837-4E3B0FB4E15A}"/>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59" name="AutoShape 51" descr="Resultado de imagen para GUANTE DE SEGURIDAD RECUBIERTO EN NITRILO PALMA Talla 9">
          <a:extLst>
            <a:ext uri="{FF2B5EF4-FFF2-40B4-BE49-F238E27FC236}">
              <a16:creationId xmlns:a16="http://schemas.microsoft.com/office/drawing/2014/main" id="{2AC1D2C9-D9CF-46CC-B5FF-A7433DD0AE90}"/>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60" name="AutoShape 54" descr="Resultado de imagen para GUANTE DE SEGURIDAD RECUBIERTO EN NITRILO PALMA Talla 7">
          <a:extLst>
            <a:ext uri="{FF2B5EF4-FFF2-40B4-BE49-F238E27FC236}">
              <a16:creationId xmlns:a16="http://schemas.microsoft.com/office/drawing/2014/main" id="{64A92C35-E41B-48A6-BFA7-CF3068889556}"/>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61" name="AutoShape 39" descr="Resultado de imagen para MULTICONECTOR HDMI">
          <a:extLst>
            <a:ext uri="{FF2B5EF4-FFF2-40B4-BE49-F238E27FC236}">
              <a16:creationId xmlns:a16="http://schemas.microsoft.com/office/drawing/2014/main" id="{82800B35-A5B1-46B2-8A45-0FED96051499}"/>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62" name="AutoShape 51" descr="Resultado de imagen para GUANTE DE SEGURIDAD RECUBIERTO EN NITRILO PALMA Talla 9">
          <a:extLst>
            <a:ext uri="{FF2B5EF4-FFF2-40B4-BE49-F238E27FC236}">
              <a16:creationId xmlns:a16="http://schemas.microsoft.com/office/drawing/2014/main" id="{3284A4CE-EF04-4EB7-AB8E-5243655D925B}"/>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63" name="AutoShape 39" descr="Resultado de imagen para MULTICONECTOR HDMI">
          <a:extLst>
            <a:ext uri="{FF2B5EF4-FFF2-40B4-BE49-F238E27FC236}">
              <a16:creationId xmlns:a16="http://schemas.microsoft.com/office/drawing/2014/main" id="{02CF7642-B1BA-47C1-A420-D9D32AB5199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139838</xdr:rowOff>
    </xdr:to>
    <xdr:sp macro="" textlink="">
      <xdr:nvSpPr>
        <xdr:cNvPr id="264" name="AutoShape 51" descr="Resultado de imagen para GUANTE DE SEGURIDAD RECUBIERTO EN NITRILO PALMA Talla 9">
          <a:extLst>
            <a:ext uri="{FF2B5EF4-FFF2-40B4-BE49-F238E27FC236}">
              <a16:creationId xmlns:a16="http://schemas.microsoft.com/office/drawing/2014/main" id="{4EEE087A-D96F-4C30-AC80-B5C0589F0D11}"/>
            </a:ext>
          </a:extLst>
        </xdr:cNvPr>
        <xdr:cNvSpPr>
          <a:spLocks noChangeAspect="1" noChangeArrowheads="1"/>
        </xdr:cNvSpPr>
      </xdr:nvSpPr>
      <xdr:spPr bwMode="auto">
        <a:xfrm>
          <a:off x="6315075" y="1895475"/>
          <a:ext cx="304800" cy="3952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65" name="AutoShape 39" descr="Resultado de imagen para MULTICONECTOR HDMI">
          <a:extLst>
            <a:ext uri="{FF2B5EF4-FFF2-40B4-BE49-F238E27FC236}">
              <a16:creationId xmlns:a16="http://schemas.microsoft.com/office/drawing/2014/main" id="{B4F91DF9-7F83-4A2B-AD6A-34C0B6CEDD0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667859E8-EA2A-4565-A61F-7824AAD6080A}"/>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CF01BC49-88C9-4E0E-A467-473EB0A65556}"/>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68" name="AutoShape 39" descr="Resultado de imagen para MULTICONECTOR HDMI">
          <a:extLst>
            <a:ext uri="{FF2B5EF4-FFF2-40B4-BE49-F238E27FC236}">
              <a16:creationId xmlns:a16="http://schemas.microsoft.com/office/drawing/2014/main" id="{B32FDF56-18D8-4EF5-A26B-908F9F3B2DD8}"/>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57380B62-D84D-4131-A959-7B666D812F74}"/>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8952F235-8C19-42DB-9C02-A3CEA6B952EF}"/>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1" name="AutoShape 39" descr="Resultado de imagen para MULTICONECTOR HDMI">
          <a:extLst>
            <a:ext uri="{FF2B5EF4-FFF2-40B4-BE49-F238E27FC236}">
              <a16:creationId xmlns:a16="http://schemas.microsoft.com/office/drawing/2014/main" id="{F0BBA6B1-B92B-4EF5-AA11-B0E6369052FC}"/>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2" name="AutoShape 51" descr="Resultado de imagen para GUANTE DE SEGURIDAD RECUBIERTO EN NITRILO PALMA Talla 9">
          <a:extLst>
            <a:ext uri="{FF2B5EF4-FFF2-40B4-BE49-F238E27FC236}">
              <a16:creationId xmlns:a16="http://schemas.microsoft.com/office/drawing/2014/main" id="{6FE02671-E789-46EA-95EA-90E31F49F4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3" name="AutoShape 54" descr="Resultado de imagen para GUANTE DE SEGURIDAD RECUBIERTO EN NITRILO PALMA Talla 7">
          <a:extLst>
            <a:ext uri="{FF2B5EF4-FFF2-40B4-BE49-F238E27FC236}">
              <a16:creationId xmlns:a16="http://schemas.microsoft.com/office/drawing/2014/main" id="{FAC7B530-8B74-4411-8838-E7803958986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4" name="AutoShape 39" descr="Resultado de imagen para MULTICONECTOR HDMI">
          <a:extLst>
            <a:ext uri="{FF2B5EF4-FFF2-40B4-BE49-F238E27FC236}">
              <a16:creationId xmlns:a16="http://schemas.microsoft.com/office/drawing/2014/main" id="{1CE6968E-07C8-4198-AAED-32F358D0BBF0}"/>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5" name="AutoShape 51" descr="Resultado de imagen para GUANTE DE SEGURIDAD RECUBIERTO EN NITRILO PALMA Talla 9">
          <a:extLst>
            <a:ext uri="{FF2B5EF4-FFF2-40B4-BE49-F238E27FC236}">
              <a16:creationId xmlns:a16="http://schemas.microsoft.com/office/drawing/2014/main" id="{20B1650A-93C4-4478-BC2B-F39972FDD8A9}"/>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6" name="AutoShape 54" descr="Resultado de imagen para GUANTE DE SEGURIDAD RECUBIERTO EN NITRILO PALMA Talla 7">
          <a:extLst>
            <a:ext uri="{FF2B5EF4-FFF2-40B4-BE49-F238E27FC236}">
              <a16:creationId xmlns:a16="http://schemas.microsoft.com/office/drawing/2014/main" id="{64BA639A-7C90-4356-B396-0C0F3562B8C5}"/>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7" name="AutoShape 39" descr="Resultado de imagen para MULTICONECTOR HDMI">
          <a:extLst>
            <a:ext uri="{FF2B5EF4-FFF2-40B4-BE49-F238E27FC236}">
              <a16:creationId xmlns:a16="http://schemas.microsoft.com/office/drawing/2014/main" id="{BBAB5AC2-2F9D-45A1-A0F1-8C1458F853BE}"/>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0</xdr:row>
      <xdr:rowOff>0</xdr:rowOff>
    </xdr:from>
    <xdr:to>
      <xdr:col>5</xdr:col>
      <xdr:colOff>304800</xdr:colOff>
      <xdr:row>36</xdr:row>
      <xdr:rowOff>82688</xdr:rowOff>
    </xdr:to>
    <xdr:sp macro="" textlink="">
      <xdr:nvSpPr>
        <xdr:cNvPr id="278" name="AutoShape 51" descr="Resultado de imagen para GUANTE DE SEGURIDAD RECUBIERTO EN NITRILO PALMA Talla 9">
          <a:extLst>
            <a:ext uri="{FF2B5EF4-FFF2-40B4-BE49-F238E27FC236}">
              <a16:creationId xmlns:a16="http://schemas.microsoft.com/office/drawing/2014/main" id="{500046CA-C083-4486-BE8A-678D1E668403}"/>
            </a:ext>
          </a:extLst>
        </xdr:cNvPr>
        <xdr:cNvSpPr>
          <a:spLocks noChangeAspect="1" noChangeArrowheads="1"/>
        </xdr:cNvSpPr>
      </xdr:nvSpPr>
      <xdr:spPr bwMode="auto">
        <a:xfrm>
          <a:off x="6315075" y="1895475"/>
          <a:ext cx="304800" cy="3895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0</xdr:colOff>
      <xdr:row>2</xdr:row>
      <xdr:rowOff>0</xdr:rowOff>
    </xdr:from>
    <xdr:to>
      <xdr:col>5</xdr:col>
      <xdr:colOff>304800</xdr:colOff>
      <xdr:row>56</xdr:row>
      <xdr:rowOff>95561</xdr:rowOff>
    </xdr:to>
    <xdr:sp macro="" textlink="">
      <xdr:nvSpPr>
        <xdr:cNvPr id="2" name="AutoShape 51" descr="Resultado de imagen para GUANTE DE SEGURIDAD RECUBIERTO EN NITRILO PALMA Talla 9">
          <a:extLst>
            <a:ext uri="{FF2B5EF4-FFF2-40B4-BE49-F238E27FC236}">
              <a16:creationId xmlns:a16="http://schemas.microsoft.com/office/drawing/2014/main" id="{EFFA91A5-F5B0-436A-9A9D-03617D3A9E44}"/>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 name="AutoShape 54" descr="Resultado de imagen para GUANTE DE SEGURIDAD RECUBIERTO EN NITRILO PALMA Talla 7">
          <a:extLst>
            <a:ext uri="{FF2B5EF4-FFF2-40B4-BE49-F238E27FC236}">
              <a16:creationId xmlns:a16="http://schemas.microsoft.com/office/drawing/2014/main" id="{86DDF855-A246-412E-BB01-ECA869E5D19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4" name="AutoShape 39" descr="Resultado de imagen para MULTICONECTOR HDMI">
          <a:extLst>
            <a:ext uri="{FF2B5EF4-FFF2-40B4-BE49-F238E27FC236}">
              <a16:creationId xmlns:a16="http://schemas.microsoft.com/office/drawing/2014/main" id="{6926940A-B180-471B-8C1C-2E6ECFE0046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5" name="AutoShape 51" descr="Resultado de imagen para GUANTE DE SEGURIDAD RECUBIERTO EN NITRILO PALMA Talla 9">
          <a:extLst>
            <a:ext uri="{FF2B5EF4-FFF2-40B4-BE49-F238E27FC236}">
              <a16:creationId xmlns:a16="http://schemas.microsoft.com/office/drawing/2014/main" id="{6538249E-FBED-452A-A3E2-42B1F2D35F2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6" name="AutoShape 51" descr="Resultado de imagen para GUANTE DE SEGURIDAD RECUBIERTO EN NITRILO PALMA Talla 9">
          <a:extLst>
            <a:ext uri="{FF2B5EF4-FFF2-40B4-BE49-F238E27FC236}">
              <a16:creationId xmlns:a16="http://schemas.microsoft.com/office/drawing/2014/main" id="{7608AC5E-B684-4341-900C-E3EBBDC8399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7" name="AutoShape 54" descr="Resultado de imagen para GUANTE DE SEGURIDAD RECUBIERTO EN NITRILO PALMA Talla 7">
          <a:extLst>
            <a:ext uri="{FF2B5EF4-FFF2-40B4-BE49-F238E27FC236}">
              <a16:creationId xmlns:a16="http://schemas.microsoft.com/office/drawing/2014/main" id="{A94310C3-CD4B-443B-A449-89D37BB891C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8" name="AutoShape 39" descr="Resultado de imagen para MULTICONECTOR HDMI">
          <a:extLst>
            <a:ext uri="{FF2B5EF4-FFF2-40B4-BE49-F238E27FC236}">
              <a16:creationId xmlns:a16="http://schemas.microsoft.com/office/drawing/2014/main" id="{4A37673F-6678-49DD-ACC2-3D531EFBE65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9" name="AutoShape 51" descr="Resultado de imagen para GUANTE DE SEGURIDAD RECUBIERTO EN NITRILO PALMA Talla 9">
          <a:extLst>
            <a:ext uri="{FF2B5EF4-FFF2-40B4-BE49-F238E27FC236}">
              <a16:creationId xmlns:a16="http://schemas.microsoft.com/office/drawing/2014/main" id="{D89C4636-4A50-454B-8B6D-911FF59DDD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0" name="AutoShape 39" descr="Resultado de imagen para MULTICONECTOR HDMI">
          <a:extLst>
            <a:ext uri="{FF2B5EF4-FFF2-40B4-BE49-F238E27FC236}">
              <a16:creationId xmlns:a16="http://schemas.microsoft.com/office/drawing/2014/main" id="{89EE9058-12DF-43FD-99F6-746546BB54C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1" name="AutoShape 51" descr="Resultado de imagen para GUANTE DE SEGURIDAD RECUBIERTO EN NITRILO PALMA Talla 9">
          <a:extLst>
            <a:ext uri="{FF2B5EF4-FFF2-40B4-BE49-F238E27FC236}">
              <a16:creationId xmlns:a16="http://schemas.microsoft.com/office/drawing/2014/main" id="{5C70A624-D607-4B64-93DE-601B8E597D5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2" name="AutoShape 54" descr="Resultado de imagen para GUANTE DE SEGURIDAD RECUBIERTO EN NITRILO PALMA Talla 7">
          <a:extLst>
            <a:ext uri="{FF2B5EF4-FFF2-40B4-BE49-F238E27FC236}">
              <a16:creationId xmlns:a16="http://schemas.microsoft.com/office/drawing/2014/main" id="{63568D44-5E94-4D83-A31B-015E45DD4341}"/>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3" name="AutoShape 39" descr="Resultado de imagen para MULTICONECTOR HDMI">
          <a:extLst>
            <a:ext uri="{FF2B5EF4-FFF2-40B4-BE49-F238E27FC236}">
              <a16:creationId xmlns:a16="http://schemas.microsoft.com/office/drawing/2014/main" id="{6A3B7E9C-4A9F-4B82-9987-4C70314C6B9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4" name="AutoShape 51" descr="Resultado de imagen para GUANTE DE SEGURIDAD RECUBIERTO EN NITRILO PALMA Talla 9">
          <a:extLst>
            <a:ext uri="{FF2B5EF4-FFF2-40B4-BE49-F238E27FC236}">
              <a16:creationId xmlns:a16="http://schemas.microsoft.com/office/drawing/2014/main" id="{194F4D0A-0DC9-4DEE-B9A1-D23B8D3A529F}"/>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5" name="AutoShape 39" descr="Resultado de imagen para MULTICONECTOR HDMI">
          <a:extLst>
            <a:ext uri="{FF2B5EF4-FFF2-40B4-BE49-F238E27FC236}">
              <a16:creationId xmlns:a16="http://schemas.microsoft.com/office/drawing/2014/main" id="{A7250BBF-332B-481B-97D4-D0AF37D50C44}"/>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16" name="AutoShape 51" descr="Resultado de imagen para GUANTE DE SEGURIDAD RECUBIERTO EN NITRILO PALMA Talla 9">
          <a:extLst>
            <a:ext uri="{FF2B5EF4-FFF2-40B4-BE49-F238E27FC236}">
              <a16:creationId xmlns:a16="http://schemas.microsoft.com/office/drawing/2014/main" id="{E6B15B4A-C17D-4FA4-B90D-EA1E74F0724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17" name="AutoShape 39" descr="Resultado de imagen para MULTICONECTOR HDMI">
          <a:extLst>
            <a:ext uri="{FF2B5EF4-FFF2-40B4-BE49-F238E27FC236}">
              <a16:creationId xmlns:a16="http://schemas.microsoft.com/office/drawing/2014/main" id="{8A30AD1E-7314-45D7-A0E3-13D2301BF70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18" name="AutoShape 51" descr="Resultado de imagen para GUANTE DE SEGURIDAD RECUBIERTO EN NITRILO PALMA Talla 9">
          <a:extLst>
            <a:ext uri="{FF2B5EF4-FFF2-40B4-BE49-F238E27FC236}">
              <a16:creationId xmlns:a16="http://schemas.microsoft.com/office/drawing/2014/main" id="{262717DA-A3B8-435C-8AC0-E799A245134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19" name="AutoShape 54" descr="Resultado de imagen para GUANTE DE SEGURIDAD RECUBIERTO EN NITRILO PALMA Talla 7">
          <a:extLst>
            <a:ext uri="{FF2B5EF4-FFF2-40B4-BE49-F238E27FC236}">
              <a16:creationId xmlns:a16="http://schemas.microsoft.com/office/drawing/2014/main" id="{0CF2AFF9-DD4D-4B9E-959D-5BC444E0E725}"/>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0" name="AutoShape 39" descr="Resultado de imagen para MULTICONECTOR HDMI">
          <a:extLst>
            <a:ext uri="{FF2B5EF4-FFF2-40B4-BE49-F238E27FC236}">
              <a16:creationId xmlns:a16="http://schemas.microsoft.com/office/drawing/2014/main" id="{840B890C-BDCC-434A-B487-61FE13A22307}"/>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1" name="AutoShape 51" descr="Resultado de imagen para GUANTE DE SEGURIDAD RECUBIERTO EN NITRILO PALMA Talla 9">
          <a:extLst>
            <a:ext uri="{FF2B5EF4-FFF2-40B4-BE49-F238E27FC236}">
              <a16:creationId xmlns:a16="http://schemas.microsoft.com/office/drawing/2014/main" id="{380F214A-8AC8-484F-BF93-CB84B6ADA08D}"/>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2" name="AutoShape 54" descr="Resultado de imagen para GUANTE DE SEGURIDAD RECUBIERTO EN NITRILO PALMA Talla 7">
          <a:extLst>
            <a:ext uri="{FF2B5EF4-FFF2-40B4-BE49-F238E27FC236}">
              <a16:creationId xmlns:a16="http://schemas.microsoft.com/office/drawing/2014/main" id="{24F47D49-1D5F-4017-80AE-D70AA7F2496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23" name="AutoShape 39" descr="Resultado de imagen para MULTICONECTOR HDMI">
          <a:extLst>
            <a:ext uri="{FF2B5EF4-FFF2-40B4-BE49-F238E27FC236}">
              <a16:creationId xmlns:a16="http://schemas.microsoft.com/office/drawing/2014/main" id="{2B92549F-7006-4379-BFBA-A2BE519567C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24" name="AutoShape 51" descr="Resultado de imagen para GUANTE DE SEGURIDAD RECUBIERTO EN NITRILO PALMA Talla 9">
          <a:extLst>
            <a:ext uri="{FF2B5EF4-FFF2-40B4-BE49-F238E27FC236}">
              <a16:creationId xmlns:a16="http://schemas.microsoft.com/office/drawing/2014/main" id="{6C366AA0-1D92-48C3-8452-68983F9143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25" name="AutoShape 54" descr="Resultado de imagen para GUANTE DE SEGURIDAD RECUBIERTO EN NITRILO PALMA Talla 7">
          <a:extLst>
            <a:ext uri="{FF2B5EF4-FFF2-40B4-BE49-F238E27FC236}">
              <a16:creationId xmlns:a16="http://schemas.microsoft.com/office/drawing/2014/main" id="{C5A28ACB-1BE6-4256-9CCA-DA7B9A23E5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6" name="AutoShape 39" descr="Resultado de imagen para MULTICONECTOR HDMI">
          <a:extLst>
            <a:ext uri="{FF2B5EF4-FFF2-40B4-BE49-F238E27FC236}">
              <a16:creationId xmlns:a16="http://schemas.microsoft.com/office/drawing/2014/main" id="{51F7FE18-365A-4E90-BF16-D6066B4D5C99}"/>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7" name="AutoShape 51" descr="Resultado de imagen para GUANTE DE SEGURIDAD RECUBIERTO EN NITRILO PALMA Talla 9">
          <a:extLst>
            <a:ext uri="{FF2B5EF4-FFF2-40B4-BE49-F238E27FC236}">
              <a16:creationId xmlns:a16="http://schemas.microsoft.com/office/drawing/2014/main" id="{096CB57C-D4E3-4106-B3D6-9998F5798F3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8" name="AutoShape 54" descr="Resultado de imagen para GUANTE DE SEGURIDAD RECUBIERTO EN NITRILO PALMA Talla 7">
          <a:extLst>
            <a:ext uri="{FF2B5EF4-FFF2-40B4-BE49-F238E27FC236}">
              <a16:creationId xmlns:a16="http://schemas.microsoft.com/office/drawing/2014/main" id="{C38904C8-6498-4E24-92B4-603D76EC712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29" name="AutoShape 39" descr="Resultado de imagen para MULTICONECTOR HDMI">
          <a:extLst>
            <a:ext uri="{FF2B5EF4-FFF2-40B4-BE49-F238E27FC236}">
              <a16:creationId xmlns:a16="http://schemas.microsoft.com/office/drawing/2014/main" id="{31CF095E-A996-40F8-B159-09267DA6032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0" name="AutoShape 39" descr="Resultado de imagen para MULTICONECTOR HDMI">
          <a:extLst>
            <a:ext uri="{FF2B5EF4-FFF2-40B4-BE49-F238E27FC236}">
              <a16:creationId xmlns:a16="http://schemas.microsoft.com/office/drawing/2014/main" id="{FE0E5331-CF65-4B62-B212-AC2F5673FF4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1" name="AutoShape 51" descr="Resultado de imagen para GUANTE DE SEGURIDAD RECUBIERTO EN NITRILO PALMA Talla 9">
          <a:extLst>
            <a:ext uri="{FF2B5EF4-FFF2-40B4-BE49-F238E27FC236}">
              <a16:creationId xmlns:a16="http://schemas.microsoft.com/office/drawing/2014/main" id="{EB8B7D5C-41E2-4F04-B385-85136EC4C07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2" name="AutoShape 54" descr="Resultado de imagen para GUANTE DE SEGURIDAD RECUBIERTO EN NITRILO PALMA Talla 7">
          <a:extLst>
            <a:ext uri="{FF2B5EF4-FFF2-40B4-BE49-F238E27FC236}">
              <a16:creationId xmlns:a16="http://schemas.microsoft.com/office/drawing/2014/main" id="{4A38B6A6-D89C-44DB-9898-A65F77D612F2}"/>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3" name="AutoShape 39" descr="Resultado de imagen para MULTICONECTOR HDMI">
          <a:extLst>
            <a:ext uri="{FF2B5EF4-FFF2-40B4-BE49-F238E27FC236}">
              <a16:creationId xmlns:a16="http://schemas.microsoft.com/office/drawing/2014/main" id="{D50AAC64-3C05-4E3F-BE5E-80FB4F0E0BC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4" name="AutoShape 51" descr="Resultado de imagen para GUANTE DE SEGURIDAD RECUBIERTO EN NITRILO PALMA Talla 9">
          <a:extLst>
            <a:ext uri="{FF2B5EF4-FFF2-40B4-BE49-F238E27FC236}">
              <a16:creationId xmlns:a16="http://schemas.microsoft.com/office/drawing/2014/main" id="{1B87B302-1EF6-4AA7-9479-19CD140CD726}"/>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5" name="AutoShape 54" descr="Resultado de imagen para GUANTE DE SEGURIDAD RECUBIERTO EN NITRILO PALMA Talla 7">
          <a:extLst>
            <a:ext uri="{FF2B5EF4-FFF2-40B4-BE49-F238E27FC236}">
              <a16:creationId xmlns:a16="http://schemas.microsoft.com/office/drawing/2014/main" id="{3B8A9C43-F374-4B43-AAE5-A3DF75A876D1}"/>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6" name="AutoShape 39" descr="Resultado de imagen para MULTICONECTOR HDMI">
          <a:extLst>
            <a:ext uri="{FF2B5EF4-FFF2-40B4-BE49-F238E27FC236}">
              <a16:creationId xmlns:a16="http://schemas.microsoft.com/office/drawing/2014/main" id="{593A8B6B-09D6-4260-8FAE-BD613B665780}"/>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7" name="AutoShape 51" descr="Resultado de imagen para GUANTE DE SEGURIDAD RECUBIERTO EN NITRILO PALMA Talla 9">
          <a:extLst>
            <a:ext uri="{FF2B5EF4-FFF2-40B4-BE49-F238E27FC236}">
              <a16:creationId xmlns:a16="http://schemas.microsoft.com/office/drawing/2014/main" id="{9170E367-76B9-4A7C-8944-ACAFFEAE5DDE}"/>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38" name="AutoShape 54" descr="Resultado de imagen para GUANTE DE SEGURIDAD RECUBIERTO EN NITRILO PALMA Talla 7">
          <a:extLst>
            <a:ext uri="{FF2B5EF4-FFF2-40B4-BE49-F238E27FC236}">
              <a16:creationId xmlns:a16="http://schemas.microsoft.com/office/drawing/2014/main" id="{29975A69-7643-4175-B7A1-3CFFC76BE4AF}"/>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42" name="AutoShape 39" descr="Resultado de imagen para MULTICONECTOR HDMI">
          <a:extLst>
            <a:ext uri="{FF2B5EF4-FFF2-40B4-BE49-F238E27FC236}">
              <a16:creationId xmlns:a16="http://schemas.microsoft.com/office/drawing/2014/main" id="{FBAE2428-86B9-4C4E-9666-DA6D803B9B2C}"/>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43" name="AutoShape 51" descr="Resultado de imagen para GUANTE DE SEGURIDAD RECUBIERTO EN NITRILO PALMA Talla 9">
          <a:extLst>
            <a:ext uri="{FF2B5EF4-FFF2-40B4-BE49-F238E27FC236}">
              <a16:creationId xmlns:a16="http://schemas.microsoft.com/office/drawing/2014/main" id="{626AA1B4-9AF9-4284-B4F4-E97C5F9D409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44" name="AutoShape 39" descr="Resultado de imagen para MULTICONECTOR HDMI">
          <a:extLst>
            <a:ext uri="{FF2B5EF4-FFF2-40B4-BE49-F238E27FC236}">
              <a16:creationId xmlns:a16="http://schemas.microsoft.com/office/drawing/2014/main" id="{89B0ACA4-C4DD-4C89-8B66-081D26A96C23}"/>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45" name="AutoShape 51" descr="Resultado de imagen para GUANTE DE SEGURIDAD RECUBIERTO EN NITRILO PALMA Talla 9">
          <a:extLst>
            <a:ext uri="{FF2B5EF4-FFF2-40B4-BE49-F238E27FC236}">
              <a16:creationId xmlns:a16="http://schemas.microsoft.com/office/drawing/2014/main" id="{030AE9A1-7DE8-4BCA-9DE7-22F58585EC0B}"/>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95561</xdr:rowOff>
    </xdr:to>
    <xdr:sp macro="" textlink="">
      <xdr:nvSpPr>
        <xdr:cNvPr id="46" name="AutoShape 54" descr="Resultado de imagen para GUANTE DE SEGURIDAD RECUBIERTO EN NITRILO PALMA Talla 7">
          <a:extLst>
            <a:ext uri="{FF2B5EF4-FFF2-40B4-BE49-F238E27FC236}">
              <a16:creationId xmlns:a16="http://schemas.microsoft.com/office/drawing/2014/main" id="{29DD9AC3-3652-47F7-9151-1E2AD5D0328A}"/>
            </a:ext>
          </a:extLst>
        </xdr:cNvPr>
        <xdr:cNvSpPr>
          <a:spLocks noChangeAspect="1" noChangeArrowheads="1"/>
        </xdr:cNvSpPr>
      </xdr:nvSpPr>
      <xdr:spPr bwMode="auto">
        <a:xfrm>
          <a:off x="3810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47" name="AutoShape 51" descr="Resultado de imagen para GUANTE DE SEGURIDAD RECUBIERTO EN NITRILO PALMA Talla 9">
          <a:extLst>
            <a:ext uri="{FF2B5EF4-FFF2-40B4-BE49-F238E27FC236}">
              <a16:creationId xmlns:a16="http://schemas.microsoft.com/office/drawing/2014/main" id="{34E75E1D-AC9D-499E-A218-7B158979EF9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48" name="AutoShape 54" descr="Resultado de imagen para GUANTE DE SEGURIDAD RECUBIERTO EN NITRILO PALMA Talla 7">
          <a:extLst>
            <a:ext uri="{FF2B5EF4-FFF2-40B4-BE49-F238E27FC236}">
              <a16:creationId xmlns:a16="http://schemas.microsoft.com/office/drawing/2014/main" id="{89224A62-2E43-4F5D-98A9-CBA72DD8FA0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49" name="AutoShape 39" descr="Resultado de imagen para MULTICONECTOR HDMI">
          <a:extLst>
            <a:ext uri="{FF2B5EF4-FFF2-40B4-BE49-F238E27FC236}">
              <a16:creationId xmlns:a16="http://schemas.microsoft.com/office/drawing/2014/main" id="{DACF6A54-B3B4-4DE6-A9D3-67D31ED7B24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50" name="AutoShape 51" descr="Resultado de imagen para GUANTE DE SEGURIDAD RECUBIERTO EN NITRILO PALMA Talla 9">
          <a:extLst>
            <a:ext uri="{FF2B5EF4-FFF2-40B4-BE49-F238E27FC236}">
              <a16:creationId xmlns:a16="http://schemas.microsoft.com/office/drawing/2014/main" id="{6327E59C-C3BA-4C09-9787-044B092BD43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1" name="AutoShape 39" descr="Resultado de imagen para MULTICONECTOR HDMI">
          <a:extLst>
            <a:ext uri="{FF2B5EF4-FFF2-40B4-BE49-F238E27FC236}">
              <a16:creationId xmlns:a16="http://schemas.microsoft.com/office/drawing/2014/main" id="{4073FECB-0C00-4E0E-BC5D-66032E4462E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2" name="AutoShape 51" descr="Resultado de imagen para GUANTE DE SEGURIDAD RECUBIERTO EN NITRILO PALMA Talla 9">
          <a:extLst>
            <a:ext uri="{FF2B5EF4-FFF2-40B4-BE49-F238E27FC236}">
              <a16:creationId xmlns:a16="http://schemas.microsoft.com/office/drawing/2014/main" id="{723026DD-AEE8-4776-9C5C-3E5B7FDD322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3" name="AutoShape 54" descr="Resultado de imagen para GUANTE DE SEGURIDAD RECUBIERTO EN NITRILO PALMA Talla 7">
          <a:extLst>
            <a:ext uri="{FF2B5EF4-FFF2-40B4-BE49-F238E27FC236}">
              <a16:creationId xmlns:a16="http://schemas.microsoft.com/office/drawing/2014/main" id="{5A7C1F6A-4A0F-41E1-96D4-911C1CEE2DE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4" name="AutoShape 39" descr="Resultado de imagen para MULTICONECTOR HDMI">
          <a:extLst>
            <a:ext uri="{FF2B5EF4-FFF2-40B4-BE49-F238E27FC236}">
              <a16:creationId xmlns:a16="http://schemas.microsoft.com/office/drawing/2014/main" id="{C6D86727-32C5-41B2-A00A-C3B3E40F68F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5" name="AutoShape 51" descr="Resultado de imagen para GUANTE DE SEGURIDAD RECUBIERTO EN NITRILO PALMA Talla 9">
          <a:extLst>
            <a:ext uri="{FF2B5EF4-FFF2-40B4-BE49-F238E27FC236}">
              <a16:creationId xmlns:a16="http://schemas.microsoft.com/office/drawing/2014/main" id="{06202670-E215-459F-B09A-606BDC6105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6" name="AutoShape 39" descr="Resultado de imagen para MULTICONECTOR HDMI">
          <a:extLst>
            <a:ext uri="{FF2B5EF4-FFF2-40B4-BE49-F238E27FC236}">
              <a16:creationId xmlns:a16="http://schemas.microsoft.com/office/drawing/2014/main" id="{ADB38A6D-E9D4-4312-AEDD-E1BAF6A1521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57" name="AutoShape 51" descr="Resultado de imagen para GUANTE DE SEGURIDAD RECUBIERTO EN NITRILO PALMA Talla 9">
          <a:extLst>
            <a:ext uri="{FF2B5EF4-FFF2-40B4-BE49-F238E27FC236}">
              <a16:creationId xmlns:a16="http://schemas.microsoft.com/office/drawing/2014/main" id="{23756482-907B-4367-A10D-04C22FD10F6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58" name="AutoShape 39" descr="Resultado de imagen para MULTICONECTOR HDMI">
          <a:extLst>
            <a:ext uri="{FF2B5EF4-FFF2-40B4-BE49-F238E27FC236}">
              <a16:creationId xmlns:a16="http://schemas.microsoft.com/office/drawing/2014/main" id="{4BCE48F9-9E96-4411-9BC7-44644851B92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59" name="AutoShape 51" descr="Resultado de imagen para GUANTE DE SEGURIDAD RECUBIERTO EN NITRILO PALMA Talla 9">
          <a:extLst>
            <a:ext uri="{FF2B5EF4-FFF2-40B4-BE49-F238E27FC236}">
              <a16:creationId xmlns:a16="http://schemas.microsoft.com/office/drawing/2014/main" id="{CA8D33FC-CF4D-4ABD-ABCE-0F958C9244B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0" name="AutoShape 54" descr="Resultado de imagen para GUANTE DE SEGURIDAD RECUBIERTO EN NITRILO PALMA Talla 7">
          <a:extLst>
            <a:ext uri="{FF2B5EF4-FFF2-40B4-BE49-F238E27FC236}">
              <a16:creationId xmlns:a16="http://schemas.microsoft.com/office/drawing/2014/main" id="{A4100E82-4B33-4F7D-862B-CAC4634C792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1" name="AutoShape 39" descr="Resultado de imagen para MULTICONECTOR HDMI">
          <a:extLst>
            <a:ext uri="{FF2B5EF4-FFF2-40B4-BE49-F238E27FC236}">
              <a16:creationId xmlns:a16="http://schemas.microsoft.com/office/drawing/2014/main" id="{506E7027-6F83-4A6E-8A7F-C5BAC0325E5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2" name="AutoShape 51" descr="Resultado de imagen para GUANTE DE SEGURIDAD RECUBIERTO EN NITRILO PALMA Talla 9">
          <a:extLst>
            <a:ext uri="{FF2B5EF4-FFF2-40B4-BE49-F238E27FC236}">
              <a16:creationId xmlns:a16="http://schemas.microsoft.com/office/drawing/2014/main" id="{938216A0-7E37-4D77-846D-3E7429A18617}"/>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3" name="AutoShape 54" descr="Resultado de imagen para GUANTE DE SEGURIDAD RECUBIERTO EN NITRILO PALMA Talla 7">
          <a:extLst>
            <a:ext uri="{FF2B5EF4-FFF2-40B4-BE49-F238E27FC236}">
              <a16:creationId xmlns:a16="http://schemas.microsoft.com/office/drawing/2014/main" id="{273B0F6C-78AE-4F63-B7DA-B7C6C1CAA4B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64" name="AutoShape 39" descr="Resultado de imagen para MULTICONECTOR HDMI">
          <a:extLst>
            <a:ext uri="{FF2B5EF4-FFF2-40B4-BE49-F238E27FC236}">
              <a16:creationId xmlns:a16="http://schemas.microsoft.com/office/drawing/2014/main" id="{BC5E9FEA-485D-4073-B205-DDB60A9CDEE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65" name="AutoShape 51" descr="Resultado de imagen para GUANTE DE SEGURIDAD RECUBIERTO EN NITRILO PALMA Talla 9">
          <a:extLst>
            <a:ext uri="{FF2B5EF4-FFF2-40B4-BE49-F238E27FC236}">
              <a16:creationId xmlns:a16="http://schemas.microsoft.com/office/drawing/2014/main" id="{37BE1F94-0F2B-4E84-88F7-C9CD358DBA6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66" name="AutoShape 54" descr="Resultado de imagen para GUANTE DE SEGURIDAD RECUBIERTO EN NITRILO PALMA Talla 7">
          <a:extLst>
            <a:ext uri="{FF2B5EF4-FFF2-40B4-BE49-F238E27FC236}">
              <a16:creationId xmlns:a16="http://schemas.microsoft.com/office/drawing/2014/main" id="{D3F675A3-1EED-476B-801B-442D156E35C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7" name="AutoShape 39" descr="Resultado de imagen para MULTICONECTOR HDMI">
          <a:extLst>
            <a:ext uri="{FF2B5EF4-FFF2-40B4-BE49-F238E27FC236}">
              <a16:creationId xmlns:a16="http://schemas.microsoft.com/office/drawing/2014/main" id="{20759D18-6E05-4151-B235-FCCC37F44221}"/>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8" name="AutoShape 51" descr="Resultado de imagen para GUANTE DE SEGURIDAD RECUBIERTO EN NITRILO PALMA Talla 9">
          <a:extLst>
            <a:ext uri="{FF2B5EF4-FFF2-40B4-BE49-F238E27FC236}">
              <a16:creationId xmlns:a16="http://schemas.microsoft.com/office/drawing/2014/main" id="{36756298-92D7-4ECE-BA31-5633C270B54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69" name="AutoShape 54" descr="Resultado de imagen para GUANTE DE SEGURIDAD RECUBIERTO EN NITRILO PALMA Talla 7">
          <a:extLst>
            <a:ext uri="{FF2B5EF4-FFF2-40B4-BE49-F238E27FC236}">
              <a16:creationId xmlns:a16="http://schemas.microsoft.com/office/drawing/2014/main" id="{D70038EB-C65C-43DE-8AD2-05FA21C859B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0" name="AutoShape 39" descr="Resultado de imagen para MULTICONECTOR HDMI">
          <a:extLst>
            <a:ext uri="{FF2B5EF4-FFF2-40B4-BE49-F238E27FC236}">
              <a16:creationId xmlns:a16="http://schemas.microsoft.com/office/drawing/2014/main" id="{A8F9A96A-9BD9-46C4-8F3E-AB308164904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1" name="AutoShape 39" descr="Resultado de imagen para MULTICONECTOR HDMI">
          <a:extLst>
            <a:ext uri="{FF2B5EF4-FFF2-40B4-BE49-F238E27FC236}">
              <a16:creationId xmlns:a16="http://schemas.microsoft.com/office/drawing/2014/main" id="{D1C5E16E-0875-4E60-AF69-2FE121FC71E6}"/>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2" name="AutoShape 51" descr="Resultado de imagen para GUANTE DE SEGURIDAD RECUBIERTO EN NITRILO PALMA Talla 9">
          <a:extLst>
            <a:ext uri="{FF2B5EF4-FFF2-40B4-BE49-F238E27FC236}">
              <a16:creationId xmlns:a16="http://schemas.microsoft.com/office/drawing/2014/main" id="{670FAE7A-23DE-4FFF-B61E-0DC377EF24CB}"/>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3" name="AutoShape 54" descr="Resultado de imagen para GUANTE DE SEGURIDAD RECUBIERTO EN NITRILO PALMA Talla 7">
          <a:extLst>
            <a:ext uri="{FF2B5EF4-FFF2-40B4-BE49-F238E27FC236}">
              <a16:creationId xmlns:a16="http://schemas.microsoft.com/office/drawing/2014/main" id="{2BB28D79-F224-4087-BC5A-C974EF06F6E2}"/>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4" name="AutoShape 39" descr="Resultado de imagen para MULTICONECTOR HDMI">
          <a:extLst>
            <a:ext uri="{FF2B5EF4-FFF2-40B4-BE49-F238E27FC236}">
              <a16:creationId xmlns:a16="http://schemas.microsoft.com/office/drawing/2014/main" id="{09B0EE36-A110-4CA2-AA18-B82424860FDE}"/>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5" name="AutoShape 51" descr="Resultado de imagen para GUANTE DE SEGURIDAD RECUBIERTO EN NITRILO PALMA Talla 9">
          <a:extLst>
            <a:ext uri="{FF2B5EF4-FFF2-40B4-BE49-F238E27FC236}">
              <a16:creationId xmlns:a16="http://schemas.microsoft.com/office/drawing/2014/main" id="{7F532BC4-4084-4908-9CBC-E61FDA11C89C}"/>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6" name="AutoShape 54" descr="Resultado de imagen para GUANTE DE SEGURIDAD RECUBIERTO EN NITRILO PALMA Talla 7">
          <a:extLst>
            <a:ext uri="{FF2B5EF4-FFF2-40B4-BE49-F238E27FC236}">
              <a16:creationId xmlns:a16="http://schemas.microsoft.com/office/drawing/2014/main" id="{AB009257-2B83-43F8-902C-0397A88C203F}"/>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7" name="AutoShape 39" descr="Resultado de imagen para MULTICONECTOR HDMI">
          <a:extLst>
            <a:ext uri="{FF2B5EF4-FFF2-40B4-BE49-F238E27FC236}">
              <a16:creationId xmlns:a16="http://schemas.microsoft.com/office/drawing/2014/main" id="{4724A5B5-392A-4781-8EAB-3C67ED8E926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8" name="AutoShape 51" descr="Resultado de imagen para GUANTE DE SEGURIDAD RECUBIERTO EN NITRILO PALMA Talla 9">
          <a:extLst>
            <a:ext uri="{FF2B5EF4-FFF2-40B4-BE49-F238E27FC236}">
              <a16:creationId xmlns:a16="http://schemas.microsoft.com/office/drawing/2014/main" id="{93B40464-FAA7-4F54-9453-17A37EF9167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79" name="AutoShape 54" descr="Resultado de imagen para GUANTE DE SEGURIDAD RECUBIERTO EN NITRILO PALMA Talla 7">
          <a:extLst>
            <a:ext uri="{FF2B5EF4-FFF2-40B4-BE49-F238E27FC236}">
              <a16:creationId xmlns:a16="http://schemas.microsoft.com/office/drawing/2014/main" id="{A5C5A606-A409-4573-83D1-33C89048E6A8}"/>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80" name="AutoShape 39" descr="Resultado de imagen para MULTICONECTOR HDMI">
          <a:extLst>
            <a:ext uri="{FF2B5EF4-FFF2-40B4-BE49-F238E27FC236}">
              <a16:creationId xmlns:a16="http://schemas.microsoft.com/office/drawing/2014/main" id="{A5DE3DBA-A236-40AE-BB18-3D95DB2D33CA}"/>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81" name="AutoShape 51" descr="Resultado de imagen para GUANTE DE SEGURIDAD RECUBIERTO EN NITRILO PALMA Talla 9">
          <a:extLst>
            <a:ext uri="{FF2B5EF4-FFF2-40B4-BE49-F238E27FC236}">
              <a16:creationId xmlns:a16="http://schemas.microsoft.com/office/drawing/2014/main" id="{99B4A978-C3C7-4C21-B94C-8A8E4DE583D9}"/>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82" name="AutoShape 39" descr="Resultado de imagen para MULTICONECTOR HDMI">
          <a:extLst>
            <a:ext uri="{FF2B5EF4-FFF2-40B4-BE49-F238E27FC236}">
              <a16:creationId xmlns:a16="http://schemas.microsoft.com/office/drawing/2014/main" id="{9D4E3B4B-17B5-4EA6-8181-0940694FAFF3}"/>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83" name="AutoShape 51" descr="Resultado de imagen para GUANTE DE SEGURIDAD RECUBIERTO EN NITRILO PALMA Talla 9">
          <a:extLst>
            <a:ext uri="{FF2B5EF4-FFF2-40B4-BE49-F238E27FC236}">
              <a16:creationId xmlns:a16="http://schemas.microsoft.com/office/drawing/2014/main" id="{B77470C1-064C-4407-B349-9EB94D2506E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95561</xdr:rowOff>
    </xdr:to>
    <xdr:sp macro="" textlink="">
      <xdr:nvSpPr>
        <xdr:cNvPr id="84" name="AutoShape 54" descr="Resultado de imagen para GUANTE DE SEGURIDAD RECUBIERTO EN NITRILO PALMA Talla 7">
          <a:extLst>
            <a:ext uri="{FF2B5EF4-FFF2-40B4-BE49-F238E27FC236}">
              <a16:creationId xmlns:a16="http://schemas.microsoft.com/office/drawing/2014/main" id="{CB2C2DE4-45C9-4F7A-B2F8-017FF012E264}"/>
            </a:ext>
          </a:extLst>
        </xdr:cNvPr>
        <xdr:cNvSpPr>
          <a:spLocks noChangeAspect="1" noChangeArrowheads="1"/>
        </xdr:cNvSpPr>
      </xdr:nvSpPr>
      <xdr:spPr bwMode="auto">
        <a:xfrm>
          <a:off x="5334000" y="0"/>
          <a:ext cx="304800" cy="10267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85" name="AutoShape 39" descr="Resultado de imagen para MULTICONECTOR HDMI">
          <a:extLst>
            <a:ext uri="{FF2B5EF4-FFF2-40B4-BE49-F238E27FC236}">
              <a16:creationId xmlns:a16="http://schemas.microsoft.com/office/drawing/2014/main" id="{6B61C3FF-8157-4B45-82BD-F3083F6624B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86" name="AutoShape 51" descr="Resultado de imagen para GUANTE DE SEGURIDAD RECUBIERTO EN NITRILO PALMA Talla 9">
          <a:extLst>
            <a:ext uri="{FF2B5EF4-FFF2-40B4-BE49-F238E27FC236}">
              <a16:creationId xmlns:a16="http://schemas.microsoft.com/office/drawing/2014/main" id="{72E657FE-D597-43C7-864C-DBA89F7C037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87" name="AutoShape 54" descr="Resultado de imagen para GUANTE DE SEGURIDAD RECUBIERTO EN NITRILO PALMA Talla 7">
          <a:extLst>
            <a:ext uri="{FF2B5EF4-FFF2-40B4-BE49-F238E27FC236}">
              <a16:creationId xmlns:a16="http://schemas.microsoft.com/office/drawing/2014/main" id="{8F419CEF-F54D-4342-93B4-61D90B5E3B7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88" name="AutoShape 51" descr="Resultado de imagen para GUANTE DE SEGURIDAD RECUBIERTO EN NITRILO PALMA Talla 9">
          <a:extLst>
            <a:ext uri="{FF2B5EF4-FFF2-40B4-BE49-F238E27FC236}">
              <a16:creationId xmlns:a16="http://schemas.microsoft.com/office/drawing/2014/main" id="{AD70464A-C43B-41E3-86DE-E8A718853B2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89" name="AutoShape 54" descr="Resultado de imagen para GUANTE DE SEGURIDAD RECUBIERTO EN NITRILO PALMA Talla 7">
          <a:extLst>
            <a:ext uri="{FF2B5EF4-FFF2-40B4-BE49-F238E27FC236}">
              <a16:creationId xmlns:a16="http://schemas.microsoft.com/office/drawing/2014/main" id="{1D576A47-AA07-438C-8B8D-310A734A648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90" name="AutoShape 39" descr="Resultado de imagen para MULTICONECTOR HDMI">
          <a:extLst>
            <a:ext uri="{FF2B5EF4-FFF2-40B4-BE49-F238E27FC236}">
              <a16:creationId xmlns:a16="http://schemas.microsoft.com/office/drawing/2014/main" id="{63DC6EAE-5ACF-48AA-B093-BD9A866692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91" name="AutoShape 51" descr="Resultado de imagen para GUANTE DE SEGURIDAD RECUBIERTO EN NITRILO PALMA Talla 9">
          <a:extLst>
            <a:ext uri="{FF2B5EF4-FFF2-40B4-BE49-F238E27FC236}">
              <a16:creationId xmlns:a16="http://schemas.microsoft.com/office/drawing/2014/main" id="{348581D2-1B77-4AFF-AF5C-9062D832229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2" name="AutoShape 39" descr="Resultado de imagen para MULTICONECTOR HDMI">
          <a:extLst>
            <a:ext uri="{FF2B5EF4-FFF2-40B4-BE49-F238E27FC236}">
              <a16:creationId xmlns:a16="http://schemas.microsoft.com/office/drawing/2014/main" id="{2FB9780E-CE2F-4334-9DD3-4B4067EEB1D8}"/>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3" name="AutoShape 51" descr="Resultado de imagen para GUANTE DE SEGURIDAD RECUBIERTO EN NITRILO PALMA Talla 9">
          <a:extLst>
            <a:ext uri="{FF2B5EF4-FFF2-40B4-BE49-F238E27FC236}">
              <a16:creationId xmlns:a16="http://schemas.microsoft.com/office/drawing/2014/main" id="{2971D06F-3E25-4CD7-961B-0E7B70EED33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4" name="AutoShape 54" descr="Resultado de imagen para GUANTE DE SEGURIDAD RECUBIERTO EN NITRILO PALMA Talla 7">
          <a:extLst>
            <a:ext uri="{FF2B5EF4-FFF2-40B4-BE49-F238E27FC236}">
              <a16:creationId xmlns:a16="http://schemas.microsoft.com/office/drawing/2014/main" id="{58E60AAA-310C-443E-B1B4-48780670B83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5" name="AutoShape 39" descr="Resultado de imagen para MULTICONECTOR HDMI">
          <a:extLst>
            <a:ext uri="{FF2B5EF4-FFF2-40B4-BE49-F238E27FC236}">
              <a16:creationId xmlns:a16="http://schemas.microsoft.com/office/drawing/2014/main" id="{DB62832E-D0D6-498A-8CE5-1A8B88C3AE4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6" name="AutoShape 51" descr="Resultado de imagen para GUANTE DE SEGURIDAD RECUBIERTO EN NITRILO PALMA Talla 9">
          <a:extLst>
            <a:ext uri="{FF2B5EF4-FFF2-40B4-BE49-F238E27FC236}">
              <a16:creationId xmlns:a16="http://schemas.microsoft.com/office/drawing/2014/main" id="{5E07AD76-E540-4630-AB7B-E4E2B75AFC2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7" name="AutoShape 39" descr="Resultado de imagen para MULTICONECTOR HDMI">
          <a:extLst>
            <a:ext uri="{FF2B5EF4-FFF2-40B4-BE49-F238E27FC236}">
              <a16:creationId xmlns:a16="http://schemas.microsoft.com/office/drawing/2014/main" id="{BB8F6E14-9A21-45EC-A60C-4D335178FD3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98" name="AutoShape 51" descr="Resultado de imagen para GUANTE DE SEGURIDAD RECUBIERTO EN NITRILO PALMA Talla 9">
          <a:extLst>
            <a:ext uri="{FF2B5EF4-FFF2-40B4-BE49-F238E27FC236}">
              <a16:creationId xmlns:a16="http://schemas.microsoft.com/office/drawing/2014/main" id="{ECE94A7F-2CED-46BE-AD33-B68E4B7F60F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99" name="AutoShape 39" descr="Resultado de imagen para MULTICONECTOR HDMI">
          <a:extLst>
            <a:ext uri="{FF2B5EF4-FFF2-40B4-BE49-F238E27FC236}">
              <a16:creationId xmlns:a16="http://schemas.microsoft.com/office/drawing/2014/main" id="{3298A3F0-6FEE-431F-8832-988DF8191B7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0" name="AutoShape 51" descr="Resultado de imagen para GUANTE DE SEGURIDAD RECUBIERTO EN NITRILO PALMA Talla 9">
          <a:extLst>
            <a:ext uri="{FF2B5EF4-FFF2-40B4-BE49-F238E27FC236}">
              <a16:creationId xmlns:a16="http://schemas.microsoft.com/office/drawing/2014/main" id="{38B37295-8208-4C87-80D9-B485F610D3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1" name="AutoShape 54" descr="Resultado de imagen para GUANTE DE SEGURIDAD RECUBIERTO EN NITRILO PALMA Talla 7">
          <a:extLst>
            <a:ext uri="{FF2B5EF4-FFF2-40B4-BE49-F238E27FC236}">
              <a16:creationId xmlns:a16="http://schemas.microsoft.com/office/drawing/2014/main" id="{A77CCDDD-6A9A-4D6A-B971-BC2CC691EEC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2" name="AutoShape 39" descr="Resultado de imagen para MULTICONECTOR HDMI">
          <a:extLst>
            <a:ext uri="{FF2B5EF4-FFF2-40B4-BE49-F238E27FC236}">
              <a16:creationId xmlns:a16="http://schemas.microsoft.com/office/drawing/2014/main" id="{C25A210F-0E7F-4B32-A68E-273435B2EF1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3" name="AutoShape 51" descr="Resultado de imagen para GUANTE DE SEGURIDAD RECUBIERTO EN NITRILO PALMA Talla 9">
          <a:extLst>
            <a:ext uri="{FF2B5EF4-FFF2-40B4-BE49-F238E27FC236}">
              <a16:creationId xmlns:a16="http://schemas.microsoft.com/office/drawing/2014/main" id="{0A11A535-C6A9-4EF7-B84B-FE743B98FB0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4" name="AutoShape 54" descr="Resultado de imagen para GUANTE DE SEGURIDAD RECUBIERTO EN NITRILO PALMA Talla 7">
          <a:extLst>
            <a:ext uri="{FF2B5EF4-FFF2-40B4-BE49-F238E27FC236}">
              <a16:creationId xmlns:a16="http://schemas.microsoft.com/office/drawing/2014/main" id="{E97F1363-A372-4465-AD44-685FC4B990E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05" name="AutoShape 39" descr="Resultado de imagen para MULTICONECTOR HDMI">
          <a:extLst>
            <a:ext uri="{FF2B5EF4-FFF2-40B4-BE49-F238E27FC236}">
              <a16:creationId xmlns:a16="http://schemas.microsoft.com/office/drawing/2014/main" id="{14A6F099-7DFA-4268-9D6E-ED0F365CB157}"/>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06" name="AutoShape 51" descr="Resultado de imagen para GUANTE DE SEGURIDAD RECUBIERTO EN NITRILO PALMA Talla 9">
          <a:extLst>
            <a:ext uri="{FF2B5EF4-FFF2-40B4-BE49-F238E27FC236}">
              <a16:creationId xmlns:a16="http://schemas.microsoft.com/office/drawing/2014/main" id="{6BE1CD6E-31C8-4B09-9089-E02499E0FA7E}"/>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07" name="AutoShape 54" descr="Resultado de imagen para GUANTE DE SEGURIDAD RECUBIERTO EN NITRILO PALMA Talla 7">
          <a:extLst>
            <a:ext uri="{FF2B5EF4-FFF2-40B4-BE49-F238E27FC236}">
              <a16:creationId xmlns:a16="http://schemas.microsoft.com/office/drawing/2014/main" id="{E65806E1-B88D-4EE2-9B9D-E06CDC81176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8" name="AutoShape 39" descr="Resultado de imagen para MULTICONECTOR HDMI">
          <a:extLst>
            <a:ext uri="{FF2B5EF4-FFF2-40B4-BE49-F238E27FC236}">
              <a16:creationId xmlns:a16="http://schemas.microsoft.com/office/drawing/2014/main" id="{0EC71D21-DC71-4F94-9E35-BC20C18EBD8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09" name="AutoShape 51" descr="Resultado de imagen para GUANTE DE SEGURIDAD RECUBIERTO EN NITRILO PALMA Talla 9">
          <a:extLst>
            <a:ext uri="{FF2B5EF4-FFF2-40B4-BE49-F238E27FC236}">
              <a16:creationId xmlns:a16="http://schemas.microsoft.com/office/drawing/2014/main" id="{6016B8B6-4D5A-4215-B30A-D941D80A1D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0" name="AutoShape 54" descr="Resultado de imagen para GUANTE DE SEGURIDAD RECUBIERTO EN NITRILO PALMA Talla 7">
          <a:extLst>
            <a:ext uri="{FF2B5EF4-FFF2-40B4-BE49-F238E27FC236}">
              <a16:creationId xmlns:a16="http://schemas.microsoft.com/office/drawing/2014/main" id="{C0F6CAB7-3CDC-47A6-AFF1-234AD7C0555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1" name="AutoShape 39" descr="Resultado de imagen para MULTICONECTOR HDMI">
          <a:extLst>
            <a:ext uri="{FF2B5EF4-FFF2-40B4-BE49-F238E27FC236}">
              <a16:creationId xmlns:a16="http://schemas.microsoft.com/office/drawing/2014/main" id="{B5FEFF0E-6CB5-4C7E-809B-A455E22CDC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2" name="AutoShape 39" descr="Resultado de imagen para MULTICONECTOR HDMI">
          <a:extLst>
            <a:ext uri="{FF2B5EF4-FFF2-40B4-BE49-F238E27FC236}">
              <a16:creationId xmlns:a16="http://schemas.microsoft.com/office/drawing/2014/main" id="{38CA26F0-E32D-4152-80F0-305D9D30909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3" name="AutoShape 51" descr="Resultado de imagen para GUANTE DE SEGURIDAD RECUBIERTO EN NITRILO PALMA Talla 9">
          <a:extLst>
            <a:ext uri="{FF2B5EF4-FFF2-40B4-BE49-F238E27FC236}">
              <a16:creationId xmlns:a16="http://schemas.microsoft.com/office/drawing/2014/main" id="{C90900F3-F3BC-4A17-AAAB-795E90DD52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4" name="AutoShape 54" descr="Resultado de imagen para GUANTE DE SEGURIDAD RECUBIERTO EN NITRILO PALMA Talla 7">
          <a:extLst>
            <a:ext uri="{FF2B5EF4-FFF2-40B4-BE49-F238E27FC236}">
              <a16:creationId xmlns:a16="http://schemas.microsoft.com/office/drawing/2014/main" id="{94BA1A03-905E-489B-9872-79B74166A40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5" name="AutoShape 39" descr="Resultado de imagen para MULTICONECTOR HDMI">
          <a:extLst>
            <a:ext uri="{FF2B5EF4-FFF2-40B4-BE49-F238E27FC236}">
              <a16:creationId xmlns:a16="http://schemas.microsoft.com/office/drawing/2014/main" id="{CBA37827-9226-4B7C-8FDE-63629433B8B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6" name="AutoShape 51" descr="Resultado de imagen para GUANTE DE SEGURIDAD RECUBIERTO EN NITRILO PALMA Talla 9">
          <a:extLst>
            <a:ext uri="{FF2B5EF4-FFF2-40B4-BE49-F238E27FC236}">
              <a16:creationId xmlns:a16="http://schemas.microsoft.com/office/drawing/2014/main" id="{0B872C27-6882-441B-9297-A74673EF2BF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7" name="AutoShape 54" descr="Resultado de imagen para GUANTE DE SEGURIDAD RECUBIERTO EN NITRILO PALMA Talla 7">
          <a:extLst>
            <a:ext uri="{FF2B5EF4-FFF2-40B4-BE49-F238E27FC236}">
              <a16:creationId xmlns:a16="http://schemas.microsoft.com/office/drawing/2014/main" id="{D28BF63E-6D78-4CAC-A55B-F5FE6482AB0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8" name="AutoShape 39" descr="Resultado de imagen para MULTICONECTOR HDMI">
          <a:extLst>
            <a:ext uri="{FF2B5EF4-FFF2-40B4-BE49-F238E27FC236}">
              <a16:creationId xmlns:a16="http://schemas.microsoft.com/office/drawing/2014/main" id="{4C070F91-DE4D-41CE-9EBE-75AADC159CC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19" name="AutoShape 51" descr="Resultado de imagen para GUANTE DE SEGURIDAD RECUBIERTO EN NITRILO PALMA Talla 9">
          <a:extLst>
            <a:ext uri="{FF2B5EF4-FFF2-40B4-BE49-F238E27FC236}">
              <a16:creationId xmlns:a16="http://schemas.microsoft.com/office/drawing/2014/main" id="{6DE4731A-E6FC-4397-8B50-BDB14ED181E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0" name="AutoShape 54" descr="Resultado de imagen para GUANTE DE SEGURIDAD RECUBIERTO EN NITRILO PALMA Talla 7">
          <a:extLst>
            <a:ext uri="{FF2B5EF4-FFF2-40B4-BE49-F238E27FC236}">
              <a16:creationId xmlns:a16="http://schemas.microsoft.com/office/drawing/2014/main" id="{C5138265-6F6B-4836-B2EB-DD133C75D49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1" name="AutoShape 39" descr="Resultado de imagen para MULTICONECTOR HDMI">
          <a:extLst>
            <a:ext uri="{FF2B5EF4-FFF2-40B4-BE49-F238E27FC236}">
              <a16:creationId xmlns:a16="http://schemas.microsoft.com/office/drawing/2014/main" id="{A5446A81-1DB4-4A7F-BD09-4CE309BA2A5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2" name="AutoShape 51" descr="Resultado de imagen para GUANTE DE SEGURIDAD RECUBIERTO EN NITRILO PALMA Talla 9">
          <a:extLst>
            <a:ext uri="{FF2B5EF4-FFF2-40B4-BE49-F238E27FC236}">
              <a16:creationId xmlns:a16="http://schemas.microsoft.com/office/drawing/2014/main" id="{FB54925A-7EC9-4E46-9827-FB3F74B1C8F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3" name="AutoShape 39" descr="Resultado de imagen para MULTICONECTOR HDMI">
          <a:extLst>
            <a:ext uri="{FF2B5EF4-FFF2-40B4-BE49-F238E27FC236}">
              <a16:creationId xmlns:a16="http://schemas.microsoft.com/office/drawing/2014/main" id="{55B554A4-B220-4D90-9FC3-041B14FEDBC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4" name="AutoShape 51" descr="Resultado de imagen para GUANTE DE SEGURIDAD RECUBIERTO EN NITRILO PALMA Talla 9">
          <a:extLst>
            <a:ext uri="{FF2B5EF4-FFF2-40B4-BE49-F238E27FC236}">
              <a16:creationId xmlns:a16="http://schemas.microsoft.com/office/drawing/2014/main" id="{3F0CDFC0-A9CC-4A32-913D-A054A4EDD7E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5" name="AutoShape 54" descr="Resultado de imagen para GUANTE DE SEGURIDAD RECUBIERTO EN NITRILO PALMA Talla 7">
          <a:extLst>
            <a:ext uri="{FF2B5EF4-FFF2-40B4-BE49-F238E27FC236}">
              <a16:creationId xmlns:a16="http://schemas.microsoft.com/office/drawing/2014/main" id="{9BC9F7FA-6466-4DC0-A509-43325C86875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26" name="AutoShape 39" descr="Resultado de imagen para MULTICONECTOR HDMI">
          <a:extLst>
            <a:ext uri="{FF2B5EF4-FFF2-40B4-BE49-F238E27FC236}">
              <a16:creationId xmlns:a16="http://schemas.microsoft.com/office/drawing/2014/main" id="{BC3075F7-A413-4A76-B5B6-6E4F19AA99A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27" name="AutoShape 51" descr="Resultado de imagen para GUANTE DE SEGURIDAD RECUBIERTO EN NITRILO PALMA Talla 9">
          <a:extLst>
            <a:ext uri="{FF2B5EF4-FFF2-40B4-BE49-F238E27FC236}">
              <a16:creationId xmlns:a16="http://schemas.microsoft.com/office/drawing/2014/main" id="{8A2CB16C-F37B-4634-B68C-2D161AA72C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28" name="AutoShape 54" descr="Resultado de imagen para GUANTE DE SEGURIDAD RECUBIERTO EN NITRILO PALMA Talla 7">
          <a:extLst>
            <a:ext uri="{FF2B5EF4-FFF2-40B4-BE49-F238E27FC236}">
              <a16:creationId xmlns:a16="http://schemas.microsoft.com/office/drawing/2014/main" id="{903AAC76-924D-4731-A115-1262B8DEBEA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29" name="AutoShape 51" descr="Resultado de imagen para GUANTE DE SEGURIDAD RECUBIERTO EN NITRILO PALMA Talla 9">
          <a:extLst>
            <a:ext uri="{FF2B5EF4-FFF2-40B4-BE49-F238E27FC236}">
              <a16:creationId xmlns:a16="http://schemas.microsoft.com/office/drawing/2014/main" id="{95652920-0376-40AF-BC03-E2978E6811F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30" name="AutoShape 54" descr="Resultado de imagen para GUANTE DE SEGURIDAD RECUBIERTO EN NITRILO PALMA Talla 7">
          <a:extLst>
            <a:ext uri="{FF2B5EF4-FFF2-40B4-BE49-F238E27FC236}">
              <a16:creationId xmlns:a16="http://schemas.microsoft.com/office/drawing/2014/main" id="{0EFBCD3E-DB74-4975-A177-F1C37307A55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31" name="AutoShape 39" descr="Resultado de imagen para MULTICONECTOR HDMI">
          <a:extLst>
            <a:ext uri="{FF2B5EF4-FFF2-40B4-BE49-F238E27FC236}">
              <a16:creationId xmlns:a16="http://schemas.microsoft.com/office/drawing/2014/main" id="{BDD59A5F-5847-4A16-AE2A-FFC3CAF362E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32" name="AutoShape 51" descr="Resultado de imagen para GUANTE DE SEGURIDAD RECUBIERTO EN NITRILO PALMA Talla 9">
          <a:extLst>
            <a:ext uri="{FF2B5EF4-FFF2-40B4-BE49-F238E27FC236}">
              <a16:creationId xmlns:a16="http://schemas.microsoft.com/office/drawing/2014/main" id="{9BC578AE-599A-4B26-8758-CBD36A93108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3" name="AutoShape 39" descr="Resultado de imagen para MULTICONECTOR HDMI">
          <a:extLst>
            <a:ext uri="{FF2B5EF4-FFF2-40B4-BE49-F238E27FC236}">
              <a16:creationId xmlns:a16="http://schemas.microsoft.com/office/drawing/2014/main" id="{77B67CB5-913D-4CB1-81CA-4DBC8020CA3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4" name="AutoShape 51" descr="Resultado de imagen para GUANTE DE SEGURIDAD RECUBIERTO EN NITRILO PALMA Talla 9">
          <a:extLst>
            <a:ext uri="{FF2B5EF4-FFF2-40B4-BE49-F238E27FC236}">
              <a16:creationId xmlns:a16="http://schemas.microsoft.com/office/drawing/2014/main" id="{7C7167D5-E5EC-4443-85DD-9474F7C70EDA}"/>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5" name="AutoShape 54" descr="Resultado de imagen para GUANTE DE SEGURIDAD RECUBIERTO EN NITRILO PALMA Talla 7">
          <a:extLst>
            <a:ext uri="{FF2B5EF4-FFF2-40B4-BE49-F238E27FC236}">
              <a16:creationId xmlns:a16="http://schemas.microsoft.com/office/drawing/2014/main" id="{4A0966CE-F232-4A3E-B9A7-CF7BAE34E4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6" name="AutoShape 39" descr="Resultado de imagen para MULTICONECTOR HDMI">
          <a:extLst>
            <a:ext uri="{FF2B5EF4-FFF2-40B4-BE49-F238E27FC236}">
              <a16:creationId xmlns:a16="http://schemas.microsoft.com/office/drawing/2014/main" id="{1BB127DB-A945-4684-B66B-9805AEAC6E0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7" name="AutoShape 51" descr="Resultado de imagen para GUANTE DE SEGURIDAD RECUBIERTO EN NITRILO PALMA Talla 9">
          <a:extLst>
            <a:ext uri="{FF2B5EF4-FFF2-40B4-BE49-F238E27FC236}">
              <a16:creationId xmlns:a16="http://schemas.microsoft.com/office/drawing/2014/main" id="{03A26706-4B49-4830-B6AB-997AAE290ED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8" name="AutoShape 39" descr="Resultado de imagen para MULTICONECTOR HDMI">
          <a:extLst>
            <a:ext uri="{FF2B5EF4-FFF2-40B4-BE49-F238E27FC236}">
              <a16:creationId xmlns:a16="http://schemas.microsoft.com/office/drawing/2014/main" id="{F62E6C29-2B26-4375-98D1-537011921E5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39" name="AutoShape 51" descr="Resultado de imagen para GUANTE DE SEGURIDAD RECUBIERTO EN NITRILO PALMA Talla 9">
          <a:extLst>
            <a:ext uri="{FF2B5EF4-FFF2-40B4-BE49-F238E27FC236}">
              <a16:creationId xmlns:a16="http://schemas.microsoft.com/office/drawing/2014/main" id="{68FA4F89-3A91-48B0-BCFB-0014AB33EA1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0" name="AutoShape 39" descr="Resultado de imagen para MULTICONECTOR HDMI">
          <a:extLst>
            <a:ext uri="{FF2B5EF4-FFF2-40B4-BE49-F238E27FC236}">
              <a16:creationId xmlns:a16="http://schemas.microsoft.com/office/drawing/2014/main" id="{1BA07968-9B5B-4749-90A5-A166D7A209A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1" name="AutoShape 51" descr="Resultado de imagen para GUANTE DE SEGURIDAD RECUBIERTO EN NITRILO PALMA Talla 9">
          <a:extLst>
            <a:ext uri="{FF2B5EF4-FFF2-40B4-BE49-F238E27FC236}">
              <a16:creationId xmlns:a16="http://schemas.microsoft.com/office/drawing/2014/main" id="{781A5373-23E3-44C0-A853-E86928B11A7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2" name="AutoShape 54" descr="Resultado de imagen para GUANTE DE SEGURIDAD RECUBIERTO EN NITRILO PALMA Talla 7">
          <a:extLst>
            <a:ext uri="{FF2B5EF4-FFF2-40B4-BE49-F238E27FC236}">
              <a16:creationId xmlns:a16="http://schemas.microsoft.com/office/drawing/2014/main" id="{99BDCFD8-6E19-41A0-AC6A-4C0B53D7CD5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3" name="AutoShape 39" descr="Resultado de imagen para MULTICONECTOR HDMI">
          <a:extLst>
            <a:ext uri="{FF2B5EF4-FFF2-40B4-BE49-F238E27FC236}">
              <a16:creationId xmlns:a16="http://schemas.microsoft.com/office/drawing/2014/main" id="{6A0DE23E-844E-465A-B0EA-F0649EAF65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4" name="AutoShape 51" descr="Resultado de imagen para GUANTE DE SEGURIDAD RECUBIERTO EN NITRILO PALMA Talla 9">
          <a:extLst>
            <a:ext uri="{FF2B5EF4-FFF2-40B4-BE49-F238E27FC236}">
              <a16:creationId xmlns:a16="http://schemas.microsoft.com/office/drawing/2014/main" id="{E5D6BBA8-6D76-46FB-926D-E1EDFC7C63E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5" name="AutoShape 54" descr="Resultado de imagen para GUANTE DE SEGURIDAD RECUBIERTO EN NITRILO PALMA Talla 7">
          <a:extLst>
            <a:ext uri="{FF2B5EF4-FFF2-40B4-BE49-F238E27FC236}">
              <a16:creationId xmlns:a16="http://schemas.microsoft.com/office/drawing/2014/main" id="{52C1846E-D4AE-479C-A072-354FEFF94BA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46" name="AutoShape 39" descr="Resultado de imagen para MULTICONECTOR HDMI">
          <a:extLst>
            <a:ext uri="{FF2B5EF4-FFF2-40B4-BE49-F238E27FC236}">
              <a16:creationId xmlns:a16="http://schemas.microsoft.com/office/drawing/2014/main" id="{73A35163-8C2C-4C33-B769-A3B022BEC1DB}"/>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47" name="AutoShape 51" descr="Resultado de imagen para GUANTE DE SEGURIDAD RECUBIERTO EN NITRILO PALMA Talla 9">
          <a:extLst>
            <a:ext uri="{FF2B5EF4-FFF2-40B4-BE49-F238E27FC236}">
              <a16:creationId xmlns:a16="http://schemas.microsoft.com/office/drawing/2014/main" id="{0C0EC86E-FD16-4ABE-A282-D8BC68AD87E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48" name="AutoShape 54" descr="Resultado de imagen para GUANTE DE SEGURIDAD RECUBIERTO EN NITRILO PALMA Talla 7">
          <a:extLst>
            <a:ext uri="{FF2B5EF4-FFF2-40B4-BE49-F238E27FC236}">
              <a16:creationId xmlns:a16="http://schemas.microsoft.com/office/drawing/2014/main" id="{5B100666-DEF3-4E34-A50E-B4EEEBD07AB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49" name="AutoShape 39" descr="Resultado de imagen para MULTICONECTOR HDMI">
          <a:extLst>
            <a:ext uri="{FF2B5EF4-FFF2-40B4-BE49-F238E27FC236}">
              <a16:creationId xmlns:a16="http://schemas.microsoft.com/office/drawing/2014/main" id="{D1AA641C-FB97-497C-AEFD-C6E5833D12C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0" name="AutoShape 51" descr="Resultado de imagen para GUANTE DE SEGURIDAD RECUBIERTO EN NITRILO PALMA Talla 9">
          <a:extLst>
            <a:ext uri="{FF2B5EF4-FFF2-40B4-BE49-F238E27FC236}">
              <a16:creationId xmlns:a16="http://schemas.microsoft.com/office/drawing/2014/main" id="{E301C46C-B3FD-4951-9B24-243B09F6978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1" name="AutoShape 54" descr="Resultado de imagen para GUANTE DE SEGURIDAD RECUBIERTO EN NITRILO PALMA Talla 7">
          <a:extLst>
            <a:ext uri="{FF2B5EF4-FFF2-40B4-BE49-F238E27FC236}">
              <a16:creationId xmlns:a16="http://schemas.microsoft.com/office/drawing/2014/main" id="{145FD2C0-7D85-4AB8-8C6E-626F2D8E19A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2" name="AutoShape 39" descr="Resultado de imagen para MULTICONECTOR HDMI">
          <a:extLst>
            <a:ext uri="{FF2B5EF4-FFF2-40B4-BE49-F238E27FC236}">
              <a16:creationId xmlns:a16="http://schemas.microsoft.com/office/drawing/2014/main" id="{877C2754-41B3-4118-9AE3-46CFDFEBFCF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3" name="AutoShape 39" descr="Resultado de imagen para MULTICONECTOR HDMI">
          <a:extLst>
            <a:ext uri="{FF2B5EF4-FFF2-40B4-BE49-F238E27FC236}">
              <a16:creationId xmlns:a16="http://schemas.microsoft.com/office/drawing/2014/main" id="{6B515DFA-479E-4E78-9E20-2922F1BB650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4" name="AutoShape 51" descr="Resultado de imagen para GUANTE DE SEGURIDAD RECUBIERTO EN NITRILO PALMA Talla 9">
          <a:extLst>
            <a:ext uri="{FF2B5EF4-FFF2-40B4-BE49-F238E27FC236}">
              <a16:creationId xmlns:a16="http://schemas.microsoft.com/office/drawing/2014/main" id="{66CE9DDF-4BE1-4382-B461-D8AE1977AFA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5" name="AutoShape 54" descr="Resultado de imagen para GUANTE DE SEGURIDAD RECUBIERTO EN NITRILO PALMA Talla 7">
          <a:extLst>
            <a:ext uri="{FF2B5EF4-FFF2-40B4-BE49-F238E27FC236}">
              <a16:creationId xmlns:a16="http://schemas.microsoft.com/office/drawing/2014/main" id="{06F8465C-72E5-484E-8465-A5DAFCB4451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6" name="AutoShape 39" descr="Resultado de imagen para MULTICONECTOR HDMI">
          <a:extLst>
            <a:ext uri="{FF2B5EF4-FFF2-40B4-BE49-F238E27FC236}">
              <a16:creationId xmlns:a16="http://schemas.microsoft.com/office/drawing/2014/main" id="{E5B027FA-1EED-4568-9A06-0FEEFDE3789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7" name="AutoShape 51" descr="Resultado de imagen para GUANTE DE SEGURIDAD RECUBIERTO EN NITRILO PALMA Talla 9">
          <a:extLst>
            <a:ext uri="{FF2B5EF4-FFF2-40B4-BE49-F238E27FC236}">
              <a16:creationId xmlns:a16="http://schemas.microsoft.com/office/drawing/2014/main" id="{D7CE373B-AB5F-43DE-8834-59717C3E61D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8" name="AutoShape 54" descr="Resultado de imagen para GUANTE DE SEGURIDAD RECUBIERTO EN NITRILO PALMA Talla 7">
          <a:extLst>
            <a:ext uri="{FF2B5EF4-FFF2-40B4-BE49-F238E27FC236}">
              <a16:creationId xmlns:a16="http://schemas.microsoft.com/office/drawing/2014/main" id="{2A66196A-756C-4EA4-B354-2D4B55B3F63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59" name="AutoShape 39" descr="Resultado de imagen para MULTICONECTOR HDMI">
          <a:extLst>
            <a:ext uri="{FF2B5EF4-FFF2-40B4-BE49-F238E27FC236}">
              <a16:creationId xmlns:a16="http://schemas.microsoft.com/office/drawing/2014/main" id="{3AF7AC32-CD7A-4FA6-AF1E-67092EB629A7}"/>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0" name="AutoShape 51" descr="Resultado de imagen para GUANTE DE SEGURIDAD RECUBIERTO EN NITRILO PALMA Talla 9">
          <a:extLst>
            <a:ext uri="{FF2B5EF4-FFF2-40B4-BE49-F238E27FC236}">
              <a16:creationId xmlns:a16="http://schemas.microsoft.com/office/drawing/2014/main" id="{153D5E3B-DD04-4823-869A-30BD425FF38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1" name="AutoShape 54" descr="Resultado de imagen para GUANTE DE SEGURIDAD RECUBIERTO EN NITRILO PALMA Talla 7">
          <a:extLst>
            <a:ext uri="{FF2B5EF4-FFF2-40B4-BE49-F238E27FC236}">
              <a16:creationId xmlns:a16="http://schemas.microsoft.com/office/drawing/2014/main" id="{6309448C-B329-4FC1-97CE-B1F18B7DEBE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2" name="AutoShape 39" descr="Resultado de imagen para MULTICONECTOR HDMI">
          <a:extLst>
            <a:ext uri="{FF2B5EF4-FFF2-40B4-BE49-F238E27FC236}">
              <a16:creationId xmlns:a16="http://schemas.microsoft.com/office/drawing/2014/main" id="{89A38E79-6E46-4C09-8CE3-E669CC144E1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3" name="AutoShape 51" descr="Resultado de imagen para GUANTE DE SEGURIDAD RECUBIERTO EN NITRILO PALMA Talla 9">
          <a:extLst>
            <a:ext uri="{FF2B5EF4-FFF2-40B4-BE49-F238E27FC236}">
              <a16:creationId xmlns:a16="http://schemas.microsoft.com/office/drawing/2014/main" id="{437F53E1-4AC7-42B3-987D-89C23D2E0AD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4" name="AutoShape 39" descr="Resultado de imagen para MULTICONECTOR HDMI">
          <a:extLst>
            <a:ext uri="{FF2B5EF4-FFF2-40B4-BE49-F238E27FC236}">
              <a16:creationId xmlns:a16="http://schemas.microsoft.com/office/drawing/2014/main" id="{6566E43F-BA14-4E9E-B7F0-C57148FDCD1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5" name="AutoShape 51" descr="Resultado de imagen para GUANTE DE SEGURIDAD RECUBIERTO EN NITRILO PALMA Talla 9">
          <a:extLst>
            <a:ext uri="{FF2B5EF4-FFF2-40B4-BE49-F238E27FC236}">
              <a16:creationId xmlns:a16="http://schemas.microsoft.com/office/drawing/2014/main" id="{600D8692-B5FE-489C-B4BE-1782A0D42710}"/>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66" name="AutoShape 54" descr="Resultado de imagen para GUANTE DE SEGURIDAD RECUBIERTO EN NITRILO PALMA Talla 7">
          <a:extLst>
            <a:ext uri="{FF2B5EF4-FFF2-40B4-BE49-F238E27FC236}">
              <a16:creationId xmlns:a16="http://schemas.microsoft.com/office/drawing/2014/main" id="{FA16C29C-6C99-4532-AF11-FEB00D21C76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67" name="AutoShape 39" descr="Resultado de imagen para MULTICONECTOR HDMI">
          <a:extLst>
            <a:ext uri="{FF2B5EF4-FFF2-40B4-BE49-F238E27FC236}">
              <a16:creationId xmlns:a16="http://schemas.microsoft.com/office/drawing/2014/main" id="{49E39AA3-3200-4A75-A831-8BAAAC2E616C}"/>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68" name="AutoShape 51" descr="Resultado de imagen para GUANTE DE SEGURIDAD RECUBIERTO EN NITRILO PALMA Talla 9">
          <a:extLst>
            <a:ext uri="{FF2B5EF4-FFF2-40B4-BE49-F238E27FC236}">
              <a16:creationId xmlns:a16="http://schemas.microsoft.com/office/drawing/2014/main" id="{0B88F694-EF25-4E0E-A865-CD46EFE082F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69" name="AutoShape 54" descr="Resultado de imagen para GUANTE DE SEGURIDAD RECUBIERTO EN NITRILO PALMA Talla 7">
          <a:extLst>
            <a:ext uri="{FF2B5EF4-FFF2-40B4-BE49-F238E27FC236}">
              <a16:creationId xmlns:a16="http://schemas.microsoft.com/office/drawing/2014/main" id="{87C2E0B0-0246-4B44-83BC-450AFCE9B95D}"/>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70" name="AutoShape 51" descr="Resultado de imagen para GUANTE DE SEGURIDAD RECUBIERTO EN NITRILO PALMA Talla 9">
          <a:extLst>
            <a:ext uri="{FF2B5EF4-FFF2-40B4-BE49-F238E27FC236}">
              <a16:creationId xmlns:a16="http://schemas.microsoft.com/office/drawing/2014/main" id="{3A80F423-BB76-469D-9759-82C813D8062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71" name="AutoShape 54" descr="Resultado de imagen para GUANTE DE SEGURIDAD RECUBIERTO EN NITRILO PALMA Talla 7">
          <a:extLst>
            <a:ext uri="{FF2B5EF4-FFF2-40B4-BE49-F238E27FC236}">
              <a16:creationId xmlns:a16="http://schemas.microsoft.com/office/drawing/2014/main" id="{FCFB73A9-88EC-4F1D-9D0B-BB19D0E8C05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72" name="AutoShape 39" descr="Resultado de imagen para MULTICONECTOR HDMI">
          <a:extLst>
            <a:ext uri="{FF2B5EF4-FFF2-40B4-BE49-F238E27FC236}">
              <a16:creationId xmlns:a16="http://schemas.microsoft.com/office/drawing/2014/main" id="{3B2A84B7-95FE-4E3B-9200-B4537CD8DF6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73" name="AutoShape 51" descr="Resultado de imagen para GUANTE DE SEGURIDAD RECUBIERTO EN NITRILO PALMA Talla 9">
          <a:extLst>
            <a:ext uri="{FF2B5EF4-FFF2-40B4-BE49-F238E27FC236}">
              <a16:creationId xmlns:a16="http://schemas.microsoft.com/office/drawing/2014/main" id="{79C299AE-E2C9-4425-911F-98C8AC084C2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74" name="AutoShape 39" descr="Resultado de imagen para MULTICONECTOR HDMI">
          <a:extLst>
            <a:ext uri="{FF2B5EF4-FFF2-40B4-BE49-F238E27FC236}">
              <a16:creationId xmlns:a16="http://schemas.microsoft.com/office/drawing/2014/main" id="{97AD8A9F-79A7-4F4E-8A0B-33FE887D054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75" name="AutoShape 51" descr="Resultado de imagen para GUANTE DE SEGURIDAD RECUBIERTO EN NITRILO PALMA Talla 9">
          <a:extLst>
            <a:ext uri="{FF2B5EF4-FFF2-40B4-BE49-F238E27FC236}">
              <a16:creationId xmlns:a16="http://schemas.microsoft.com/office/drawing/2014/main" id="{9A2BE75F-7F17-460A-91D2-70684AC178FF}"/>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76" name="AutoShape 54" descr="Resultado de imagen para GUANTE DE SEGURIDAD RECUBIERTO EN NITRILO PALMA Talla 7">
          <a:extLst>
            <a:ext uri="{FF2B5EF4-FFF2-40B4-BE49-F238E27FC236}">
              <a16:creationId xmlns:a16="http://schemas.microsoft.com/office/drawing/2014/main" id="{97FD99C4-760C-45F4-A9E5-6DF7D1BFE542}"/>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77" name="AutoShape 39" descr="Resultado de imagen para MULTICONECTOR HDMI">
          <a:extLst>
            <a:ext uri="{FF2B5EF4-FFF2-40B4-BE49-F238E27FC236}">
              <a16:creationId xmlns:a16="http://schemas.microsoft.com/office/drawing/2014/main" id="{688DC1CC-9965-4463-941E-D95C657BD965}"/>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78" name="AutoShape 51" descr="Resultado de imagen para GUANTE DE SEGURIDAD RECUBIERTO EN NITRILO PALMA Talla 9">
          <a:extLst>
            <a:ext uri="{FF2B5EF4-FFF2-40B4-BE49-F238E27FC236}">
              <a16:creationId xmlns:a16="http://schemas.microsoft.com/office/drawing/2014/main" id="{94893E9E-9762-406A-BF1F-9AA9324CE6C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79" name="AutoShape 39" descr="Resultado de imagen para MULTICONECTOR HDMI">
          <a:extLst>
            <a:ext uri="{FF2B5EF4-FFF2-40B4-BE49-F238E27FC236}">
              <a16:creationId xmlns:a16="http://schemas.microsoft.com/office/drawing/2014/main" id="{0540B73D-7AAD-431B-BBFF-C462A2AF0474}"/>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80" name="AutoShape 51" descr="Resultado de imagen para GUANTE DE SEGURIDAD RECUBIERTO EN NITRILO PALMA Talla 9">
          <a:extLst>
            <a:ext uri="{FF2B5EF4-FFF2-40B4-BE49-F238E27FC236}">
              <a16:creationId xmlns:a16="http://schemas.microsoft.com/office/drawing/2014/main" id="{00692E15-4116-4E2E-AC76-58463BB126C0}"/>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81" name="AutoShape 39" descr="Resultado de imagen para MULTICONECTOR HDMI">
          <a:extLst>
            <a:ext uri="{FF2B5EF4-FFF2-40B4-BE49-F238E27FC236}">
              <a16:creationId xmlns:a16="http://schemas.microsoft.com/office/drawing/2014/main" id="{583276CC-D8D7-4E4A-A6A1-45C04E0F1EC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82" name="AutoShape 51" descr="Resultado de imagen para GUANTE DE SEGURIDAD RECUBIERTO EN NITRILO PALMA Talla 9">
          <a:extLst>
            <a:ext uri="{FF2B5EF4-FFF2-40B4-BE49-F238E27FC236}">
              <a16:creationId xmlns:a16="http://schemas.microsoft.com/office/drawing/2014/main" id="{A44BCDFC-C3B7-4E6D-8A8F-D7F72A2B58F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83" name="AutoShape 54" descr="Resultado de imagen para GUANTE DE SEGURIDAD RECUBIERTO EN NITRILO PALMA Talla 7">
          <a:extLst>
            <a:ext uri="{FF2B5EF4-FFF2-40B4-BE49-F238E27FC236}">
              <a16:creationId xmlns:a16="http://schemas.microsoft.com/office/drawing/2014/main" id="{078C432F-14E5-430C-9F47-B5E46BBEF3F2}"/>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84" name="AutoShape 39" descr="Resultado de imagen para MULTICONECTOR HDMI">
          <a:extLst>
            <a:ext uri="{FF2B5EF4-FFF2-40B4-BE49-F238E27FC236}">
              <a16:creationId xmlns:a16="http://schemas.microsoft.com/office/drawing/2014/main" id="{4862DB79-0492-47FD-8E08-35C12257762B}"/>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85" name="AutoShape 51" descr="Resultado de imagen para GUANTE DE SEGURIDAD RECUBIERTO EN NITRILO PALMA Talla 9">
          <a:extLst>
            <a:ext uri="{FF2B5EF4-FFF2-40B4-BE49-F238E27FC236}">
              <a16:creationId xmlns:a16="http://schemas.microsoft.com/office/drawing/2014/main" id="{ED047E86-CBC2-4763-96BB-FC7698EB3A49}"/>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86" name="AutoShape 54" descr="Resultado de imagen para GUANTE DE SEGURIDAD RECUBIERTO EN NITRILO PALMA Talla 7">
          <a:extLst>
            <a:ext uri="{FF2B5EF4-FFF2-40B4-BE49-F238E27FC236}">
              <a16:creationId xmlns:a16="http://schemas.microsoft.com/office/drawing/2014/main" id="{F6BB7695-7A93-41F7-9287-6ABA0FB6B80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87" name="AutoShape 39" descr="Resultado de imagen para MULTICONECTOR HDMI">
          <a:extLst>
            <a:ext uri="{FF2B5EF4-FFF2-40B4-BE49-F238E27FC236}">
              <a16:creationId xmlns:a16="http://schemas.microsoft.com/office/drawing/2014/main" id="{BA081299-9BBE-4737-82D9-DF1704C24956}"/>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88" name="AutoShape 51" descr="Resultado de imagen para GUANTE DE SEGURIDAD RECUBIERTO EN NITRILO PALMA Talla 9">
          <a:extLst>
            <a:ext uri="{FF2B5EF4-FFF2-40B4-BE49-F238E27FC236}">
              <a16:creationId xmlns:a16="http://schemas.microsoft.com/office/drawing/2014/main" id="{91F2029D-204D-4D84-BBEA-A7592106E5B9}"/>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150433</xdr:rowOff>
    </xdr:to>
    <xdr:sp macro="" textlink="">
      <xdr:nvSpPr>
        <xdr:cNvPr id="189" name="AutoShape 54" descr="Resultado de imagen para GUANTE DE SEGURIDAD RECUBIERTO EN NITRILO PALMA Talla 7">
          <a:extLst>
            <a:ext uri="{FF2B5EF4-FFF2-40B4-BE49-F238E27FC236}">
              <a16:creationId xmlns:a16="http://schemas.microsoft.com/office/drawing/2014/main" id="{D15A7E51-B48D-44FE-B7AD-1606126DCF03}"/>
            </a:ext>
          </a:extLst>
        </xdr:cNvPr>
        <xdr:cNvSpPr>
          <a:spLocks noChangeAspect="1" noChangeArrowheads="1"/>
        </xdr:cNvSpPr>
      </xdr:nvSpPr>
      <xdr:spPr bwMode="auto">
        <a:xfrm>
          <a:off x="5334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0" name="AutoShape 39" descr="Resultado de imagen para MULTICONECTOR HDMI">
          <a:extLst>
            <a:ext uri="{FF2B5EF4-FFF2-40B4-BE49-F238E27FC236}">
              <a16:creationId xmlns:a16="http://schemas.microsoft.com/office/drawing/2014/main" id="{C1BE31B3-5D7B-4F75-B681-1CC3928EC84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1" name="AutoShape 51" descr="Resultado de imagen para GUANTE DE SEGURIDAD RECUBIERTO EN NITRILO PALMA Talla 9">
          <a:extLst>
            <a:ext uri="{FF2B5EF4-FFF2-40B4-BE49-F238E27FC236}">
              <a16:creationId xmlns:a16="http://schemas.microsoft.com/office/drawing/2014/main" id="{B78550A2-9AA7-49AD-86EC-506EA4BA2F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2" name="AutoShape 54" descr="Resultado de imagen para GUANTE DE SEGURIDAD RECUBIERTO EN NITRILO PALMA Talla 7">
          <a:extLst>
            <a:ext uri="{FF2B5EF4-FFF2-40B4-BE49-F238E27FC236}">
              <a16:creationId xmlns:a16="http://schemas.microsoft.com/office/drawing/2014/main" id="{7A5367B5-2A3A-4D9F-BC23-69F8AB5EF104}"/>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3" name="AutoShape 39" descr="Resultado de imagen para MULTICONECTOR HDMI">
          <a:extLst>
            <a:ext uri="{FF2B5EF4-FFF2-40B4-BE49-F238E27FC236}">
              <a16:creationId xmlns:a16="http://schemas.microsoft.com/office/drawing/2014/main" id="{2BB9B7B6-A976-4934-9B00-AFF1B3B521A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4" name="AutoShape 39" descr="Resultado de imagen para MULTICONECTOR HDMI">
          <a:extLst>
            <a:ext uri="{FF2B5EF4-FFF2-40B4-BE49-F238E27FC236}">
              <a16:creationId xmlns:a16="http://schemas.microsoft.com/office/drawing/2014/main" id="{4A7AF3F9-7471-4C75-BBE9-C790E88412DF}"/>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5" name="AutoShape 51" descr="Resultado de imagen para GUANTE DE SEGURIDAD RECUBIERTO EN NITRILO PALMA Talla 9">
          <a:extLst>
            <a:ext uri="{FF2B5EF4-FFF2-40B4-BE49-F238E27FC236}">
              <a16:creationId xmlns:a16="http://schemas.microsoft.com/office/drawing/2014/main" id="{64964B7D-4428-46E3-88EA-413EF73B3E36}"/>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6" name="AutoShape 54" descr="Resultado de imagen para GUANTE DE SEGURIDAD RECUBIERTO EN NITRILO PALMA Talla 7">
          <a:extLst>
            <a:ext uri="{FF2B5EF4-FFF2-40B4-BE49-F238E27FC236}">
              <a16:creationId xmlns:a16="http://schemas.microsoft.com/office/drawing/2014/main" id="{DE4135C3-07D8-4E4A-A754-A981E38987B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7" name="AutoShape 39" descr="Resultado de imagen para MULTICONECTOR HDMI">
          <a:extLst>
            <a:ext uri="{FF2B5EF4-FFF2-40B4-BE49-F238E27FC236}">
              <a16:creationId xmlns:a16="http://schemas.microsoft.com/office/drawing/2014/main" id="{BD5B35C3-A447-415C-BE1A-6668DD9B7A8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8" name="AutoShape 51" descr="Resultado de imagen para GUANTE DE SEGURIDAD RECUBIERTO EN NITRILO PALMA Talla 9">
          <a:extLst>
            <a:ext uri="{FF2B5EF4-FFF2-40B4-BE49-F238E27FC236}">
              <a16:creationId xmlns:a16="http://schemas.microsoft.com/office/drawing/2014/main" id="{265BAD00-7113-420B-A915-0BA0082B1601}"/>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199" name="AutoShape 54" descr="Resultado de imagen para GUANTE DE SEGURIDAD RECUBIERTO EN NITRILO PALMA Talla 7">
          <a:extLst>
            <a:ext uri="{FF2B5EF4-FFF2-40B4-BE49-F238E27FC236}">
              <a16:creationId xmlns:a16="http://schemas.microsoft.com/office/drawing/2014/main" id="{D3A109C1-6D59-4427-9492-85EFD4BA1F4D}"/>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0" name="AutoShape 39" descr="Resultado de imagen para MULTICONECTOR HDMI">
          <a:extLst>
            <a:ext uri="{FF2B5EF4-FFF2-40B4-BE49-F238E27FC236}">
              <a16:creationId xmlns:a16="http://schemas.microsoft.com/office/drawing/2014/main" id="{2F0A4DE0-CBA5-4A8B-80B3-EFC7F9B633C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1" name="AutoShape 51" descr="Resultado de imagen para GUANTE DE SEGURIDAD RECUBIERTO EN NITRILO PALMA Talla 9">
          <a:extLst>
            <a:ext uri="{FF2B5EF4-FFF2-40B4-BE49-F238E27FC236}">
              <a16:creationId xmlns:a16="http://schemas.microsoft.com/office/drawing/2014/main" id="{3C1B1777-9E4A-4612-A9D7-21ED4DD53BBC}"/>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2" name="AutoShape 54" descr="Resultado de imagen para GUANTE DE SEGURIDAD RECUBIERTO EN NITRILO PALMA Talla 7">
          <a:extLst>
            <a:ext uri="{FF2B5EF4-FFF2-40B4-BE49-F238E27FC236}">
              <a16:creationId xmlns:a16="http://schemas.microsoft.com/office/drawing/2014/main" id="{F8ACA577-2C93-42C6-85F6-9BA50DFF933E}"/>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3" name="AutoShape 39" descr="Resultado de imagen para MULTICONECTOR HDMI">
          <a:extLst>
            <a:ext uri="{FF2B5EF4-FFF2-40B4-BE49-F238E27FC236}">
              <a16:creationId xmlns:a16="http://schemas.microsoft.com/office/drawing/2014/main" id="{DB4E6BBF-4180-4D04-A714-1975970EB10A}"/>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4" name="AutoShape 51" descr="Resultado de imagen para GUANTE DE SEGURIDAD RECUBIERTO EN NITRILO PALMA Talla 9">
          <a:extLst>
            <a:ext uri="{FF2B5EF4-FFF2-40B4-BE49-F238E27FC236}">
              <a16:creationId xmlns:a16="http://schemas.microsoft.com/office/drawing/2014/main" id="{F0FC8A26-917C-4034-9921-59D93CC5E048}"/>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5" name="AutoShape 39" descr="Resultado de imagen para MULTICONECTOR HDMI">
          <a:extLst>
            <a:ext uri="{FF2B5EF4-FFF2-40B4-BE49-F238E27FC236}">
              <a16:creationId xmlns:a16="http://schemas.microsoft.com/office/drawing/2014/main" id="{5B0E4A7D-B821-48F0-9DC1-FC062E49DE75}"/>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7</xdr:col>
      <xdr:colOff>0</xdr:colOff>
      <xdr:row>2</xdr:row>
      <xdr:rowOff>0</xdr:rowOff>
    </xdr:from>
    <xdr:to>
      <xdr:col>7</xdr:col>
      <xdr:colOff>304800</xdr:colOff>
      <xdr:row>56</xdr:row>
      <xdr:rowOff>86036</xdr:rowOff>
    </xdr:to>
    <xdr:sp macro="" textlink="">
      <xdr:nvSpPr>
        <xdr:cNvPr id="206" name="AutoShape 51" descr="Resultado de imagen para GUANTE DE SEGURIDAD RECUBIERTO EN NITRILO PALMA Talla 9">
          <a:extLst>
            <a:ext uri="{FF2B5EF4-FFF2-40B4-BE49-F238E27FC236}">
              <a16:creationId xmlns:a16="http://schemas.microsoft.com/office/drawing/2014/main" id="{78F00785-1D15-47F7-A8D9-4DD0B0717E33}"/>
            </a:ext>
          </a:extLst>
        </xdr:cNvPr>
        <xdr:cNvSpPr>
          <a:spLocks noChangeAspect="1" noChangeArrowheads="1"/>
        </xdr:cNvSpPr>
      </xdr:nvSpPr>
      <xdr:spPr bwMode="auto">
        <a:xfrm>
          <a:off x="5334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07" name="AutoShape 39" descr="Resultado de imagen para MULTICONECTOR HDMI">
          <a:extLst>
            <a:ext uri="{FF2B5EF4-FFF2-40B4-BE49-F238E27FC236}">
              <a16:creationId xmlns:a16="http://schemas.microsoft.com/office/drawing/2014/main" id="{ABAD82B4-9767-4720-B781-5DF1CFFF7161}"/>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08" name="AutoShape 51" descr="Resultado de imagen para GUANTE DE SEGURIDAD RECUBIERTO EN NITRILO PALMA Talla 9">
          <a:extLst>
            <a:ext uri="{FF2B5EF4-FFF2-40B4-BE49-F238E27FC236}">
              <a16:creationId xmlns:a16="http://schemas.microsoft.com/office/drawing/2014/main" id="{961D1E3D-1354-448C-86A8-25E2F219F11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09" name="AutoShape 54" descr="Resultado de imagen para GUANTE DE SEGURIDAD RECUBIERTO EN NITRILO PALMA Talla 7">
          <a:extLst>
            <a:ext uri="{FF2B5EF4-FFF2-40B4-BE49-F238E27FC236}">
              <a16:creationId xmlns:a16="http://schemas.microsoft.com/office/drawing/2014/main" id="{83DEDA43-B476-4E6D-9AB6-F270224B60C3}"/>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10" name="AutoShape 51" descr="Resultado de imagen para GUANTE DE SEGURIDAD RECUBIERTO EN NITRILO PALMA Talla 9">
          <a:extLst>
            <a:ext uri="{FF2B5EF4-FFF2-40B4-BE49-F238E27FC236}">
              <a16:creationId xmlns:a16="http://schemas.microsoft.com/office/drawing/2014/main" id="{BBBDD75B-DFE3-465C-B9D4-0C05EF7BAB7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11" name="AutoShape 54" descr="Resultado de imagen para GUANTE DE SEGURIDAD RECUBIERTO EN NITRILO PALMA Talla 7">
          <a:extLst>
            <a:ext uri="{FF2B5EF4-FFF2-40B4-BE49-F238E27FC236}">
              <a16:creationId xmlns:a16="http://schemas.microsoft.com/office/drawing/2014/main" id="{82BD8525-E7D7-40C6-BD97-BA275A8F3D2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12" name="AutoShape 39" descr="Resultado de imagen para MULTICONECTOR HDMI">
          <a:extLst>
            <a:ext uri="{FF2B5EF4-FFF2-40B4-BE49-F238E27FC236}">
              <a16:creationId xmlns:a16="http://schemas.microsoft.com/office/drawing/2014/main" id="{22A27D12-888D-4825-ACC7-EB8C6C999F6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13" name="AutoShape 51" descr="Resultado de imagen para GUANTE DE SEGURIDAD RECUBIERTO EN NITRILO PALMA Talla 9">
          <a:extLst>
            <a:ext uri="{FF2B5EF4-FFF2-40B4-BE49-F238E27FC236}">
              <a16:creationId xmlns:a16="http://schemas.microsoft.com/office/drawing/2014/main" id="{23328BD0-63C6-4752-A484-56532A3E89F0}"/>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14" name="AutoShape 39" descr="Resultado de imagen para MULTICONECTOR HDMI">
          <a:extLst>
            <a:ext uri="{FF2B5EF4-FFF2-40B4-BE49-F238E27FC236}">
              <a16:creationId xmlns:a16="http://schemas.microsoft.com/office/drawing/2014/main" id="{5039C490-0317-4AF4-87C7-2E0FFFD8FC7D}"/>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15" name="AutoShape 51" descr="Resultado de imagen para GUANTE DE SEGURIDAD RECUBIERTO EN NITRILO PALMA Talla 9">
          <a:extLst>
            <a:ext uri="{FF2B5EF4-FFF2-40B4-BE49-F238E27FC236}">
              <a16:creationId xmlns:a16="http://schemas.microsoft.com/office/drawing/2014/main" id="{78C1A2DA-C64B-4020-81BA-42751739A904}"/>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16" name="AutoShape 54" descr="Resultado de imagen para GUANTE DE SEGURIDAD RECUBIERTO EN NITRILO PALMA Talla 7">
          <a:extLst>
            <a:ext uri="{FF2B5EF4-FFF2-40B4-BE49-F238E27FC236}">
              <a16:creationId xmlns:a16="http://schemas.microsoft.com/office/drawing/2014/main" id="{79F5D7A2-9B06-438A-9AF6-FB285DE8675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17" name="AutoShape 39" descr="Resultado de imagen para MULTICONECTOR HDMI">
          <a:extLst>
            <a:ext uri="{FF2B5EF4-FFF2-40B4-BE49-F238E27FC236}">
              <a16:creationId xmlns:a16="http://schemas.microsoft.com/office/drawing/2014/main" id="{5A8B45AA-3F3C-4CF9-855E-23FD85A411A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18" name="AutoShape 51" descr="Resultado de imagen para GUANTE DE SEGURIDAD RECUBIERTO EN NITRILO PALMA Talla 9">
          <a:extLst>
            <a:ext uri="{FF2B5EF4-FFF2-40B4-BE49-F238E27FC236}">
              <a16:creationId xmlns:a16="http://schemas.microsoft.com/office/drawing/2014/main" id="{F9E04517-672B-47A6-AF03-24D016CD9E75}"/>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19" name="AutoShape 39" descr="Resultado de imagen para MULTICONECTOR HDMI">
          <a:extLst>
            <a:ext uri="{FF2B5EF4-FFF2-40B4-BE49-F238E27FC236}">
              <a16:creationId xmlns:a16="http://schemas.microsoft.com/office/drawing/2014/main" id="{1E5A29AF-A821-4F0A-BCBA-8F54E1F4E702}"/>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20" name="AutoShape 51" descr="Resultado de imagen para GUANTE DE SEGURIDAD RECUBIERTO EN NITRILO PALMA Talla 9">
          <a:extLst>
            <a:ext uri="{FF2B5EF4-FFF2-40B4-BE49-F238E27FC236}">
              <a16:creationId xmlns:a16="http://schemas.microsoft.com/office/drawing/2014/main" id="{88E60CD1-1852-407E-8798-9C1D2F636A0F}"/>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21" name="AutoShape 39" descr="Resultado de imagen para MULTICONECTOR HDMI">
          <a:extLst>
            <a:ext uri="{FF2B5EF4-FFF2-40B4-BE49-F238E27FC236}">
              <a16:creationId xmlns:a16="http://schemas.microsoft.com/office/drawing/2014/main" id="{19E026BB-0964-409D-B768-B888987CAB7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22" name="AutoShape 51" descr="Resultado de imagen para GUANTE DE SEGURIDAD RECUBIERTO EN NITRILO PALMA Talla 9">
          <a:extLst>
            <a:ext uri="{FF2B5EF4-FFF2-40B4-BE49-F238E27FC236}">
              <a16:creationId xmlns:a16="http://schemas.microsoft.com/office/drawing/2014/main" id="{56C44C66-24F9-4020-A7D6-454379192F8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23" name="AutoShape 54" descr="Resultado de imagen para GUANTE DE SEGURIDAD RECUBIERTO EN NITRILO PALMA Talla 7">
          <a:extLst>
            <a:ext uri="{FF2B5EF4-FFF2-40B4-BE49-F238E27FC236}">
              <a16:creationId xmlns:a16="http://schemas.microsoft.com/office/drawing/2014/main" id="{782319FF-39DB-4F42-A8BF-86C62B99FD6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24" name="AutoShape 39" descr="Resultado de imagen para MULTICONECTOR HDMI">
          <a:extLst>
            <a:ext uri="{FF2B5EF4-FFF2-40B4-BE49-F238E27FC236}">
              <a16:creationId xmlns:a16="http://schemas.microsoft.com/office/drawing/2014/main" id="{11A43DDC-56B3-40DD-B64F-E142A48C74B7}"/>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25" name="AutoShape 51" descr="Resultado de imagen para GUANTE DE SEGURIDAD RECUBIERTO EN NITRILO PALMA Talla 9">
          <a:extLst>
            <a:ext uri="{FF2B5EF4-FFF2-40B4-BE49-F238E27FC236}">
              <a16:creationId xmlns:a16="http://schemas.microsoft.com/office/drawing/2014/main" id="{9CA433D2-1C7E-4736-A897-AD0D34BD90B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26" name="AutoShape 54" descr="Resultado de imagen para GUANTE DE SEGURIDAD RECUBIERTO EN NITRILO PALMA Talla 7">
          <a:extLst>
            <a:ext uri="{FF2B5EF4-FFF2-40B4-BE49-F238E27FC236}">
              <a16:creationId xmlns:a16="http://schemas.microsoft.com/office/drawing/2014/main" id="{F8EBA02E-D60D-4C15-8DE8-1E9169F633F2}"/>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27" name="AutoShape 39" descr="Resultado de imagen para MULTICONECTOR HDMI">
          <a:extLst>
            <a:ext uri="{FF2B5EF4-FFF2-40B4-BE49-F238E27FC236}">
              <a16:creationId xmlns:a16="http://schemas.microsoft.com/office/drawing/2014/main" id="{26CF5950-A916-48EA-862E-6720AD2FE78A}"/>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28" name="AutoShape 51" descr="Resultado de imagen para GUANTE DE SEGURIDAD RECUBIERTO EN NITRILO PALMA Talla 9">
          <a:extLst>
            <a:ext uri="{FF2B5EF4-FFF2-40B4-BE49-F238E27FC236}">
              <a16:creationId xmlns:a16="http://schemas.microsoft.com/office/drawing/2014/main" id="{DD2EE5D3-9F8D-440A-99B1-8F1C3550AB5B}"/>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150433</xdr:rowOff>
    </xdr:to>
    <xdr:sp macro="" textlink="">
      <xdr:nvSpPr>
        <xdr:cNvPr id="229" name="AutoShape 54" descr="Resultado de imagen para GUANTE DE SEGURIDAD RECUBIERTO EN NITRILO PALMA Talla 7">
          <a:extLst>
            <a:ext uri="{FF2B5EF4-FFF2-40B4-BE49-F238E27FC236}">
              <a16:creationId xmlns:a16="http://schemas.microsoft.com/office/drawing/2014/main" id="{EF423D00-6B56-4439-9D89-B698359441FE}"/>
            </a:ext>
          </a:extLst>
        </xdr:cNvPr>
        <xdr:cNvSpPr>
          <a:spLocks noChangeAspect="1" noChangeArrowheads="1"/>
        </xdr:cNvSpPr>
      </xdr:nvSpPr>
      <xdr:spPr bwMode="auto">
        <a:xfrm>
          <a:off x="4572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0" name="AutoShape 39" descr="Resultado de imagen para MULTICONECTOR HDMI">
          <a:extLst>
            <a:ext uri="{FF2B5EF4-FFF2-40B4-BE49-F238E27FC236}">
              <a16:creationId xmlns:a16="http://schemas.microsoft.com/office/drawing/2014/main" id="{D2FA714D-7605-4B55-AA4F-873C158CAA43}"/>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1" name="AutoShape 51" descr="Resultado de imagen para GUANTE DE SEGURIDAD RECUBIERTO EN NITRILO PALMA Talla 9">
          <a:extLst>
            <a:ext uri="{FF2B5EF4-FFF2-40B4-BE49-F238E27FC236}">
              <a16:creationId xmlns:a16="http://schemas.microsoft.com/office/drawing/2014/main" id="{9FC05314-D653-413B-8D58-5F44B648FCFA}"/>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2" name="AutoShape 54" descr="Resultado de imagen para GUANTE DE SEGURIDAD RECUBIERTO EN NITRILO PALMA Talla 7">
          <a:extLst>
            <a:ext uri="{FF2B5EF4-FFF2-40B4-BE49-F238E27FC236}">
              <a16:creationId xmlns:a16="http://schemas.microsoft.com/office/drawing/2014/main" id="{C2475193-2292-4675-8735-4379FFA1770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3" name="AutoShape 39" descr="Resultado de imagen para MULTICONECTOR HDMI">
          <a:extLst>
            <a:ext uri="{FF2B5EF4-FFF2-40B4-BE49-F238E27FC236}">
              <a16:creationId xmlns:a16="http://schemas.microsoft.com/office/drawing/2014/main" id="{1BEBC962-ECF2-4C1E-A68C-70DE369808C4}"/>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4" name="AutoShape 39" descr="Resultado de imagen para MULTICONECTOR HDMI">
          <a:extLst>
            <a:ext uri="{FF2B5EF4-FFF2-40B4-BE49-F238E27FC236}">
              <a16:creationId xmlns:a16="http://schemas.microsoft.com/office/drawing/2014/main" id="{8BBC044E-9DD7-4E1D-90DC-C69E700198D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5" name="AutoShape 51" descr="Resultado de imagen para GUANTE DE SEGURIDAD RECUBIERTO EN NITRILO PALMA Talla 9">
          <a:extLst>
            <a:ext uri="{FF2B5EF4-FFF2-40B4-BE49-F238E27FC236}">
              <a16:creationId xmlns:a16="http://schemas.microsoft.com/office/drawing/2014/main" id="{11F12D73-D03B-4138-B23F-1F470339CB18}"/>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6" name="AutoShape 54" descr="Resultado de imagen para GUANTE DE SEGURIDAD RECUBIERTO EN NITRILO PALMA Talla 7">
          <a:extLst>
            <a:ext uri="{FF2B5EF4-FFF2-40B4-BE49-F238E27FC236}">
              <a16:creationId xmlns:a16="http://schemas.microsoft.com/office/drawing/2014/main" id="{582B4179-226B-48F9-8ADE-846A9C03D44C}"/>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7" name="AutoShape 39" descr="Resultado de imagen para MULTICONECTOR HDMI">
          <a:extLst>
            <a:ext uri="{FF2B5EF4-FFF2-40B4-BE49-F238E27FC236}">
              <a16:creationId xmlns:a16="http://schemas.microsoft.com/office/drawing/2014/main" id="{62D57D31-82C5-4BDA-838B-AA3DA7824566}"/>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8" name="AutoShape 51" descr="Resultado de imagen para GUANTE DE SEGURIDAD RECUBIERTO EN NITRILO PALMA Talla 9">
          <a:extLst>
            <a:ext uri="{FF2B5EF4-FFF2-40B4-BE49-F238E27FC236}">
              <a16:creationId xmlns:a16="http://schemas.microsoft.com/office/drawing/2014/main" id="{1DC31744-78D1-47FD-B2DF-2B5D969021DB}"/>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39" name="AutoShape 54" descr="Resultado de imagen para GUANTE DE SEGURIDAD RECUBIERTO EN NITRILO PALMA Talla 7">
          <a:extLst>
            <a:ext uri="{FF2B5EF4-FFF2-40B4-BE49-F238E27FC236}">
              <a16:creationId xmlns:a16="http://schemas.microsoft.com/office/drawing/2014/main" id="{67FD2B32-B151-4574-A8D7-A5AD8181891D}"/>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40" name="AutoShape 39" descr="Resultado de imagen para MULTICONECTOR HDMI">
          <a:extLst>
            <a:ext uri="{FF2B5EF4-FFF2-40B4-BE49-F238E27FC236}">
              <a16:creationId xmlns:a16="http://schemas.microsoft.com/office/drawing/2014/main" id="{5EA54FBF-983D-44F2-97CF-13AB7280DB79}"/>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6</xdr:col>
      <xdr:colOff>0</xdr:colOff>
      <xdr:row>2</xdr:row>
      <xdr:rowOff>0</xdr:rowOff>
    </xdr:from>
    <xdr:to>
      <xdr:col>6</xdr:col>
      <xdr:colOff>304800</xdr:colOff>
      <xdr:row>56</xdr:row>
      <xdr:rowOff>86036</xdr:rowOff>
    </xdr:to>
    <xdr:sp macro="" textlink="">
      <xdr:nvSpPr>
        <xdr:cNvPr id="241" name="AutoShape 51" descr="Resultado de imagen para GUANTE DE SEGURIDAD RECUBIERTO EN NITRILO PALMA Talla 9">
          <a:extLst>
            <a:ext uri="{FF2B5EF4-FFF2-40B4-BE49-F238E27FC236}">
              <a16:creationId xmlns:a16="http://schemas.microsoft.com/office/drawing/2014/main" id="{703C430E-5D9A-42FC-A799-E16250C488AE}"/>
            </a:ext>
          </a:extLst>
        </xdr:cNvPr>
        <xdr:cNvSpPr>
          <a:spLocks noChangeAspect="1" noChangeArrowheads="1"/>
        </xdr:cNvSpPr>
      </xdr:nvSpPr>
      <xdr:spPr bwMode="auto">
        <a:xfrm>
          <a:off x="4572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2" name="AutoShape 51" descr="Resultado de imagen para GUANTE DE SEGURIDAD RECUBIERTO EN NITRILO PALMA Talla 9">
          <a:extLst>
            <a:ext uri="{FF2B5EF4-FFF2-40B4-BE49-F238E27FC236}">
              <a16:creationId xmlns:a16="http://schemas.microsoft.com/office/drawing/2014/main" id="{04BB3AFA-A003-4568-88FC-29E80561B8A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3" name="AutoShape 54" descr="Resultado de imagen para GUANTE DE SEGURIDAD RECUBIERTO EN NITRILO PALMA Talla 7">
          <a:extLst>
            <a:ext uri="{FF2B5EF4-FFF2-40B4-BE49-F238E27FC236}">
              <a16:creationId xmlns:a16="http://schemas.microsoft.com/office/drawing/2014/main" id="{D0B12565-5147-4D73-B37C-1B2FCF50B1D9}"/>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4" name="AutoShape 39" descr="Resultado de imagen para MULTICONECTOR HDMI">
          <a:extLst>
            <a:ext uri="{FF2B5EF4-FFF2-40B4-BE49-F238E27FC236}">
              <a16:creationId xmlns:a16="http://schemas.microsoft.com/office/drawing/2014/main" id="{521A3035-605D-4CAA-8DD4-CE84AB80B51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5" name="AutoShape 51" descr="Resultado de imagen para GUANTE DE SEGURIDAD RECUBIERTO EN NITRILO PALMA Talla 9">
          <a:extLst>
            <a:ext uri="{FF2B5EF4-FFF2-40B4-BE49-F238E27FC236}">
              <a16:creationId xmlns:a16="http://schemas.microsoft.com/office/drawing/2014/main" id="{6E0EEB04-C401-42AC-92A2-1BE324D4CD6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6" name="AutoShape 51" descr="Resultado de imagen para GUANTE DE SEGURIDAD RECUBIERTO EN NITRILO PALMA Talla 9">
          <a:extLst>
            <a:ext uri="{FF2B5EF4-FFF2-40B4-BE49-F238E27FC236}">
              <a16:creationId xmlns:a16="http://schemas.microsoft.com/office/drawing/2014/main" id="{11C1FFF5-643A-483D-8BCA-47EC9224BBD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7" name="AutoShape 54" descr="Resultado de imagen para GUANTE DE SEGURIDAD RECUBIERTO EN NITRILO PALMA Talla 7">
          <a:extLst>
            <a:ext uri="{FF2B5EF4-FFF2-40B4-BE49-F238E27FC236}">
              <a16:creationId xmlns:a16="http://schemas.microsoft.com/office/drawing/2014/main" id="{9D4A0F54-BF50-4305-BBB7-F4D202ED0A81}"/>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8" name="AutoShape 51" descr="Resultado de imagen para GUANTE DE SEGURIDAD RECUBIERTO EN NITRILO PALMA Talla 9">
          <a:extLst>
            <a:ext uri="{FF2B5EF4-FFF2-40B4-BE49-F238E27FC236}">
              <a16:creationId xmlns:a16="http://schemas.microsoft.com/office/drawing/2014/main" id="{70C322AD-D0A4-4835-9DB5-21BB277A6B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49" name="AutoShape 39" descr="Resultado de imagen para MULTICONECTOR HDMI">
          <a:extLst>
            <a:ext uri="{FF2B5EF4-FFF2-40B4-BE49-F238E27FC236}">
              <a16:creationId xmlns:a16="http://schemas.microsoft.com/office/drawing/2014/main" id="{2FB2AEB2-46C4-4DC5-9C9D-83A085279B2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50" name="AutoShape 51" descr="Resultado de imagen para GUANTE DE SEGURIDAD RECUBIERTO EN NITRILO PALMA Talla 9">
          <a:extLst>
            <a:ext uri="{FF2B5EF4-FFF2-40B4-BE49-F238E27FC236}">
              <a16:creationId xmlns:a16="http://schemas.microsoft.com/office/drawing/2014/main" id="{18F11C2F-CEC8-41B8-82AB-CD3A88D9B4E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51" name="AutoShape 54" descr="Resultado de imagen para GUANTE DE SEGURIDAD RECUBIERTO EN NITRILO PALMA Talla 7">
          <a:extLst>
            <a:ext uri="{FF2B5EF4-FFF2-40B4-BE49-F238E27FC236}">
              <a16:creationId xmlns:a16="http://schemas.microsoft.com/office/drawing/2014/main" id="{FA99B36A-CD30-44A3-B35D-BD939FF8DD5E}"/>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2" name="AutoShape 39" descr="Resultado de imagen para MULTICONECTOR HDMI">
          <a:extLst>
            <a:ext uri="{FF2B5EF4-FFF2-40B4-BE49-F238E27FC236}">
              <a16:creationId xmlns:a16="http://schemas.microsoft.com/office/drawing/2014/main" id="{891F232F-443B-40A4-8989-0A302CDA35EA}"/>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3" name="AutoShape 51" descr="Resultado de imagen para GUANTE DE SEGURIDAD RECUBIERTO EN NITRILO PALMA Talla 9">
          <a:extLst>
            <a:ext uri="{FF2B5EF4-FFF2-40B4-BE49-F238E27FC236}">
              <a16:creationId xmlns:a16="http://schemas.microsoft.com/office/drawing/2014/main" id="{3B99F7E7-5517-459A-A0E9-4CA44EF9E869}"/>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4" name="AutoShape 54" descr="Resultado de imagen para GUANTE DE SEGURIDAD RECUBIERTO EN NITRILO PALMA Talla 7">
          <a:extLst>
            <a:ext uri="{FF2B5EF4-FFF2-40B4-BE49-F238E27FC236}">
              <a16:creationId xmlns:a16="http://schemas.microsoft.com/office/drawing/2014/main" id="{012A01EF-1AC6-4DD8-85B1-839F3FA4107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5" name="AutoShape 39" descr="Resultado de imagen para MULTICONECTOR HDMI">
          <a:extLst>
            <a:ext uri="{FF2B5EF4-FFF2-40B4-BE49-F238E27FC236}">
              <a16:creationId xmlns:a16="http://schemas.microsoft.com/office/drawing/2014/main" id="{3C3BFE61-74E1-4FA3-BC2F-F4F2D37E38B5}"/>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6" name="AutoShape 51" descr="Resultado de imagen para GUANTE DE SEGURIDAD RECUBIERTO EN NITRILO PALMA Talla 9">
          <a:extLst>
            <a:ext uri="{FF2B5EF4-FFF2-40B4-BE49-F238E27FC236}">
              <a16:creationId xmlns:a16="http://schemas.microsoft.com/office/drawing/2014/main" id="{B9A5A14A-74C5-4D9A-998D-239C1425ECB2}"/>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7" name="AutoShape 39" descr="Resultado de imagen para MULTICONECTOR HDMI">
          <a:extLst>
            <a:ext uri="{FF2B5EF4-FFF2-40B4-BE49-F238E27FC236}">
              <a16:creationId xmlns:a16="http://schemas.microsoft.com/office/drawing/2014/main" id="{86DEDCDF-00FC-4B3C-BDB5-8AAE465C94C3}"/>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150433</xdr:rowOff>
    </xdr:to>
    <xdr:sp macro="" textlink="">
      <xdr:nvSpPr>
        <xdr:cNvPr id="258" name="AutoShape 51" descr="Resultado de imagen para GUANTE DE SEGURIDAD RECUBIERTO EN NITRILO PALMA Talla 9">
          <a:extLst>
            <a:ext uri="{FF2B5EF4-FFF2-40B4-BE49-F238E27FC236}">
              <a16:creationId xmlns:a16="http://schemas.microsoft.com/office/drawing/2014/main" id="{A41F4065-ECBF-411F-B921-C49CF4EC274C}"/>
            </a:ext>
          </a:extLst>
        </xdr:cNvPr>
        <xdr:cNvSpPr>
          <a:spLocks noChangeAspect="1" noChangeArrowheads="1"/>
        </xdr:cNvSpPr>
      </xdr:nvSpPr>
      <xdr:spPr bwMode="auto">
        <a:xfrm>
          <a:off x="3810000" y="0"/>
          <a:ext cx="304800" cy="10315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59" name="AutoShape 39" descr="Resultado de imagen para MULTICONECTOR HDMI">
          <a:extLst>
            <a:ext uri="{FF2B5EF4-FFF2-40B4-BE49-F238E27FC236}">
              <a16:creationId xmlns:a16="http://schemas.microsoft.com/office/drawing/2014/main" id="{6071B8E6-4AC7-4D16-A805-BD9DF281ABC7}"/>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0" name="AutoShape 51" descr="Resultado de imagen para GUANTE DE SEGURIDAD RECUBIERTO EN NITRILO PALMA Talla 9">
          <a:extLst>
            <a:ext uri="{FF2B5EF4-FFF2-40B4-BE49-F238E27FC236}">
              <a16:creationId xmlns:a16="http://schemas.microsoft.com/office/drawing/2014/main" id="{25052045-541E-4125-9483-91994B039C6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1" name="AutoShape 54" descr="Resultado de imagen para GUANTE DE SEGURIDAD RECUBIERTO EN NITRILO PALMA Talla 7">
          <a:extLst>
            <a:ext uri="{FF2B5EF4-FFF2-40B4-BE49-F238E27FC236}">
              <a16:creationId xmlns:a16="http://schemas.microsoft.com/office/drawing/2014/main" id="{DE3A6F6F-638E-4940-8EF1-81C5A86383AF}"/>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2" name="AutoShape 39" descr="Resultado de imagen para MULTICONECTOR HDMI">
          <a:extLst>
            <a:ext uri="{FF2B5EF4-FFF2-40B4-BE49-F238E27FC236}">
              <a16:creationId xmlns:a16="http://schemas.microsoft.com/office/drawing/2014/main" id="{A0DD617C-8C05-4574-856E-6F0662806C73}"/>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3" name="AutoShape 51" descr="Resultado de imagen para GUANTE DE SEGURIDAD RECUBIERTO EN NITRILO PALMA Talla 9">
          <a:extLst>
            <a:ext uri="{FF2B5EF4-FFF2-40B4-BE49-F238E27FC236}">
              <a16:creationId xmlns:a16="http://schemas.microsoft.com/office/drawing/2014/main" id="{53D32160-976E-4170-A799-932E37606E22}"/>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4" name="AutoShape 54" descr="Resultado de imagen para GUANTE DE SEGURIDAD RECUBIERTO EN NITRILO PALMA Talla 7">
          <a:extLst>
            <a:ext uri="{FF2B5EF4-FFF2-40B4-BE49-F238E27FC236}">
              <a16:creationId xmlns:a16="http://schemas.microsoft.com/office/drawing/2014/main" id="{73014EAF-8563-47E3-8B61-76C0B5F44580}"/>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5" name="AutoShape 39" descr="Resultado de imagen para MULTICONECTOR HDMI">
          <a:extLst>
            <a:ext uri="{FF2B5EF4-FFF2-40B4-BE49-F238E27FC236}">
              <a16:creationId xmlns:a16="http://schemas.microsoft.com/office/drawing/2014/main" id="{43D2E5A5-6B63-4B3C-B1B8-AEE60A6FCFF6}"/>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6" name="AutoShape 51" descr="Resultado de imagen para GUANTE DE SEGURIDAD RECUBIERTO EN NITRILO PALMA Talla 9">
          <a:extLst>
            <a:ext uri="{FF2B5EF4-FFF2-40B4-BE49-F238E27FC236}">
              <a16:creationId xmlns:a16="http://schemas.microsoft.com/office/drawing/2014/main" id="{4EF2F3EA-9CF8-4ACE-82AE-814FD38ED3D8}"/>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7" name="AutoShape 54" descr="Resultado de imagen para GUANTE DE SEGURIDAD RECUBIERTO EN NITRILO PALMA Talla 7">
          <a:extLst>
            <a:ext uri="{FF2B5EF4-FFF2-40B4-BE49-F238E27FC236}">
              <a16:creationId xmlns:a16="http://schemas.microsoft.com/office/drawing/2014/main" id="{9BE24FE2-5822-44CC-B222-A7430A70C19A}"/>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8" name="AutoShape 39" descr="Resultado de imagen para MULTICONECTOR HDMI">
          <a:extLst>
            <a:ext uri="{FF2B5EF4-FFF2-40B4-BE49-F238E27FC236}">
              <a16:creationId xmlns:a16="http://schemas.microsoft.com/office/drawing/2014/main" id="{4B8DC00D-A325-46B1-BDF0-722A56BD7BEC}"/>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69" name="AutoShape 51" descr="Resultado de imagen para GUANTE DE SEGURIDAD RECUBIERTO EN NITRILO PALMA Talla 9">
          <a:extLst>
            <a:ext uri="{FF2B5EF4-FFF2-40B4-BE49-F238E27FC236}">
              <a16:creationId xmlns:a16="http://schemas.microsoft.com/office/drawing/2014/main" id="{4F4E4A1B-930A-4983-97E7-554D081322CB}"/>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5</xdr:col>
      <xdr:colOff>0</xdr:colOff>
      <xdr:row>2</xdr:row>
      <xdr:rowOff>0</xdr:rowOff>
    </xdr:from>
    <xdr:to>
      <xdr:col>5</xdr:col>
      <xdr:colOff>304800</xdr:colOff>
      <xdr:row>56</xdr:row>
      <xdr:rowOff>86036</xdr:rowOff>
    </xdr:to>
    <xdr:sp macro="" textlink="">
      <xdr:nvSpPr>
        <xdr:cNvPr id="270" name="AutoShape 54" descr="Resultado de imagen para GUANTE DE SEGURIDAD RECUBIERTO EN NITRILO PALMA Talla 7">
          <a:extLst>
            <a:ext uri="{FF2B5EF4-FFF2-40B4-BE49-F238E27FC236}">
              <a16:creationId xmlns:a16="http://schemas.microsoft.com/office/drawing/2014/main" id="{7918B909-2463-4F6B-8286-22BBCA49898D}"/>
            </a:ext>
          </a:extLst>
        </xdr:cNvPr>
        <xdr:cNvSpPr>
          <a:spLocks noChangeAspect="1" noChangeArrowheads="1"/>
        </xdr:cNvSpPr>
      </xdr:nvSpPr>
      <xdr:spPr bwMode="auto">
        <a:xfrm>
          <a:off x="3810000" y="0"/>
          <a:ext cx="304800" cy="10258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108</xdr:row>
      <xdr:rowOff>0</xdr:rowOff>
    </xdr:from>
    <xdr:to>
      <xdr:col>2</xdr:col>
      <xdr:colOff>304800</xdr:colOff>
      <xdr:row>109</xdr:row>
      <xdr:rowOff>33821</xdr:rowOff>
    </xdr:to>
    <xdr:sp macro="" textlink="">
      <xdr:nvSpPr>
        <xdr:cNvPr id="14"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051973B9-DF07-455B-A901-19337A532547}"/>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2</xdr:col>
      <xdr:colOff>0</xdr:colOff>
      <xdr:row>108</xdr:row>
      <xdr:rowOff>0</xdr:rowOff>
    </xdr:from>
    <xdr:to>
      <xdr:col>2</xdr:col>
      <xdr:colOff>304800</xdr:colOff>
      <xdr:row>109</xdr:row>
      <xdr:rowOff>33821</xdr:rowOff>
    </xdr:to>
    <xdr:sp macro="" textlink="">
      <xdr:nvSpPr>
        <xdr:cNvPr id="15"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32339F6B-20AB-4C90-8846-C481EF305292}"/>
            </a:ext>
          </a:extLst>
        </xdr:cNvPr>
        <xdr:cNvSpPr>
          <a:spLocks noChangeAspect="1" noChangeArrowheads="1"/>
        </xdr:cNvSpPr>
      </xdr:nvSpPr>
      <xdr:spPr bwMode="auto">
        <a:xfrm>
          <a:off x="2019300" y="32604075"/>
          <a:ext cx="304800" cy="306236"/>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108</xdr:row>
      <xdr:rowOff>0</xdr:rowOff>
    </xdr:from>
    <xdr:to>
      <xdr:col>4</xdr:col>
      <xdr:colOff>304800</xdr:colOff>
      <xdr:row>109</xdr:row>
      <xdr:rowOff>32385</xdr:rowOff>
    </xdr:to>
    <xdr:sp macro="" textlink="">
      <xdr:nvSpPr>
        <xdr:cNvPr id="16" name="AutoShape 12" descr="Imagen 1 de 1 de Hilo Miyuki K4570 #03 Gris X 50m">
          <a:extLst>
            <a:ext uri="{FF2B5EF4-FFF2-40B4-BE49-F238E27FC236}">
              <a16:creationId xmlns:a16="http://schemas.microsoft.com/office/drawing/2014/main" id="{EE99A872-1441-401B-A90A-F5C5866E7F43}"/>
            </a:ext>
          </a:extLst>
        </xdr:cNvPr>
        <xdr:cNvSpPr>
          <a:spLocks noChangeAspect="1" noChangeArrowheads="1"/>
        </xdr:cNvSpPr>
      </xdr:nvSpPr>
      <xdr:spPr bwMode="auto">
        <a:xfrm>
          <a:off x="6210300" y="33366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108</xdr:row>
      <xdr:rowOff>0</xdr:rowOff>
    </xdr:from>
    <xdr:ext cx="304800" cy="304800"/>
    <xdr:sp macro="" textlink="">
      <xdr:nvSpPr>
        <xdr:cNvPr id="17" name="AutoShape 12" descr="Imagen 1 de 1 de Hilo Miyuki K4570 #03 Gris X 50m">
          <a:extLst>
            <a:ext uri="{FF2B5EF4-FFF2-40B4-BE49-F238E27FC236}">
              <a16:creationId xmlns:a16="http://schemas.microsoft.com/office/drawing/2014/main" id="{10B230B7-9CD4-4B12-A2A7-7B05F237FDC6}"/>
            </a:ext>
          </a:extLst>
        </xdr:cNvPr>
        <xdr:cNvSpPr>
          <a:spLocks noChangeAspect="1" noChangeArrowheads="1"/>
        </xdr:cNvSpPr>
      </xdr:nvSpPr>
      <xdr:spPr bwMode="auto">
        <a:xfrm>
          <a:off x="6210300" y="341280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108</xdr:row>
      <xdr:rowOff>0</xdr:rowOff>
    </xdr:from>
    <xdr:ext cx="304800" cy="304800"/>
    <xdr:sp macro="" textlink="">
      <xdr:nvSpPr>
        <xdr:cNvPr id="19" name="AutoShape 13" descr="Imagen 2 de 2 de Arte - Beadsmith Fireline - Hilo Trenzado Para Cuentas, 10 L">
          <a:extLst>
            <a:ext uri="{FF2B5EF4-FFF2-40B4-BE49-F238E27FC236}">
              <a16:creationId xmlns:a16="http://schemas.microsoft.com/office/drawing/2014/main" id="{849743ED-B651-42B8-B08C-D3A69D8B418B}"/>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108</xdr:row>
      <xdr:rowOff>0</xdr:rowOff>
    </xdr:from>
    <xdr:ext cx="304800" cy="304800"/>
    <xdr:sp macro="" textlink="">
      <xdr:nvSpPr>
        <xdr:cNvPr id="20" name="AutoShape 13" descr="Imagen 2 de 2 de Arte - Beadsmith Fireline - Hilo Trenzado Para Cuentas, 10 L">
          <a:extLst>
            <a:ext uri="{FF2B5EF4-FFF2-40B4-BE49-F238E27FC236}">
              <a16:creationId xmlns:a16="http://schemas.microsoft.com/office/drawing/2014/main" id="{ECE42636-3461-4148-AC63-16D38D38D6F1}"/>
            </a:ext>
          </a:extLst>
        </xdr:cNvPr>
        <xdr:cNvSpPr>
          <a:spLocks noChangeAspect="1" noChangeArrowheads="1"/>
        </xdr:cNvSpPr>
      </xdr:nvSpPr>
      <xdr:spPr bwMode="auto">
        <a:xfrm>
          <a:off x="6210300" y="357854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108</xdr:row>
      <xdr:rowOff>0</xdr:rowOff>
    </xdr:from>
    <xdr:to>
      <xdr:col>2</xdr:col>
      <xdr:colOff>304800</xdr:colOff>
      <xdr:row>109</xdr:row>
      <xdr:rowOff>44827</xdr:rowOff>
    </xdr:to>
    <xdr:sp macro="" textlink="">
      <xdr:nvSpPr>
        <xdr:cNvPr id="2"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E47977F2-F001-4272-A993-A7CE3755992F}"/>
            </a:ext>
          </a:extLst>
        </xdr:cNvPr>
        <xdr:cNvSpPr>
          <a:spLocks noChangeAspect="1" noChangeArrowheads="1"/>
        </xdr:cNvSpPr>
      </xdr:nvSpPr>
      <xdr:spPr bwMode="auto">
        <a:xfrm>
          <a:off x="2171700" y="127358775"/>
          <a:ext cx="304800" cy="302003"/>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4</xdr:col>
      <xdr:colOff>0</xdr:colOff>
      <xdr:row>108</xdr:row>
      <xdr:rowOff>0</xdr:rowOff>
    </xdr:from>
    <xdr:to>
      <xdr:col>4</xdr:col>
      <xdr:colOff>304800</xdr:colOff>
      <xdr:row>109</xdr:row>
      <xdr:rowOff>43391</xdr:rowOff>
    </xdr:to>
    <xdr:sp macro="" textlink="">
      <xdr:nvSpPr>
        <xdr:cNvPr id="3" name="AutoShape 12" descr="Imagen 1 de 1 de Hilo Miyuki K4570 #03 Gris X 50m">
          <a:extLst>
            <a:ext uri="{FF2B5EF4-FFF2-40B4-BE49-F238E27FC236}">
              <a16:creationId xmlns:a16="http://schemas.microsoft.com/office/drawing/2014/main" id="{5BB28447-7B4B-4393-8FEE-12E1A1B48B5B}"/>
            </a:ext>
          </a:extLst>
        </xdr:cNvPr>
        <xdr:cNvSpPr>
          <a:spLocks noChangeAspect="1" noChangeArrowheads="1"/>
        </xdr:cNvSpPr>
      </xdr:nvSpPr>
      <xdr:spPr bwMode="auto">
        <a:xfrm>
          <a:off x="6829425" y="127358775"/>
          <a:ext cx="304800" cy="300567"/>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4</xdr:col>
      <xdr:colOff>0</xdr:colOff>
      <xdr:row>108</xdr:row>
      <xdr:rowOff>0</xdr:rowOff>
    </xdr:from>
    <xdr:ext cx="304800" cy="304800"/>
    <xdr:sp macro="" textlink="">
      <xdr:nvSpPr>
        <xdr:cNvPr id="4" name="AutoShape 12" descr="Imagen 1 de 1 de Hilo Miyuki K4570 #03 Gris X 50m">
          <a:extLst>
            <a:ext uri="{FF2B5EF4-FFF2-40B4-BE49-F238E27FC236}">
              <a16:creationId xmlns:a16="http://schemas.microsoft.com/office/drawing/2014/main" id="{2570373A-DEE1-40F6-8A63-62578B6EA075}"/>
            </a:ext>
          </a:extLst>
        </xdr:cNvPr>
        <xdr:cNvSpPr>
          <a:spLocks noChangeAspect="1" noChangeArrowheads="1"/>
        </xdr:cNvSpPr>
      </xdr:nvSpPr>
      <xdr:spPr bwMode="auto">
        <a:xfrm>
          <a:off x="6829425" y="1273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108</xdr:row>
      <xdr:rowOff>0</xdr:rowOff>
    </xdr:from>
    <xdr:ext cx="304800" cy="304800"/>
    <xdr:sp macro="" textlink="">
      <xdr:nvSpPr>
        <xdr:cNvPr id="5" name="AutoShape 13" descr="Imagen 2 de 2 de Arte - Beadsmith Fireline - Hilo Trenzado Para Cuentas, 10 L">
          <a:extLst>
            <a:ext uri="{FF2B5EF4-FFF2-40B4-BE49-F238E27FC236}">
              <a16:creationId xmlns:a16="http://schemas.microsoft.com/office/drawing/2014/main" id="{FE34EB0E-7074-4E97-9F82-0B6A32E2130F}"/>
            </a:ext>
          </a:extLst>
        </xdr:cNvPr>
        <xdr:cNvSpPr>
          <a:spLocks noChangeAspect="1" noChangeArrowheads="1"/>
        </xdr:cNvSpPr>
      </xdr:nvSpPr>
      <xdr:spPr bwMode="auto">
        <a:xfrm>
          <a:off x="6829425" y="1273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108</xdr:row>
      <xdr:rowOff>0</xdr:rowOff>
    </xdr:from>
    <xdr:ext cx="304800" cy="304800"/>
    <xdr:sp macro="" textlink="">
      <xdr:nvSpPr>
        <xdr:cNvPr id="6" name="AutoShape 13" descr="Imagen 2 de 2 de Arte - Beadsmith Fireline - Hilo Trenzado Para Cuentas, 10 L">
          <a:extLst>
            <a:ext uri="{FF2B5EF4-FFF2-40B4-BE49-F238E27FC236}">
              <a16:creationId xmlns:a16="http://schemas.microsoft.com/office/drawing/2014/main" id="{18696883-64E7-4AD9-9E34-A856D9E1C80D}"/>
            </a:ext>
          </a:extLst>
        </xdr:cNvPr>
        <xdr:cNvSpPr>
          <a:spLocks noChangeAspect="1" noChangeArrowheads="1"/>
        </xdr:cNvSpPr>
      </xdr:nvSpPr>
      <xdr:spPr bwMode="auto">
        <a:xfrm>
          <a:off x="6829425" y="1273587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3</xdr:col>
      <xdr:colOff>0</xdr:colOff>
      <xdr:row>87</xdr:row>
      <xdr:rowOff>0</xdr:rowOff>
    </xdr:from>
    <xdr:to>
      <xdr:col>3</xdr:col>
      <xdr:colOff>304800</xdr:colOff>
      <xdr:row>88</xdr:row>
      <xdr:rowOff>135844</xdr:rowOff>
    </xdr:to>
    <xdr:sp macro="" textlink="">
      <xdr:nvSpPr>
        <xdr:cNvPr id="7" name="AutoShape 8"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6099EA6B-BB45-4EDA-A871-9DFABED56764}"/>
            </a:ext>
          </a:extLst>
        </xdr:cNvPr>
        <xdr:cNvSpPr>
          <a:spLocks noChangeAspect="1" noChangeArrowheads="1"/>
        </xdr:cNvSpPr>
      </xdr:nvSpPr>
      <xdr:spPr bwMode="auto">
        <a:xfrm>
          <a:off x="3000375" y="98412300"/>
          <a:ext cx="304800" cy="29776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3</xdr:col>
      <xdr:colOff>0</xdr:colOff>
      <xdr:row>87</xdr:row>
      <xdr:rowOff>0</xdr:rowOff>
    </xdr:from>
    <xdr:to>
      <xdr:col>3</xdr:col>
      <xdr:colOff>304800</xdr:colOff>
      <xdr:row>88</xdr:row>
      <xdr:rowOff>135844</xdr:rowOff>
    </xdr:to>
    <xdr:sp macro="" textlink="">
      <xdr:nvSpPr>
        <xdr:cNvPr id="8" name="AutoShape 9" descr="https://encrypted-tbn0.gstatic.com/shopping?q=tbn:ANd9GcS--3LakPaUamfKpIbxgw8LbNcxEpT3OelTiy1pgzY5vy_gS34X9O_ak75BVTZvEgy7jF-PPiarGtJtu-ffQ0RjobkKp_OTXbe-UWyG_Sq9iJx6_hIRZoLSUw&amp;usqp=CAE">
          <a:extLst>
            <a:ext uri="{FF2B5EF4-FFF2-40B4-BE49-F238E27FC236}">
              <a16:creationId xmlns:a16="http://schemas.microsoft.com/office/drawing/2014/main" id="{C9D8F7D6-F644-408D-BC6F-9C69519AA308}"/>
            </a:ext>
          </a:extLst>
        </xdr:cNvPr>
        <xdr:cNvSpPr>
          <a:spLocks noChangeAspect="1" noChangeArrowheads="1"/>
        </xdr:cNvSpPr>
      </xdr:nvSpPr>
      <xdr:spPr bwMode="auto">
        <a:xfrm>
          <a:off x="3000375" y="98412300"/>
          <a:ext cx="304800" cy="297768"/>
        </a:xfrm>
        <a:prstGeom prst="rect">
          <a:avLst/>
        </a:prstGeom>
        <a:noFill/>
        <a:extLst>
          <a:ext uri="{909E8E84-426E-40DD-AFC4-6F175D3DCCD1}">
            <a14:hiddenFill xmlns:a14="http://schemas.microsoft.com/office/drawing/2010/main">
              <a:solidFill>
                <a:srgbClr val="FFFFFF"/>
              </a:solidFill>
            </a14:hiddenFill>
          </a:ext>
        </a:extLst>
      </xdr:spPr>
      <xdr:txBody>
        <a:bodyPr/>
        <a:lstStyle/>
        <a:p>
          <a:endParaRPr lang="es-MX"/>
        </a:p>
      </xdr:txBody>
    </xdr:sp>
    <xdr:clientData/>
  </xdr:twoCellAnchor>
  <xdr:twoCellAnchor editAs="oneCell">
    <xdr:from>
      <xdr:col>5</xdr:col>
      <xdr:colOff>0</xdr:colOff>
      <xdr:row>87</xdr:row>
      <xdr:rowOff>0</xdr:rowOff>
    </xdr:from>
    <xdr:to>
      <xdr:col>5</xdr:col>
      <xdr:colOff>304800</xdr:colOff>
      <xdr:row>88</xdr:row>
      <xdr:rowOff>134408</xdr:rowOff>
    </xdr:to>
    <xdr:sp macro="" textlink="">
      <xdr:nvSpPr>
        <xdr:cNvPr id="9" name="AutoShape 12" descr="Imagen 1 de 1 de Hilo Miyuki K4570 #03 Gris X 50m">
          <a:extLst>
            <a:ext uri="{FF2B5EF4-FFF2-40B4-BE49-F238E27FC236}">
              <a16:creationId xmlns:a16="http://schemas.microsoft.com/office/drawing/2014/main" id="{E105F81E-F279-4EA3-BF74-37A91F29F202}"/>
            </a:ext>
          </a:extLst>
        </xdr:cNvPr>
        <xdr:cNvSpPr>
          <a:spLocks noChangeAspect="1" noChangeArrowheads="1"/>
        </xdr:cNvSpPr>
      </xdr:nvSpPr>
      <xdr:spPr bwMode="auto">
        <a:xfrm>
          <a:off x="5819775" y="98412300"/>
          <a:ext cx="304800" cy="296332"/>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5</xdr:col>
      <xdr:colOff>0</xdr:colOff>
      <xdr:row>87</xdr:row>
      <xdr:rowOff>0</xdr:rowOff>
    </xdr:from>
    <xdr:ext cx="304800" cy="304800"/>
    <xdr:sp macro="" textlink="">
      <xdr:nvSpPr>
        <xdr:cNvPr id="10" name="AutoShape 12" descr="Imagen 1 de 1 de Hilo Miyuki K4570 #03 Gris X 50m">
          <a:extLst>
            <a:ext uri="{FF2B5EF4-FFF2-40B4-BE49-F238E27FC236}">
              <a16:creationId xmlns:a16="http://schemas.microsoft.com/office/drawing/2014/main" id="{650A3627-41FA-4167-8E9C-C508F64EB68B}"/>
            </a:ext>
          </a:extLst>
        </xdr:cNvPr>
        <xdr:cNvSpPr>
          <a:spLocks noChangeAspect="1" noChangeArrowheads="1"/>
        </xdr:cNvSpPr>
      </xdr:nvSpPr>
      <xdr:spPr bwMode="auto">
        <a:xfrm>
          <a:off x="5819775" y="9841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11" name="AutoShape 13" descr="Imagen 2 de 2 de Arte - Beadsmith Fireline - Hilo Trenzado Para Cuentas, 10 L">
          <a:extLst>
            <a:ext uri="{FF2B5EF4-FFF2-40B4-BE49-F238E27FC236}">
              <a16:creationId xmlns:a16="http://schemas.microsoft.com/office/drawing/2014/main" id="{2BADA180-B32F-4131-BA86-5801DED4FDBC}"/>
            </a:ext>
          </a:extLst>
        </xdr:cNvPr>
        <xdr:cNvSpPr>
          <a:spLocks noChangeAspect="1" noChangeArrowheads="1"/>
        </xdr:cNvSpPr>
      </xdr:nvSpPr>
      <xdr:spPr bwMode="auto">
        <a:xfrm>
          <a:off x="5819775" y="9841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87</xdr:row>
      <xdr:rowOff>0</xdr:rowOff>
    </xdr:from>
    <xdr:ext cx="304800" cy="304800"/>
    <xdr:sp macro="" textlink="">
      <xdr:nvSpPr>
        <xdr:cNvPr id="12" name="AutoShape 13" descr="Imagen 2 de 2 de Arte - Beadsmith Fireline - Hilo Trenzado Para Cuentas, 10 L">
          <a:extLst>
            <a:ext uri="{FF2B5EF4-FFF2-40B4-BE49-F238E27FC236}">
              <a16:creationId xmlns:a16="http://schemas.microsoft.com/office/drawing/2014/main" id="{59209B26-50FD-4ECB-A1B1-094B86E3FE52}"/>
            </a:ext>
          </a:extLst>
        </xdr:cNvPr>
        <xdr:cNvSpPr>
          <a:spLocks noChangeAspect="1" noChangeArrowheads="1"/>
        </xdr:cNvSpPr>
      </xdr:nvSpPr>
      <xdr:spPr bwMode="auto">
        <a:xfrm>
          <a:off x="5819775" y="98412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gobiernobogota-my.sharepoint.com/Users/tatiana_camargo/Library/Containers/com.microsoft.Excel/Data/Documents/about:blank"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BD_SITP_08"/>
    </sheetNames>
    <sheetDataSet>
      <sheetData sheetId="0" refreshError="1"/>
      <sheetData sheetId="1"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32"/>
  <sheetViews>
    <sheetView tabSelected="1" view="pageBreakPreview" topLeftCell="B1" zoomScale="80" zoomScaleNormal="80" zoomScaleSheetLayoutView="80" workbookViewId="0">
      <selection activeCell="B3" sqref="B3:D3"/>
    </sheetView>
  </sheetViews>
  <sheetFormatPr baseColWidth="10" defaultColWidth="11.42578125" defaultRowHeight="12.75" x14ac:dyDescent="0.2"/>
  <cols>
    <col min="1" max="1" width="3.42578125" style="4" hidden="1" customWidth="1"/>
    <col min="2" max="2" width="5.140625" style="4" customWidth="1"/>
    <col min="3" max="3" width="17.140625" style="4" customWidth="1"/>
    <col min="4" max="4" width="18.7109375" style="4" customWidth="1"/>
    <col min="5" max="13" width="18.140625" style="13" customWidth="1"/>
    <col min="14" max="14" width="18.7109375" style="13" customWidth="1"/>
    <col min="15" max="17" width="18.140625" style="13" customWidth="1"/>
    <col min="18" max="18" width="18.140625" style="33" customWidth="1"/>
    <col min="19" max="19" width="21.140625" style="13" customWidth="1"/>
    <col min="20" max="20" width="22.42578125" style="4" customWidth="1"/>
    <col min="21" max="16384" width="11.42578125" style="4"/>
  </cols>
  <sheetData>
    <row r="1" spans="1:19" ht="39.75" customHeight="1" x14ac:dyDescent="0.2">
      <c r="A1" s="7"/>
      <c r="B1" s="224" t="s">
        <v>0</v>
      </c>
      <c r="C1" s="224"/>
      <c r="D1" s="224"/>
      <c r="E1" s="224"/>
      <c r="F1" s="224"/>
      <c r="G1" s="224"/>
      <c r="H1" s="224"/>
      <c r="I1" s="224"/>
      <c r="J1" s="224"/>
      <c r="K1" s="224"/>
      <c r="L1" s="224"/>
      <c r="M1" s="224"/>
      <c r="N1" s="224"/>
      <c r="O1" s="224"/>
      <c r="P1" s="224"/>
      <c r="Q1" s="224"/>
      <c r="R1" s="224"/>
      <c r="S1" s="224"/>
    </row>
    <row r="2" spans="1:19" s="8" customFormat="1" ht="12" customHeight="1" x14ac:dyDescent="0.2">
      <c r="A2" s="14"/>
      <c r="B2" s="92"/>
      <c r="C2" s="92"/>
      <c r="D2" s="92"/>
      <c r="E2" s="92"/>
      <c r="F2" s="92"/>
      <c r="G2" s="92"/>
      <c r="H2" s="92"/>
      <c r="I2" s="92"/>
      <c r="J2" s="92"/>
      <c r="K2" s="92"/>
      <c r="L2" s="92"/>
      <c r="M2" s="92"/>
      <c r="N2" s="92"/>
      <c r="O2" s="92"/>
      <c r="P2" s="92"/>
      <c r="Q2" s="92"/>
      <c r="R2" s="93"/>
      <c r="S2" s="92"/>
    </row>
    <row r="3" spans="1:19" s="8" customFormat="1" ht="54.75" customHeight="1" x14ac:dyDescent="0.2">
      <c r="A3" s="15"/>
      <c r="B3" s="229" t="s">
        <v>1</v>
      </c>
      <c r="C3" s="229"/>
      <c r="D3" s="230"/>
      <c r="E3" s="231" t="s">
        <v>107</v>
      </c>
      <c r="F3" s="231"/>
      <c r="G3" s="231"/>
      <c r="H3" s="231"/>
      <c r="I3" s="231"/>
      <c r="J3" s="231"/>
      <c r="K3" s="231"/>
      <c r="L3" s="231"/>
      <c r="M3" s="231"/>
      <c r="N3" s="231"/>
      <c r="O3" s="231"/>
      <c r="P3" s="231"/>
      <c r="Q3" s="231"/>
      <c r="R3" s="231"/>
      <c r="S3" s="231"/>
    </row>
    <row r="4" spans="1:19" s="3" customFormat="1" ht="12" customHeight="1" x14ac:dyDescent="0.2">
      <c r="A4" s="23"/>
      <c r="B4" s="94"/>
      <c r="C4" s="94"/>
      <c r="D4" s="94"/>
      <c r="E4" s="94"/>
      <c r="F4" s="95"/>
      <c r="G4" s="94"/>
      <c r="H4" s="94"/>
      <c r="I4" s="94"/>
      <c r="J4" s="94"/>
      <c r="K4" s="94"/>
      <c r="L4" s="96"/>
      <c r="M4" s="94"/>
      <c r="N4" s="94"/>
      <c r="O4" s="94"/>
      <c r="P4" s="94"/>
      <c r="Q4" s="94"/>
      <c r="R4" s="97"/>
      <c r="S4" s="94"/>
    </row>
    <row r="5" spans="1:19" s="5" customFormat="1" ht="29.25" customHeight="1" x14ac:dyDescent="0.2">
      <c r="A5" s="6"/>
      <c r="B5" s="204" t="s">
        <v>2</v>
      </c>
      <c r="C5" s="204"/>
      <c r="D5" s="200"/>
      <c r="E5" s="205"/>
      <c r="F5" s="205"/>
      <c r="G5" s="205"/>
      <c r="H5" s="205"/>
      <c r="I5" s="198" t="s">
        <v>3</v>
      </c>
      <c r="J5" s="198"/>
      <c r="K5" s="225"/>
      <c r="L5" s="225"/>
      <c r="M5" s="225"/>
      <c r="N5" s="225"/>
      <c r="O5" s="198" t="s">
        <v>4</v>
      </c>
      <c r="P5" s="198"/>
      <c r="Q5" s="198"/>
      <c r="R5" s="198"/>
      <c r="S5" s="42">
        <v>0</v>
      </c>
    </row>
    <row r="6" spans="1:19" s="5" customFormat="1" ht="25.5" customHeight="1" x14ac:dyDescent="0.2">
      <c r="A6" s="6"/>
      <c r="B6" s="204"/>
      <c r="C6" s="204"/>
      <c r="D6" s="200"/>
      <c r="E6" s="205"/>
      <c r="F6" s="205"/>
      <c r="G6" s="205"/>
      <c r="H6" s="205"/>
      <c r="I6" s="198" t="s">
        <v>5</v>
      </c>
      <c r="J6" s="198"/>
      <c r="K6" s="225"/>
      <c r="L6" s="225"/>
      <c r="M6" s="225"/>
      <c r="N6" s="225"/>
      <c r="O6" s="198" t="s">
        <v>4</v>
      </c>
      <c r="P6" s="198"/>
      <c r="Q6" s="198"/>
      <c r="R6" s="198"/>
      <c r="S6" s="42">
        <v>0</v>
      </c>
    </row>
    <row r="7" spans="1:19" s="1" customFormat="1" ht="27" customHeight="1" x14ac:dyDescent="0.2">
      <c r="A7" s="26"/>
      <c r="B7" s="204"/>
      <c r="C7" s="204"/>
      <c r="D7" s="200"/>
      <c r="E7" s="205"/>
      <c r="F7" s="205"/>
      <c r="G7" s="205"/>
      <c r="H7" s="205"/>
      <c r="I7" s="198" t="s">
        <v>6</v>
      </c>
      <c r="J7" s="198"/>
      <c r="K7" s="225"/>
      <c r="L7" s="225"/>
      <c r="M7" s="225"/>
      <c r="N7" s="225"/>
      <c r="O7" s="198" t="s">
        <v>4</v>
      </c>
      <c r="P7" s="198"/>
      <c r="Q7" s="198"/>
      <c r="R7" s="198"/>
      <c r="S7" s="42">
        <v>0</v>
      </c>
    </row>
    <row r="8" spans="1:19" s="1" customFormat="1" ht="10.5" customHeight="1" x14ac:dyDescent="0.2">
      <c r="A8" s="26"/>
      <c r="B8" s="98"/>
      <c r="C8" s="98"/>
      <c r="D8" s="98"/>
      <c r="E8" s="99"/>
      <c r="F8" s="99"/>
      <c r="G8" s="99"/>
      <c r="H8" s="99"/>
      <c r="I8" s="99"/>
      <c r="J8" s="99"/>
      <c r="K8" s="100"/>
      <c r="L8" s="100"/>
      <c r="M8" s="101"/>
      <c r="N8" s="101"/>
      <c r="O8" s="100"/>
      <c r="P8" s="100"/>
      <c r="Q8" s="100"/>
      <c r="R8" s="102"/>
      <c r="S8" s="100"/>
    </row>
    <row r="9" spans="1:19" s="1" customFormat="1" ht="41.25" customHeight="1" x14ac:dyDescent="0.2">
      <c r="A9" s="26"/>
      <c r="B9" s="203" t="s">
        <v>7</v>
      </c>
      <c r="C9" s="203"/>
      <c r="D9" s="203"/>
      <c r="E9" s="206">
        <v>1295038470</v>
      </c>
      <c r="F9" s="206"/>
      <c r="G9" s="207" t="s">
        <v>8</v>
      </c>
      <c r="H9" s="207"/>
      <c r="I9" s="207"/>
      <c r="J9" s="40">
        <v>1</v>
      </c>
      <c r="K9" s="37">
        <f>((E9/1750905)*J9)</f>
        <v>739.63948358134792</v>
      </c>
      <c r="L9" s="103"/>
      <c r="M9" s="103"/>
      <c r="N9" s="103"/>
      <c r="O9" s="103"/>
      <c r="P9" s="103"/>
      <c r="Q9" s="103"/>
      <c r="R9" s="103"/>
      <c r="S9" s="103"/>
    </row>
    <row r="10" spans="1:19" s="1" customFormat="1" ht="165" customHeight="1" x14ac:dyDescent="0.2">
      <c r="A10" s="26"/>
      <c r="B10" s="199" t="s">
        <v>9</v>
      </c>
      <c r="C10" s="199"/>
      <c r="D10" s="200"/>
      <c r="E10" s="226" t="s">
        <v>108</v>
      </c>
      <c r="F10" s="227"/>
      <c r="G10" s="227"/>
      <c r="H10" s="227"/>
      <c r="I10" s="227"/>
      <c r="J10" s="227"/>
      <c r="K10" s="227"/>
      <c r="L10" s="227"/>
      <c r="M10" s="227"/>
      <c r="N10" s="227"/>
      <c r="O10" s="227"/>
      <c r="P10" s="227"/>
      <c r="Q10" s="227"/>
      <c r="R10" s="227"/>
      <c r="S10" s="227"/>
    </row>
    <row r="11" spans="1:19" s="1" customFormat="1" ht="183.75" customHeight="1" x14ac:dyDescent="0.2">
      <c r="A11" s="26"/>
      <c r="B11" s="199" t="s">
        <v>10</v>
      </c>
      <c r="C11" s="199"/>
      <c r="D11" s="200"/>
      <c r="E11" s="201" t="s">
        <v>252</v>
      </c>
      <c r="F11" s="202"/>
      <c r="G11" s="202"/>
      <c r="H11" s="202"/>
      <c r="I11" s="202"/>
      <c r="J11" s="202"/>
      <c r="K11" s="202"/>
      <c r="L11" s="202"/>
      <c r="M11" s="202"/>
      <c r="N11" s="202"/>
      <c r="O11" s="202"/>
      <c r="P11" s="202"/>
      <c r="Q11" s="202"/>
      <c r="R11" s="202"/>
      <c r="S11" s="202"/>
    </row>
    <row r="12" spans="1:19" s="1" customFormat="1" ht="36" customHeight="1" x14ac:dyDescent="0.2">
      <c r="A12" s="26"/>
      <c r="B12" s="199" t="s">
        <v>109</v>
      </c>
      <c r="C12" s="228"/>
      <c r="D12" s="228"/>
      <c r="E12" s="41">
        <v>42212300</v>
      </c>
      <c r="F12" s="41">
        <v>42251600</v>
      </c>
      <c r="G12" s="41">
        <v>85101600</v>
      </c>
      <c r="H12" s="41">
        <v>85101700</v>
      </c>
      <c r="I12" s="41">
        <v>85121600</v>
      </c>
      <c r="J12" s="41">
        <v>93131700</v>
      </c>
      <c r="K12" s="41">
        <v>93141500</v>
      </c>
      <c r="L12" s="41"/>
      <c r="M12" s="41"/>
      <c r="N12" s="41"/>
      <c r="O12" s="41"/>
      <c r="P12" s="41"/>
      <c r="Q12" s="41"/>
      <c r="R12" s="41"/>
      <c r="S12" s="41"/>
    </row>
    <row r="13" spans="1:19" s="9" customFormat="1" ht="10.5" customHeight="1" x14ac:dyDescent="0.2">
      <c r="A13" s="21"/>
      <c r="B13" s="104"/>
      <c r="C13" s="104"/>
      <c r="D13" s="104"/>
      <c r="E13" s="104"/>
      <c r="F13" s="104"/>
      <c r="G13" s="105"/>
      <c r="H13" s="105"/>
      <c r="I13" s="105"/>
      <c r="J13" s="105"/>
      <c r="K13" s="106"/>
      <c r="L13" s="106"/>
      <c r="M13" s="106"/>
      <c r="N13" s="106"/>
      <c r="O13" s="106"/>
      <c r="P13" s="106"/>
      <c r="Q13" s="106"/>
      <c r="R13" s="107"/>
      <c r="S13" s="106"/>
    </row>
    <row r="14" spans="1:19" s="9" customFormat="1" ht="24" customHeight="1" x14ac:dyDescent="0.2">
      <c r="A14" s="21"/>
      <c r="B14" s="209" t="s">
        <v>11</v>
      </c>
      <c r="C14" s="209"/>
      <c r="D14" s="209"/>
      <c r="E14" s="209"/>
      <c r="F14" s="209"/>
      <c r="G14" s="209"/>
      <c r="H14" s="209"/>
      <c r="I14" s="209"/>
      <c r="J14" s="209"/>
      <c r="K14" s="209"/>
      <c r="L14" s="209"/>
      <c r="M14" s="209"/>
      <c r="N14" s="209"/>
      <c r="O14" s="209"/>
      <c r="P14" s="209"/>
      <c r="Q14" s="209"/>
      <c r="R14" s="209"/>
      <c r="S14" s="209"/>
    </row>
    <row r="15" spans="1:19" s="2" customFormat="1" ht="109.35" customHeight="1" x14ac:dyDescent="0.2">
      <c r="A15" s="22"/>
      <c r="B15" s="43" t="s">
        <v>12</v>
      </c>
      <c r="C15" s="43" t="s">
        <v>13</v>
      </c>
      <c r="D15" s="43" t="s">
        <v>14</v>
      </c>
      <c r="E15" s="43" t="s">
        <v>15</v>
      </c>
      <c r="F15" s="210" t="s">
        <v>16</v>
      </c>
      <c r="G15" s="210"/>
      <c r="H15" s="210"/>
      <c r="I15" s="210"/>
      <c r="J15" s="210"/>
      <c r="K15" s="210"/>
      <c r="L15" s="211" t="s">
        <v>17</v>
      </c>
      <c r="M15" s="211"/>
      <c r="N15" s="43" t="s">
        <v>18</v>
      </c>
      <c r="O15" s="211" t="s">
        <v>19</v>
      </c>
      <c r="P15" s="211"/>
      <c r="Q15" s="44" t="s">
        <v>20</v>
      </c>
      <c r="R15" s="45" t="s">
        <v>21</v>
      </c>
      <c r="S15" s="43" t="s">
        <v>22</v>
      </c>
    </row>
    <row r="16" spans="1:19" s="7" customFormat="1" ht="10.5" customHeight="1" x14ac:dyDescent="0.2">
      <c r="B16" s="108"/>
      <c r="C16" s="108"/>
      <c r="D16" s="108"/>
      <c r="E16" s="109"/>
      <c r="F16" s="212"/>
      <c r="G16" s="212"/>
      <c r="H16" s="212"/>
      <c r="I16" s="109"/>
      <c r="J16" s="109"/>
      <c r="K16" s="109"/>
      <c r="L16" s="110"/>
      <c r="M16" s="110"/>
      <c r="N16" s="109"/>
      <c r="O16" s="109"/>
      <c r="P16" s="109"/>
      <c r="Q16" s="109"/>
      <c r="R16" s="111"/>
      <c r="S16" s="109"/>
    </row>
    <row r="17" spans="1:19" ht="132" customHeight="1" x14ac:dyDescent="0.2">
      <c r="A17" s="7"/>
      <c r="B17" s="35">
        <v>1</v>
      </c>
      <c r="C17" s="27"/>
      <c r="D17" s="27"/>
      <c r="E17" s="28"/>
      <c r="F17" s="213"/>
      <c r="G17" s="213"/>
      <c r="H17" s="213"/>
      <c r="I17" s="213"/>
      <c r="J17" s="213"/>
      <c r="K17" s="213"/>
      <c r="L17" s="214"/>
      <c r="M17" s="214"/>
      <c r="N17" s="112"/>
      <c r="O17" s="223" t="s">
        <v>23</v>
      </c>
      <c r="P17" s="223"/>
      <c r="Q17" s="29"/>
      <c r="R17" s="39"/>
      <c r="S17" s="30">
        <f>Q17*R17</f>
        <v>0</v>
      </c>
    </row>
    <row r="18" spans="1:19" ht="141.75" customHeight="1" x14ac:dyDescent="0.2">
      <c r="A18" s="7"/>
      <c r="B18" s="35">
        <v>2</v>
      </c>
      <c r="C18" s="27"/>
      <c r="D18" s="27"/>
      <c r="E18" s="28"/>
      <c r="F18" s="213"/>
      <c r="G18" s="213"/>
      <c r="H18" s="213"/>
      <c r="I18" s="213"/>
      <c r="J18" s="213"/>
      <c r="K18" s="213"/>
      <c r="L18" s="214"/>
      <c r="M18" s="214"/>
      <c r="N18" s="112"/>
      <c r="O18" s="223" t="s">
        <v>23</v>
      </c>
      <c r="P18" s="223"/>
      <c r="Q18" s="29"/>
      <c r="R18" s="39"/>
      <c r="S18" s="30">
        <f>Q18*R18</f>
        <v>0</v>
      </c>
    </row>
    <row r="19" spans="1:19" ht="141.75" customHeight="1" x14ac:dyDescent="0.2">
      <c r="A19" s="7"/>
      <c r="B19" s="35">
        <v>3</v>
      </c>
      <c r="C19" s="27"/>
      <c r="D19" s="27"/>
      <c r="E19" s="28"/>
      <c r="F19" s="213"/>
      <c r="G19" s="213"/>
      <c r="H19" s="213"/>
      <c r="I19" s="213"/>
      <c r="J19" s="213"/>
      <c r="K19" s="213"/>
      <c r="L19" s="214"/>
      <c r="M19" s="214"/>
      <c r="N19" s="112"/>
      <c r="O19" s="223" t="s">
        <v>23</v>
      </c>
      <c r="P19" s="223"/>
      <c r="Q19" s="29"/>
      <c r="R19" s="39"/>
      <c r="S19" s="30">
        <f>Q19*R19</f>
        <v>0</v>
      </c>
    </row>
    <row r="20" spans="1:19" ht="10.5" customHeight="1" x14ac:dyDescent="0.2">
      <c r="A20" s="7"/>
      <c r="B20" s="113"/>
      <c r="C20" s="114"/>
      <c r="D20" s="114"/>
      <c r="E20" s="115"/>
      <c r="F20" s="116"/>
      <c r="G20" s="116"/>
      <c r="H20" s="116"/>
      <c r="I20" s="116"/>
      <c r="J20" s="116"/>
      <c r="K20" s="117"/>
      <c r="L20" s="118"/>
      <c r="M20" s="119"/>
      <c r="N20" s="119"/>
      <c r="O20" s="120"/>
      <c r="P20" s="120"/>
      <c r="Q20" s="120"/>
      <c r="R20" s="121"/>
      <c r="S20" s="119"/>
    </row>
    <row r="21" spans="1:19" ht="18" customHeight="1" x14ac:dyDescent="0.2">
      <c r="A21" s="7"/>
      <c r="B21" s="222" t="s">
        <v>24</v>
      </c>
      <c r="C21" s="222"/>
      <c r="D21" s="222"/>
      <c r="E21" s="222"/>
      <c r="F21" s="222"/>
      <c r="G21" s="222"/>
      <c r="H21" s="222"/>
      <c r="I21" s="222"/>
      <c r="J21" s="222"/>
      <c r="K21" s="222"/>
      <c r="L21" s="222"/>
      <c r="M21" s="222"/>
      <c r="N21" s="222"/>
      <c r="O21" s="222"/>
      <c r="P21" s="222"/>
      <c r="Q21" s="222"/>
      <c r="R21" s="222"/>
      <c r="S21" s="36">
        <f>SUM(S17:S19)</f>
        <v>0</v>
      </c>
    </row>
    <row r="22" spans="1:19" ht="10.5" customHeight="1" x14ac:dyDescent="0.2">
      <c r="A22" s="7"/>
      <c r="B22" s="113"/>
      <c r="C22" s="114"/>
      <c r="D22" s="114"/>
      <c r="E22" s="115"/>
      <c r="F22" s="116"/>
      <c r="G22" s="116"/>
      <c r="H22" s="116"/>
      <c r="I22" s="116"/>
      <c r="J22" s="116"/>
      <c r="K22" s="117"/>
      <c r="L22" s="118"/>
      <c r="M22" s="119"/>
      <c r="N22" s="119"/>
      <c r="O22" s="120"/>
      <c r="P22" s="120"/>
      <c r="Q22" s="120"/>
      <c r="R22" s="121"/>
      <c r="S22" s="119"/>
    </row>
    <row r="23" spans="1:19" ht="10.5" customHeight="1" x14ac:dyDescent="0.2">
      <c r="A23" s="7"/>
      <c r="B23" s="113"/>
      <c r="C23" s="114"/>
      <c r="D23" s="114"/>
      <c r="E23" s="115"/>
      <c r="F23" s="116"/>
      <c r="G23" s="116"/>
      <c r="H23" s="116"/>
      <c r="I23" s="116"/>
      <c r="J23" s="116"/>
      <c r="K23" s="117"/>
      <c r="L23" s="118"/>
      <c r="M23" s="119"/>
      <c r="N23" s="119"/>
      <c r="O23" s="120"/>
      <c r="P23" s="120"/>
      <c r="Q23" s="120"/>
      <c r="R23" s="121"/>
      <c r="S23" s="119"/>
    </row>
    <row r="24" spans="1:19" ht="93.75" customHeight="1" x14ac:dyDescent="0.2">
      <c r="A24" s="7"/>
      <c r="B24" s="215" t="s">
        <v>25</v>
      </c>
      <c r="C24" s="216"/>
      <c r="D24" s="216"/>
      <c r="E24" s="216"/>
      <c r="F24" s="216"/>
      <c r="G24" s="216"/>
      <c r="H24" s="216"/>
      <c r="I24" s="216"/>
      <c r="J24" s="216"/>
      <c r="K24" s="216"/>
      <c r="L24" s="216"/>
      <c r="M24" s="216"/>
      <c r="N24" s="216"/>
      <c r="O24" s="216"/>
      <c r="P24" s="216"/>
      <c r="Q24" s="216"/>
      <c r="R24" s="216"/>
      <c r="S24" s="216"/>
    </row>
    <row r="25" spans="1:19" ht="10.5" customHeight="1" thickBot="1" x14ac:dyDescent="0.25">
      <c r="A25" s="7"/>
      <c r="B25" s="16"/>
      <c r="C25" s="10"/>
      <c r="D25" s="10"/>
      <c r="E25" s="11"/>
      <c r="F25" s="12"/>
      <c r="G25" s="12"/>
      <c r="H25" s="12"/>
      <c r="I25" s="12"/>
      <c r="J25" s="12"/>
      <c r="K25" s="17"/>
      <c r="L25" s="18"/>
      <c r="M25" s="19"/>
      <c r="N25" s="19"/>
      <c r="O25" s="20"/>
      <c r="P25" s="20"/>
      <c r="Q25" s="20"/>
      <c r="R25" s="32"/>
      <c r="S25" s="19"/>
    </row>
    <row r="26" spans="1:19" ht="17.25" hidden="1" thickBot="1" x14ac:dyDescent="0.25">
      <c r="B26" s="16"/>
      <c r="C26" s="10"/>
      <c r="D26" s="10"/>
      <c r="E26" s="11"/>
      <c r="F26" s="12"/>
      <c r="G26" s="12"/>
      <c r="H26" s="12"/>
      <c r="I26" s="12"/>
      <c r="J26" s="12"/>
      <c r="K26" s="17"/>
      <c r="L26" s="18"/>
      <c r="M26" s="19"/>
      <c r="N26" s="19"/>
      <c r="O26" s="20"/>
      <c r="P26" s="20"/>
      <c r="Q26" s="20"/>
      <c r="R26" s="32"/>
      <c r="S26" s="19"/>
    </row>
    <row r="27" spans="1:19" ht="36" customHeight="1" thickBot="1" x14ac:dyDescent="0.25">
      <c r="A27" s="7"/>
      <c r="B27" s="218" t="s">
        <v>26</v>
      </c>
      <c r="C27" s="219"/>
      <c r="D27" s="219"/>
      <c r="E27" s="219"/>
      <c r="F27" s="219"/>
      <c r="G27" s="219"/>
      <c r="H27" s="220"/>
      <c r="I27" s="220"/>
      <c r="J27" s="220"/>
      <c r="K27" s="220"/>
      <c r="L27" s="220"/>
      <c r="M27" s="220"/>
      <c r="N27" s="220"/>
      <c r="O27" s="221"/>
      <c r="P27" s="38"/>
      <c r="Q27" s="38"/>
      <c r="R27" s="38"/>
      <c r="S27" s="38"/>
    </row>
    <row r="28" spans="1:19" ht="36" customHeight="1" x14ac:dyDescent="0.2">
      <c r="A28" s="7"/>
      <c r="B28" s="217"/>
      <c r="C28" s="217"/>
      <c r="D28" s="217"/>
      <c r="E28" s="217"/>
      <c r="F28" s="217"/>
      <c r="G28" s="217"/>
      <c r="H28" s="217"/>
      <c r="I28" s="217"/>
      <c r="J28" s="217"/>
      <c r="K28" s="217"/>
      <c r="L28" s="217"/>
      <c r="M28" s="217"/>
      <c r="N28" s="217"/>
      <c r="O28" s="217"/>
      <c r="P28" s="217"/>
      <c r="Q28" s="217"/>
      <c r="R28" s="217"/>
      <c r="S28" s="217"/>
    </row>
    <row r="29" spans="1:19" ht="16.5" x14ac:dyDescent="0.2">
      <c r="B29" s="16"/>
      <c r="C29" s="10"/>
      <c r="D29" s="10"/>
      <c r="E29" s="11"/>
      <c r="F29" s="12"/>
      <c r="G29" s="12"/>
      <c r="H29" s="12"/>
      <c r="I29" s="12"/>
      <c r="J29" s="12"/>
      <c r="K29" s="34"/>
      <c r="L29" s="34"/>
      <c r="M29" s="34"/>
      <c r="N29" s="19"/>
      <c r="O29" s="20"/>
      <c r="P29" s="20"/>
      <c r="Q29" s="20"/>
      <c r="R29" s="32"/>
      <c r="S29" s="19"/>
    </row>
    <row r="30" spans="1:19" ht="16.5" x14ac:dyDescent="0.2">
      <c r="B30" s="16"/>
      <c r="C30" s="10"/>
      <c r="D30" s="10"/>
      <c r="E30" s="11"/>
      <c r="F30" s="12"/>
      <c r="G30" s="12"/>
      <c r="H30" s="12"/>
      <c r="I30" s="12"/>
      <c r="J30" s="12"/>
      <c r="K30" s="34"/>
      <c r="L30" s="34"/>
      <c r="M30" s="34"/>
      <c r="N30" s="19"/>
      <c r="O30" s="20"/>
      <c r="P30" s="20"/>
      <c r="Q30" s="20"/>
      <c r="R30" s="32"/>
      <c r="S30" s="19"/>
    </row>
    <row r="31" spans="1:19" ht="15.75" x14ac:dyDescent="0.2">
      <c r="B31" s="24"/>
      <c r="C31" s="24"/>
      <c r="D31" s="24"/>
      <c r="E31" s="24"/>
      <c r="F31" s="25"/>
      <c r="G31" s="24"/>
      <c r="H31" s="24"/>
      <c r="I31" s="24"/>
      <c r="J31" s="24"/>
      <c r="K31" s="208"/>
      <c r="L31" s="208"/>
      <c r="M31" s="208"/>
      <c r="N31" s="24"/>
      <c r="O31" s="24"/>
      <c r="P31" s="24"/>
      <c r="Q31" s="24"/>
      <c r="R31" s="31"/>
      <c r="S31" s="24"/>
    </row>
    <row r="32" spans="1:19" x14ac:dyDescent="0.2">
      <c r="K32" s="208"/>
      <c r="L32" s="208"/>
      <c r="M32" s="208"/>
    </row>
  </sheetData>
  <sheetProtection selectLockedCells="1"/>
  <mergeCells count="43">
    <mergeCell ref="B1:S1"/>
    <mergeCell ref="O15:P15"/>
    <mergeCell ref="O17:P17"/>
    <mergeCell ref="F18:K18"/>
    <mergeCell ref="L18:M18"/>
    <mergeCell ref="O18:P18"/>
    <mergeCell ref="K5:N5"/>
    <mergeCell ref="O5:R5"/>
    <mergeCell ref="K6:N6"/>
    <mergeCell ref="O6:R6"/>
    <mergeCell ref="K7:N7"/>
    <mergeCell ref="B10:D10"/>
    <mergeCell ref="E10:S10"/>
    <mergeCell ref="B12:D12"/>
    <mergeCell ref="B3:D3"/>
    <mergeCell ref="E3:S3"/>
    <mergeCell ref="K31:M31"/>
    <mergeCell ref="K32:M32"/>
    <mergeCell ref="B14:S14"/>
    <mergeCell ref="F15:K15"/>
    <mergeCell ref="L15:M15"/>
    <mergeCell ref="F16:H16"/>
    <mergeCell ref="F17:K17"/>
    <mergeCell ref="L17:M17"/>
    <mergeCell ref="B24:S24"/>
    <mergeCell ref="B28:S28"/>
    <mergeCell ref="B27:G27"/>
    <mergeCell ref="H27:O27"/>
    <mergeCell ref="B21:R21"/>
    <mergeCell ref="F19:K19"/>
    <mergeCell ref="L19:M19"/>
    <mergeCell ref="O19:P19"/>
    <mergeCell ref="O7:R7"/>
    <mergeCell ref="B11:D11"/>
    <mergeCell ref="E11:S11"/>
    <mergeCell ref="I5:J5"/>
    <mergeCell ref="I6:J6"/>
    <mergeCell ref="I7:J7"/>
    <mergeCell ref="B9:D9"/>
    <mergeCell ref="B5:D7"/>
    <mergeCell ref="E5:H7"/>
    <mergeCell ref="E9:F9"/>
    <mergeCell ref="G9:I9"/>
  </mergeCells>
  <phoneticPr fontId="26" type="noConversion"/>
  <conditionalFormatting sqref="C15:F16 N15:O15">
    <cfRule type="cellIs" dxfId="25" priority="1435" operator="equal">
      <formula>#REF!</formula>
    </cfRule>
  </conditionalFormatting>
  <conditionalFormatting sqref="C17:F19">
    <cfRule type="cellIs" dxfId="24" priority="13" operator="equal">
      <formula>#REF!</formula>
    </cfRule>
    <cfRule type="cellIs" dxfId="23" priority="14" operator="equal">
      <formula>#REF!</formula>
    </cfRule>
  </conditionalFormatting>
  <conditionalFormatting sqref="C13:L13">
    <cfRule type="cellIs" dxfId="22" priority="1391" operator="equal">
      <formula>#REF!</formula>
    </cfRule>
    <cfRule type="cellIs" dxfId="21" priority="1392" operator="equal">
      <formula>#REF!</formula>
    </cfRule>
  </conditionalFormatting>
  <conditionalFormatting sqref="C22:L23">
    <cfRule type="cellIs" dxfId="20" priority="27" operator="equal">
      <formula>#REF!</formula>
    </cfRule>
    <cfRule type="cellIs" dxfId="19" priority="28" operator="equal">
      <formula>#REF!</formula>
    </cfRule>
  </conditionalFormatting>
  <conditionalFormatting sqref="C25:L26">
    <cfRule type="cellIs" dxfId="18" priority="59" operator="equal">
      <formula>#REF!</formula>
    </cfRule>
    <cfRule type="cellIs" dxfId="17" priority="60" operator="equal">
      <formula>#REF!</formula>
    </cfRule>
  </conditionalFormatting>
  <conditionalFormatting sqref="C29:M30">
    <cfRule type="cellIs" dxfId="16" priority="771" operator="equal">
      <formula>#REF!</formula>
    </cfRule>
    <cfRule type="cellIs" dxfId="15" priority="772" operator="equal">
      <formula>#REF!</formula>
    </cfRule>
  </conditionalFormatting>
  <conditionalFormatting sqref="F15">
    <cfRule type="cellIs" dxfId="14" priority="1433" operator="equal">
      <formula>#REF!</formula>
    </cfRule>
    <cfRule type="cellIs" dxfId="13" priority="1434" operator="equal">
      <formula>#REF!</formula>
    </cfRule>
  </conditionalFormatting>
  <conditionalFormatting sqref="I16:K16 N16:Q16 C20:L20">
    <cfRule type="cellIs" dxfId="12" priority="1437" operator="equal">
      <formula>#REF!</formula>
    </cfRule>
    <cfRule type="cellIs" dxfId="11" priority="1438" operator="equal">
      <formula>#REF!</formula>
    </cfRule>
  </conditionalFormatting>
  <conditionalFormatting sqref="L15">
    <cfRule type="cellIs" dxfId="10" priority="1417" operator="equal">
      <formula>#REF!</formula>
    </cfRule>
    <cfRule type="cellIs" dxfId="9" priority="1418" operator="equal">
      <formula>#REF!</formula>
    </cfRule>
  </conditionalFormatting>
  <conditionalFormatting sqref="N17:N19">
    <cfRule type="containsText" dxfId="8" priority="11" operator="containsText" text="NO CUMPLE">
      <formula>NOT(ISERROR(SEARCH("NO CUMPLE",N17)))</formula>
    </cfRule>
    <cfRule type="containsText" dxfId="7" priority="12" operator="containsText" text="CUMPLE">
      <formula>NOT(ISERROR(SEARCH("CUMPLE",N17)))</formula>
    </cfRule>
  </conditionalFormatting>
  <conditionalFormatting sqref="N15:O15 C15:F16">
    <cfRule type="cellIs" dxfId="6" priority="1436" operator="equal">
      <formula>#REF!</formula>
    </cfRule>
  </conditionalFormatting>
  <conditionalFormatting sqref="O17:O19">
    <cfRule type="cellIs" dxfId="5" priority="9" operator="equal">
      <formula>#REF!</formula>
    </cfRule>
    <cfRule type="cellIs" dxfId="4" priority="10" operator="equal">
      <formula>#REF!</formula>
    </cfRule>
  </conditionalFormatting>
  <conditionalFormatting sqref="Q17:Q19">
    <cfRule type="cellIs" dxfId="3" priority="15" operator="equal">
      <formula>#REF!</formula>
    </cfRule>
    <cfRule type="cellIs" dxfId="2" priority="16" operator="equal">
      <formula>#REF!</formula>
    </cfRule>
  </conditionalFormatting>
  <conditionalFormatting sqref="Q15:S15">
    <cfRule type="cellIs" dxfId="1" priority="1427" operator="equal">
      <formula>#REF!</formula>
    </cfRule>
    <cfRule type="cellIs" dxfId="0" priority="1428" operator="equal">
      <formula>#REF!</formula>
    </cfRule>
  </conditionalFormatting>
  <dataValidations count="1">
    <dataValidation type="list" allowBlank="1" showInputMessage="1" showErrorMessage="1" sqref="E13:L13" xr:uid="{00000000-0002-0000-0000-000000000000}">
      <formula1>#REF!</formula1>
    </dataValidation>
  </dataValidations>
  <printOptions horizontalCentered="1" verticalCentered="1"/>
  <pageMargins left="0.39370078740157483" right="0.23" top="0.78740157480314965" bottom="0.49" header="0.27559055118110237" footer="0"/>
  <pageSetup scale="37" orientation="landscape" r:id="rId1"/>
  <headerFooter alignWithMargins="0">
    <oddHeader>&amp;L&amp;G&amp;C&amp;"Arial Narrow,Normal"&amp;16&amp;K01+000FONDO DE DESARROLLO LOCAL DE BARRIOS UNIDOS&amp;R&amp;G</oddHeader>
  </headerFooter>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2"/>
  <sheetViews>
    <sheetView view="pageBreakPreview" zoomScaleNormal="100" zoomScaleSheetLayoutView="100" workbookViewId="0">
      <selection activeCell="B7" sqref="B7:J7"/>
    </sheetView>
  </sheetViews>
  <sheetFormatPr baseColWidth="10" defaultColWidth="11.42578125" defaultRowHeight="13.5" x14ac:dyDescent="0.25"/>
  <cols>
    <col min="1" max="7" width="11.42578125" style="47"/>
    <col min="8" max="10" width="11.42578125" style="46"/>
    <col min="11" max="16384" width="11.42578125" style="47"/>
  </cols>
  <sheetData>
    <row r="1" spans="1:10" ht="15.75" x14ac:dyDescent="0.25">
      <c r="A1" s="235" t="s">
        <v>27</v>
      </c>
      <c r="B1" s="235"/>
      <c r="C1" s="235"/>
      <c r="D1" s="235"/>
      <c r="E1" s="235"/>
      <c r="F1" s="235"/>
      <c r="G1" s="235"/>
      <c r="H1" s="235"/>
      <c r="I1" s="235"/>
      <c r="J1"/>
    </row>
    <row r="2" spans="1:10" x14ac:dyDescent="0.25">
      <c r="A2"/>
      <c r="B2"/>
      <c r="C2"/>
      <c r="D2"/>
      <c r="E2"/>
      <c r="F2"/>
      <c r="G2"/>
      <c r="H2"/>
      <c r="I2"/>
      <c r="J2"/>
    </row>
    <row r="3" spans="1:10" ht="15.75" x14ac:dyDescent="0.25">
      <c r="A3" s="48" t="s">
        <v>28</v>
      </c>
      <c r="B3"/>
      <c r="C3"/>
      <c r="D3"/>
      <c r="E3"/>
      <c r="F3"/>
      <c r="G3"/>
      <c r="H3"/>
      <c r="I3"/>
      <c r="J3"/>
    </row>
    <row r="4" spans="1:10" ht="15.75" x14ac:dyDescent="0.25">
      <c r="A4" s="236" t="s">
        <v>29</v>
      </c>
      <c r="B4" s="236"/>
      <c r="C4" s="236"/>
      <c r="D4" s="236"/>
      <c r="E4" s="236"/>
      <c r="F4" s="236"/>
      <c r="G4" s="236"/>
      <c r="H4" s="236"/>
      <c r="I4" s="236"/>
      <c r="J4" s="236"/>
    </row>
    <row r="5" spans="1:10" ht="15.75" x14ac:dyDescent="0.25">
      <c r="A5" s="48" t="s">
        <v>30</v>
      </c>
      <c r="B5"/>
      <c r="C5"/>
      <c r="D5"/>
      <c r="E5"/>
      <c r="F5"/>
      <c r="G5"/>
      <c r="H5"/>
      <c r="I5"/>
      <c r="J5"/>
    </row>
    <row r="6" spans="1:10" ht="15.75" x14ac:dyDescent="0.25">
      <c r="A6" s="50"/>
      <c r="B6"/>
      <c r="C6"/>
      <c r="D6"/>
      <c r="E6"/>
      <c r="F6"/>
      <c r="G6"/>
      <c r="H6"/>
      <c r="I6"/>
      <c r="J6"/>
    </row>
    <row r="7" spans="1:10" ht="69.75" customHeight="1" x14ac:dyDescent="0.25">
      <c r="A7" s="52" t="s">
        <v>31</v>
      </c>
      <c r="B7" s="237" t="s">
        <v>107</v>
      </c>
      <c r="C7" s="237"/>
      <c r="D7" s="237"/>
      <c r="E7" s="237"/>
      <c r="F7" s="237"/>
      <c r="G7" s="237"/>
      <c r="H7" s="237"/>
      <c r="I7" s="237"/>
      <c r="J7" s="237"/>
    </row>
    <row r="8" spans="1:10" ht="15.75" x14ac:dyDescent="0.25">
      <c r="A8" s="50"/>
      <c r="B8"/>
      <c r="C8"/>
      <c r="D8"/>
      <c r="E8"/>
      <c r="F8"/>
      <c r="G8"/>
      <c r="H8"/>
      <c r="I8"/>
      <c r="J8"/>
    </row>
    <row r="9" spans="1:10" ht="15.75" x14ac:dyDescent="0.25">
      <c r="A9" s="238" t="s">
        <v>32</v>
      </c>
      <c r="B9" s="238"/>
      <c r="C9" s="238"/>
      <c r="D9" s="238"/>
      <c r="E9" s="238"/>
      <c r="F9" s="238"/>
      <c r="G9" s="238"/>
      <c r="H9" s="238"/>
      <c r="I9" s="238"/>
      <c r="J9" s="238"/>
    </row>
    <row r="10" spans="1:10" ht="15.75" x14ac:dyDescent="0.25">
      <c r="A10" s="50"/>
      <c r="B10"/>
      <c r="C10"/>
      <c r="D10"/>
      <c r="E10"/>
      <c r="F10"/>
      <c r="G10"/>
      <c r="H10"/>
      <c r="I10"/>
      <c r="J10"/>
    </row>
    <row r="11" spans="1:10" ht="111" customHeight="1" x14ac:dyDescent="0.25">
      <c r="A11" s="239" t="s">
        <v>33</v>
      </c>
      <c r="B11" s="239"/>
      <c r="C11" s="239"/>
      <c r="D11" s="239"/>
      <c r="E11" s="239"/>
      <c r="F11" s="239"/>
      <c r="G11" s="239"/>
      <c r="H11" s="239"/>
      <c r="I11" s="239"/>
      <c r="J11" s="239"/>
    </row>
    <row r="12" spans="1:10" ht="15.75" x14ac:dyDescent="0.25">
      <c r="A12" s="50"/>
      <c r="B12"/>
      <c r="C12"/>
      <c r="D12"/>
      <c r="E12"/>
      <c r="F12"/>
      <c r="G12"/>
      <c r="H12"/>
      <c r="I12"/>
      <c r="J12"/>
    </row>
    <row r="13" spans="1:10" ht="15.75" x14ac:dyDescent="0.25">
      <c r="A13" s="238" t="s">
        <v>34</v>
      </c>
      <c r="B13" s="238"/>
      <c r="C13" s="238"/>
      <c r="D13" s="238"/>
      <c r="E13" s="238"/>
      <c r="F13" s="238"/>
      <c r="G13" s="238"/>
      <c r="H13" s="238"/>
      <c r="I13" s="238"/>
      <c r="J13" s="238"/>
    </row>
    <row r="14" spans="1:10" ht="15.75" x14ac:dyDescent="0.25">
      <c r="A14" s="50"/>
      <c r="B14"/>
      <c r="C14"/>
      <c r="D14"/>
      <c r="E14"/>
      <c r="F14"/>
      <c r="G14"/>
      <c r="H14"/>
      <c r="I14"/>
      <c r="J14"/>
    </row>
    <row r="15" spans="1:10" ht="15" x14ac:dyDescent="0.25">
      <c r="A15" s="51"/>
      <c r="B15"/>
      <c r="C15"/>
      <c r="D15"/>
      <c r="E15"/>
      <c r="F15"/>
      <c r="G15"/>
      <c r="H15"/>
      <c r="I15"/>
      <c r="J15"/>
    </row>
    <row r="16" spans="1:10" ht="33" customHeight="1" x14ac:dyDescent="0.25">
      <c r="A16" s="232" t="s">
        <v>35</v>
      </c>
      <c r="B16" s="233"/>
      <c r="C16" s="234"/>
      <c r="D16" s="232"/>
      <c r="E16" s="233"/>
      <c r="F16" s="233"/>
      <c r="G16" s="233"/>
      <c r="H16" s="233"/>
      <c r="I16" s="233"/>
      <c r="J16" s="234"/>
    </row>
    <row r="17" spans="1:10" ht="33" customHeight="1" x14ac:dyDescent="0.25">
      <c r="A17" s="232" t="s">
        <v>36</v>
      </c>
      <c r="B17" s="233"/>
      <c r="C17" s="234"/>
      <c r="D17" s="232"/>
      <c r="E17" s="233"/>
      <c r="F17" s="233"/>
      <c r="G17" s="233"/>
      <c r="H17" s="233"/>
      <c r="I17" s="233"/>
      <c r="J17" s="234"/>
    </row>
    <row r="18" spans="1:10" ht="33" customHeight="1" x14ac:dyDescent="0.25">
      <c r="A18" s="232" t="s">
        <v>37</v>
      </c>
      <c r="B18" s="233"/>
      <c r="C18" s="234"/>
      <c r="D18" s="232"/>
      <c r="E18" s="233"/>
      <c r="F18" s="233"/>
      <c r="G18" s="233"/>
      <c r="H18" s="233"/>
      <c r="I18" s="233"/>
      <c r="J18" s="234"/>
    </row>
    <row r="19" spans="1:10" ht="33" customHeight="1" x14ac:dyDescent="0.25">
      <c r="A19" s="232" t="s">
        <v>38</v>
      </c>
      <c r="B19" s="233"/>
      <c r="C19" s="234"/>
      <c r="D19" s="232"/>
      <c r="E19" s="233"/>
      <c r="F19" s="233"/>
      <c r="G19" s="233"/>
      <c r="H19" s="233"/>
      <c r="I19" s="233"/>
      <c r="J19" s="234"/>
    </row>
    <row r="20" spans="1:10" ht="33" customHeight="1" x14ac:dyDescent="0.25">
      <c r="A20" s="232" t="s">
        <v>39</v>
      </c>
      <c r="B20" s="233"/>
      <c r="C20" s="234"/>
      <c r="D20" s="232"/>
      <c r="E20" s="233"/>
      <c r="F20" s="233"/>
      <c r="G20" s="233"/>
      <c r="H20" s="233"/>
      <c r="I20" s="233"/>
      <c r="J20" s="234"/>
    </row>
    <row r="21" spans="1:10" ht="33" customHeight="1" x14ac:dyDescent="0.25">
      <c r="A21" s="232" t="s">
        <v>40</v>
      </c>
      <c r="B21" s="233"/>
      <c r="C21" s="234"/>
      <c r="D21" s="232"/>
      <c r="E21" s="233"/>
      <c r="F21" s="233"/>
      <c r="G21" s="233"/>
      <c r="H21" s="233"/>
      <c r="I21" s="233"/>
      <c r="J21" s="234"/>
    </row>
    <row r="22" spans="1:10" ht="33" customHeight="1" x14ac:dyDescent="0.25">
      <c r="A22" s="232" t="s">
        <v>41</v>
      </c>
      <c r="B22" s="233"/>
      <c r="C22" s="234"/>
      <c r="D22" s="232"/>
      <c r="E22" s="233"/>
      <c r="F22" s="233"/>
      <c r="G22" s="233"/>
      <c r="H22" s="233"/>
      <c r="I22" s="233"/>
      <c r="J22" s="234"/>
    </row>
  </sheetData>
  <mergeCells count="20">
    <mergeCell ref="A13:J13"/>
    <mergeCell ref="A16:C16"/>
    <mergeCell ref="D16:J16"/>
    <mergeCell ref="A17:C17"/>
    <mergeCell ref="D17:J17"/>
    <mergeCell ref="A1:I1"/>
    <mergeCell ref="A4:J4"/>
    <mergeCell ref="B7:J7"/>
    <mergeCell ref="A9:J9"/>
    <mergeCell ref="A11:J11"/>
    <mergeCell ref="A21:C21"/>
    <mergeCell ref="D22:J22"/>
    <mergeCell ref="D18:J18"/>
    <mergeCell ref="A19:C19"/>
    <mergeCell ref="D19:J19"/>
    <mergeCell ref="A20:C20"/>
    <mergeCell ref="D20:J20"/>
    <mergeCell ref="A18:C18"/>
    <mergeCell ref="D21:J21"/>
    <mergeCell ref="A22:C22"/>
  </mergeCells>
  <printOptions horizontalCentered="1"/>
  <pageMargins left="0.23622047244094491" right="0.23622047244094491" top="1.1811023622047245" bottom="0.74803149606299213" header="0.53" footer="0.31496062992125984"/>
  <pageSetup scale="80" orientation="portrait" r:id="rId1"/>
  <headerFooter>
    <oddHeader>&amp;L&amp;G&amp;C&amp;"Arial Narrow,Negrita"&amp;14FONDO DE DESARROLLO LOCAL DE BARRIOS UNIDOS&amp;R&amp;G</oddHeader>
  </headerFooter>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J25"/>
  <sheetViews>
    <sheetView view="pageBreakPreview" zoomScaleNormal="100" zoomScaleSheetLayoutView="100" workbookViewId="0">
      <selection activeCell="B9" sqref="B9:J9"/>
    </sheetView>
  </sheetViews>
  <sheetFormatPr baseColWidth="10" defaultColWidth="11.42578125" defaultRowHeight="13.5" x14ac:dyDescent="0.25"/>
  <cols>
    <col min="1" max="1" width="11.42578125" style="47"/>
    <col min="2" max="2" width="9.42578125" style="47" customWidth="1"/>
    <col min="3" max="3" width="14.28515625" style="47" customWidth="1"/>
    <col min="4" max="4" width="12" style="47" customWidth="1"/>
    <col min="5" max="5" width="11.140625" style="47" customWidth="1"/>
    <col min="6" max="6" width="8.7109375" style="47" customWidth="1"/>
    <col min="7" max="7" width="13" style="47" customWidth="1"/>
    <col min="8" max="8" width="11.28515625" style="46" customWidth="1"/>
    <col min="9" max="9" width="11.5703125" style="46" customWidth="1"/>
    <col min="10" max="10" width="12.85546875" style="46" customWidth="1"/>
    <col min="11" max="16384" width="11.42578125" style="47"/>
  </cols>
  <sheetData>
    <row r="3" spans="1:10" ht="15.75" x14ac:dyDescent="0.25">
      <c r="A3" s="235" t="s">
        <v>42</v>
      </c>
      <c r="B3" s="235"/>
      <c r="C3" s="235"/>
      <c r="D3" s="235"/>
      <c r="E3" s="235"/>
      <c r="F3" s="235"/>
      <c r="G3" s="235"/>
      <c r="H3" s="235"/>
      <c r="I3" s="235"/>
      <c r="J3"/>
    </row>
    <row r="4" spans="1:10" x14ac:dyDescent="0.25">
      <c r="A4"/>
      <c r="B4"/>
      <c r="C4"/>
      <c r="D4"/>
      <c r="E4"/>
      <c r="F4"/>
      <c r="G4"/>
      <c r="H4"/>
      <c r="I4"/>
      <c r="J4"/>
    </row>
    <row r="5" spans="1:10" ht="15.75" x14ac:dyDescent="0.25">
      <c r="A5" s="48" t="s">
        <v>28</v>
      </c>
      <c r="B5"/>
      <c r="C5"/>
      <c r="D5"/>
      <c r="E5"/>
      <c r="F5"/>
      <c r="G5"/>
      <c r="H5"/>
      <c r="I5"/>
      <c r="J5"/>
    </row>
    <row r="6" spans="1:10" ht="15.75" x14ac:dyDescent="0.25">
      <c r="A6" s="236" t="s">
        <v>29</v>
      </c>
      <c r="B6" s="236"/>
      <c r="C6" s="236"/>
      <c r="D6" s="236"/>
      <c r="E6" s="236"/>
      <c r="F6" s="236"/>
      <c r="G6" s="236"/>
      <c r="H6" s="236"/>
      <c r="I6" s="236"/>
      <c r="J6" s="236"/>
    </row>
    <row r="7" spans="1:10" ht="15.75" x14ac:dyDescent="0.25">
      <c r="A7" s="48" t="s">
        <v>30</v>
      </c>
      <c r="B7"/>
      <c r="C7"/>
      <c r="D7"/>
      <c r="E7"/>
      <c r="F7"/>
      <c r="G7"/>
      <c r="H7"/>
      <c r="I7"/>
      <c r="J7"/>
    </row>
    <row r="8" spans="1:10" ht="15.75" x14ac:dyDescent="0.25">
      <c r="A8" s="50"/>
      <c r="B8"/>
      <c r="C8"/>
      <c r="D8"/>
      <c r="E8"/>
      <c r="F8"/>
      <c r="G8"/>
      <c r="H8"/>
      <c r="I8"/>
      <c r="J8"/>
    </row>
    <row r="9" spans="1:10" ht="79.5" customHeight="1" x14ac:dyDescent="0.25">
      <c r="A9" s="52" t="s">
        <v>31</v>
      </c>
      <c r="B9" s="237" t="s">
        <v>107</v>
      </c>
      <c r="C9" s="237"/>
      <c r="D9" s="237"/>
      <c r="E9" s="237"/>
      <c r="F9" s="237"/>
      <c r="G9" s="237"/>
      <c r="H9" s="237"/>
      <c r="I9" s="237"/>
      <c r="J9" s="237"/>
    </row>
    <row r="10" spans="1:10" ht="15.75" x14ac:dyDescent="0.25">
      <c r="A10" s="50"/>
      <c r="B10"/>
      <c r="C10"/>
      <c r="D10"/>
      <c r="E10"/>
      <c r="F10"/>
      <c r="G10"/>
      <c r="H10"/>
      <c r="I10"/>
      <c r="J10"/>
    </row>
    <row r="11" spans="1:10" ht="15.75" x14ac:dyDescent="0.25">
      <c r="A11" s="238" t="s">
        <v>32</v>
      </c>
      <c r="B11" s="238"/>
      <c r="C11" s="238"/>
      <c r="D11" s="238"/>
      <c r="E11" s="238"/>
      <c r="F11" s="238"/>
      <c r="G11" s="238"/>
      <c r="H11" s="238"/>
      <c r="I11" s="238"/>
      <c r="J11" s="238"/>
    </row>
    <row r="12" spans="1:10" ht="15.75" x14ac:dyDescent="0.25">
      <c r="A12" s="50"/>
      <c r="B12"/>
      <c r="C12"/>
      <c r="D12"/>
      <c r="E12"/>
      <c r="F12"/>
      <c r="G12"/>
      <c r="H12"/>
      <c r="I12"/>
      <c r="J12"/>
    </row>
    <row r="13" spans="1:10" ht="138.75" customHeight="1" x14ac:dyDescent="0.25">
      <c r="A13" s="239" t="s">
        <v>43</v>
      </c>
      <c r="B13" s="239"/>
      <c r="C13" s="239"/>
      <c r="D13" s="239"/>
      <c r="E13" s="239"/>
      <c r="F13" s="239"/>
      <c r="G13" s="239"/>
      <c r="H13" s="239"/>
      <c r="I13" s="239"/>
      <c r="J13" s="239"/>
    </row>
    <row r="14" spans="1:10" ht="15.75" x14ac:dyDescent="0.25">
      <c r="A14" s="50"/>
      <c r="B14"/>
      <c r="C14"/>
      <c r="D14"/>
      <c r="E14"/>
      <c r="F14"/>
      <c r="G14"/>
      <c r="H14"/>
      <c r="I14"/>
      <c r="J14"/>
    </row>
    <row r="15" spans="1:10" ht="15.75" x14ac:dyDescent="0.25">
      <c r="A15" s="238" t="s">
        <v>44</v>
      </c>
      <c r="B15" s="238"/>
      <c r="C15" s="238"/>
      <c r="D15" s="238"/>
      <c r="E15" s="238"/>
      <c r="F15" s="238"/>
      <c r="G15" s="238"/>
      <c r="H15" s="238"/>
      <c r="I15" s="238"/>
      <c r="J15" s="238"/>
    </row>
    <row r="16" spans="1:10" ht="15.75" x14ac:dyDescent="0.25">
      <c r="A16" s="50"/>
      <c r="B16"/>
      <c r="C16"/>
      <c r="D16"/>
      <c r="E16"/>
      <c r="F16"/>
      <c r="G16"/>
      <c r="H16"/>
      <c r="I16"/>
      <c r="J16"/>
    </row>
    <row r="17" spans="1:10" ht="15" x14ac:dyDescent="0.25">
      <c r="A17" s="51"/>
      <c r="B17"/>
      <c r="C17"/>
      <c r="D17"/>
      <c r="E17"/>
      <c r="F17"/>
      <c r="G17"/>
      <c r="H17"/>
      <c r="I17"/>
      <c r="J17"/>
    </row>
    <row r="18" spans="1:10" ht="33" customHeight="1" x14ac:dyDescent="0.25">
      <c r="A18" s="232" t="s">
        <v>35</v>
      </c>
      <c r="B18" s="233"/>
      <c r="C18" s="234"/>
      <c r="D18" s="232"/>
      <c r="E18" s="233"/>
      <c r="F18" s="233"/>
      <c r="G18" s="233"/>
      <c r="H18" s="233"/>
      <c r="I18" s="233"/>
      <c r="J18" s="234"/>
    </row>
    <row r="19" spans="1:10" ht="33" customHeight="1" x14ac:dyDescent="0.25">
      <c r="A19" s="232" t="s">
        <v>36</v>
      </c>
      <c r="B19" s="233"/>
      <c r="C19" s="234"/>
      <c r="D19" s="232"/>
      <c r="E19" s="233"/>
      <c r="F19" s="233"/>
      <c r="G19" s="233"/>
      <c r="H19" s="233"/>
      <c r="I19" s="233"/>
      <c r="J19" s="234"/>
    </row>
    <row r="20" spans="1:10" ht="33" customHeight="1" x14ac:dyDescent="0.25">
      <c r="A20" s="232" t="s">
        <v>37</v>
      </c>
      <c r="B20" s="233"/>
      <c r="C20" s="234"/>
      <c r="D20" s="232"/>
      <c r="E20" s="233"/>
      <c r="F20" s="233"/>
      <c r="G20" s="233"/>
      <c r="H20" s="233"/>
      <c r="I20" s="233"/>
      <c r="J20" s="234"/>
    </row>
    <row r="21" spans="1:10" ht="33" customHeight="1" x14ac:dyDescent="0.25">
      <c r="A21" s="232" t="s">
        <v>38</v>
      </c>
      <c r="B21" s="233"/>
      <c r="C21" s="234"/>
      <c r="D21" s="232"/>
      <c r="E21" s="233"/>
      <c r="F21" s="233"/>
      <c r="G21" s="233"/>
      <c r="H21" s="233"/>
      <c r="I21" s="233"/>
      <c r="J21" s="234"/>
    </row>
    <row r="22" spans="1:10" ht="33" customHeight="1" x14ac:dyDescent="0.25">
      <c r="A22" s="232" t="s">
        <v>39</v>
      </c>
      <c r="B22" s="233"/>
      <c r="C22" s="234"/>
      <c r="D22" s="232"/>
      <c r="E22" s="233"/>
      <c r="F22" s="233"/>
      <c r="G22" s="233"/>
      <c r="H22" s="233"/>
      <c r="I22" s="233"/>
      <c r="J22" s="234"/>
    </row>
    <row r="23" spans="1:10" ht="33" customHeight="1" x14ac:dyDescent="0.25">
      <c r="A23" s="232" t="s">
        <v>40</v>
      </c>
      <c r="B23" s="233"/>
      <c r="C23" s="234"/>
      <c r="D23" s="232"/>
      <c r="E23" s="233"/>
      <c r="F23" s="233"/>
      <c r="G23" s="233"/>
      <c r="H23" s="233"/>
      <c r="I23" s="233"/>
      <c r="J23" s="234"/>
    </row>
    <row r="24" spans="1:10" ht="33" customHeight="1" x14ac:dyDescent="0.25">
      <c r="A24" s="232" t="s">
        <v>41</v>
      </c>
      <c r="B24" s="233"/>
      <c r="C24" s="234"/>
      <c r="D24" s="232"/>
      <c r="E24" s="233"/>
      <c r="F24" s="233"/>
      <c r="G24" s="233"/>
      <c r="H24" s="233"/>
      <c r="I24" s="233"/>
      <c r="J24" s="234"/>
    </row>
    <row r="25" spans="1:10" ht="33" customHeight="1" x14ac:dyDescent="0.25">
      <c r="A25" s="56"/>
      <c r="B25" s="56"/>
      <c r="C25" s="56"/>
      <c r="D25" s="56"/>
      <c r="E25" s="56"/>
      <c r="F25" s="56"/>
      <c r="G25" s="56"/>
      <c r="H25" s="56"/>
      <c r="I25" s="56"/>
      <c r="J25" s="56"/>
    </row>
  </sheetData>
  <mergeCells count="20">
    <mergeCell ref="A15:J15"/>
    <mergeCell ref="A3:I3"/>
    <mergeCell ref="A6:J6"/>
    <mergeCell ref="B9:J9"/>
    <mergeCell ref="A11:J11"/>
    <mergeCell ref="A13:J13"/>
    <mergeCell ref="D24:J24"/>
    <mergeCell ref="D23:J23"/>
    <mergeCell ref="A24:C24"/>
    <mergeCell ref="A18:C18"/>
    <mergeCell ref="D18:J18"/>
    <mergeCell ref="A19:C19"/>
    <mergeCell ref="D19:J19"/>
    <mergeCell ref="A20:C20"/>
    <mergeCell ref="D20:J20"/>
    <mergeCell ref="A21:C21"/>
    <mergeCell ref="D21:J21"/>
    <mergeCell ref="A22:C22"/>
    <mergeCell ref="D22:J22"/>
    <mergeCell ref="A23:C23"/>
  </mergeCells>
  <printOptions horizontalCentered="1"/>
  <pageMargins left="0.25" right="0.25" top="1.05" bottom="0.75" header="0.46" footer="0.3"/>
  <pageSetup scale="90" orientation="portrait" r:id="rId1"/>
  <headerFooter>
    <oddHeader>&amp;L&amp;G&amp;C&amp;"Arial Narrow,Negrita"&amp;14FONDO DE DESARROLLO LOCAL DE BARRIOS UNIDOS&amp;R&amp;G</oddHeader>
  </headerFooter>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23"/>
  <sheetViews>
    <sheetView view="pageBreakPreview" zoomScaleNormal="100" zoomScaleSheetLayoutView="100" workbookViewId="0">
      <selection activeCell="B7" sqref="B7:J7"/>
    </sheetView>
  </sheetViews>
  <sheetFormatPr baseColWidth="10" defaultColWidth="11.42578125" defaultRowHeight="12.75" x14ac:dyDescent="0.2"/>
  <cols>
    <col min="2" max="2" width="15.7109375" customWidth="1"/>
    <col min="4" max="4" width="16" customWidth="1"/>
    <col min="7" max="7" width="14.7109375" customWidth="1"/>
    <col min="8" max="9" width="14.140625" customWidth="1"/>
    <col min="10" max="10" width="1.140625" hidden="1" customWidth="1"/>
  </cols>
  <sheetData>
    <row r="1" spans="1:10" ht="15.75" x14ac:dyDescent="0.2">
      <c r="A1" s="235" t="s">
        <v>45</v>
      </c>
      <c r="B1" s="235"/>
      <c r="C1" s="235"/>
      <c r="D1" s="235"/>
      <c r="E1" s="235"/>
      <c r="F1" s="235"/>
      <c r="G1" s="235"/>
      <c r="H1" s="235"/>
      <c r="I1" s="235"/>
    </row>
    <row r="3" spans="1:10" ht="15.75" x14ac:dyDescent="0.2">
      <c r="A3" s="48" t="s">
        <v>28</v>
      </c>
    </row>
    <row r="4" spans="1:10" ht="15.75" x14ac:dyDescent="0.2">
      <c r="A4" s="236" t="s">
        <v>29</v>
      </c>
      <c r="B4" s="236"/>
      <c r="C4" s="236"/>
      <c r="D4" s="236"/>
      <c r="E4" s="236"/>
      <c r="F4" s="236"/>
      <c r="G4" s="236"/>
      <c r="H4" s="236"/>
      <c r="I4" s="236"/>
      <c r="J4" s="236"/>
    </row>
    <row r="5" spans="1:10" ht="15.75" x14ac:dyDescent="0.2">
      <c r="A5" s="48" t="s">
        <v>30</v>
      </c>
    </row>
    <row r="6" spans="1:10" ht="15.75" x14ac:dyDescent="0.2">
      <c r="A6" s="50"/>
    </row>
    <row r="7" spans="1:10" ht="71.25" customHeight="1" x14ac:dyDescent="0.2">
      <c r="A7" s="52" t="s">
        <v>31</v>
      </c>
      <c r="B7" s="237" t="s">
        <v>107</v>
      </c>
      <c r="C7" s="237"/>
      <c r="D7" s="237"/>
      <c r="E7" s="237"/>
      <c r="F7" s="237"/>
      <c r="G7" s="237"/>
      <c r="H7" s="237"/>
      <c r="I7" s="237"/>
      <c r="J7" s="237"/>
    </row>
    <row r="8" spans="1:10" ht="15.75" x14ac:dyDescent="0.2">
      <c r="A8" s="50"/>
    </row>
    <row r="9" spans="1:10" ht="15.75" x14ac:dyDescent="0.2">
      <c r="A9" s="238" t="s">
        <v>32</v>
      </c>
      <c r="B9" s="238"/>
      <c r="C9" s="238"/>
      <c r="D9" s="238"/>
      <c r="E9" s="238"/>
      <c r="F9" s="238"/>
      <c r="G9" s="238"/>
      <c r="H9" s="238"/>
      <c r="I9" s="238"/>
      <c r="J9" s="238"/>
    </row>
    <row r="10" spans="1:10" ht="15.75" x14ac:dyDescent="0.2">
      <c r="A10" s="50"/>
    </row>
    <row r="11" spans="1:10" ht="100.5" customHeight="1" x14ac:dyDescent="0.2">
      <c r="A11" s="239" t="s">
        <v>46</v>
      </c>
      <c r="B11" s="239"/>
      <c r="C11" s="239"/>
      <c r="D11" s="239"/>
      <c r="E11" s="239"/>
      <c r="F11" s="239"/>
      <c r="G11" s="239"/>
      <c r="H11" s="239"/>
      <c r="I11" s="239"/>
      <c r="J11" s="239"/>
    </row>
    <row r="12" spans="1:10" ht="15.75" x14ac:dyDescent="0.2">
      <c r="A12" s="50"/>
    </row>
    <row r="13" spans="1:10" ht="24.75" customHeight="1" x14ac:dyDescent="0.2">
      <c r="A13" s="238" t="s">
        <v>47</v>
      </c>
      <c r="B13" s="238"/>
      <c r="C13" s="238"/>
      <c r="D13" s="238"/>
      <c r="E13" s="238"/>
      <c r="F13" s="238"/>
      <c r="G13" s="238"/>
      <c r="H13" s="238"/>
      <c r="I13" s="238"/>
      <c r="J13" s="238"/>
    </row>
    <row r="14" spans="1:10" ht="15.75" x14ac:dyDescent="0.2">
      <c r="A14" s="50"/>
    </row>
    <row r="15" spans="1:10" ht="15" x14ac:dyDescent="0.2">
      <c r="A15" s="51"/>
    </row>
    <row r="16" spans="1:10" ht="24" customHeight="1" x14ac:dyDescent="0.2">
      <c r="A16" s="240" t="s">
        <v>35</v>
      </c>
      <c r="B16" s="240"/>
      <c r="C16" s="240"/>
      <c r="D16" s="240"/>
      <c r="E16" s="240"/>
      <c r="F16" s="240"/>
      <c r="G16" s="240"/>
      <c r="H16" s="240"/>
      <c r="I16" s="240"/>
      <c r="J16" s="240"/>
    </row>
    <row r="17" spans="1:10" ht="24" customHeight="1" x14ac:dyDescent="0.2">
      <c r="A17" s="240" t="s">
        <v>36</v>
      </c>
      <c r="B17" s="240"/>
      <c r="C17" s="240"/>
      <c r="D17" s="240"/>
      <c r="E17" s="240"/>
      <c r="F17" s="240"/>
      <c r="G17" s="240"/>
      <c r="H17" s="240"/>
      <c r="I17" s="240"/>
      <c r="J17" s="240"/>
    </row>
    <row r="18" spans="1:10" ht="24" customHeight="1" x14ac:dyDescent="0.2">
      <c r="A18" s="240" t="s">
        <v>37</v>
      </c>
      <c r="B18" s="240"/>
      <c r="C18" s="240"/>
      <c r="D18" s="240"/>
      <c r="E18" s="240"/>
      <c r="F18" s="240"/>
      <c r="G18" s="240"/>
      <c r="H18" s="240"/>
      <c r="I18" s="240"/>
      <c r="J18" s="240"/>
    </row>
    <row r="19" spans="1:10" ht="24" customHeight="1" x14ac:dyDescent="0.2">
      <c r="A19" s="240" t="s">
        <v>38</v>
      </c>
      <c r="B19" s="240"/>
      <c r="C19" s="240"/>
      <c r="D19" s="240"/>
      <c r="E19" s="240"/>
      <c r="F19" s="240"/>
      <c r="G19" s="240"/>
      <c r="H19" s="240"/>
      <c r="I19" s="240"/>
      <c r="J19" s="240"/>
    </row>
    <row r="20" spans="1:10" ht="24" customHeight="1" x14ac:dyDescent="0.2">
      <c r="A20" s="240" t="s">
        <v>39</v>
      </c>
      <c r="B20" s="240"/>
      <c r="C20" s="240"/>
      <c r="D20" s="240"/>
      <c r="E20" s="240"/>
      <c r="F20" s="240"/>
      <c r="G20" s="240"/>
      <c r="H20" s="240"/>
      <c r="I20" s="240"/>
      <c r="J20" s="240"/>
    </row>
    <row r="21" spans="1:10" ht="24" customHeight="1" x14ac:dyDescent="0.2">
      <c r="A21" s="240" t="s">
        <v>40</v>
      </c>
      <c r="B21" s="240"/>
      <c r="C21" s="240"/>
      <c r="D21" s="232"/>
      <c r="E21" s="233"/>
      <c r="F21" s="233"/>
      <c r="G21" s="233"/>
      <c r="H21" s="233"/>
      <c r="I21" s="234"/>
      <c r="J21" s="55"/>
    </row>
    <row r="22" spans="1:10" ht="24" customHeight="1" x14ac:dyDescent="0.2">
      <c r="A22" s="240" t="s">
        <v>41</v>
      </c>
      <c r="B22" s="240"/>
      <c r="C22" s="240"/>
      <c r="D22" s="240"/>
      <c r="E22" s="240"/>
      <c r="F22" s="240"/>
      <c r="G22" s="240"/>
      <c r="H22" s="240"/>
      <c r="I22" s="240"/>
      <c r="J22" s="240"/>
    </row>
    <row r="23" spans="1:10" ht="15.75" x14ac:dyDescent="0.2">
      <c r="A23" s="49"/>
    </row>
  </sheetData>
  <mergeCells count="20">
    <mergeCell ref="D22:J22"/>
    <mergeCell ref="A16:C16"/>
    <mergeCell ref="A17:C17"/>
    <mergeCell ref="A18:C18"/>
    <mergeCell ref="A19:C19"/>
    <mergeCell ref="A20:C20"/>
    <mergeCell ref="A22:C22"/>
    <mergeCell ref="D16:J16"/>
    <mergeCell ref="D18:J18"/>
    <mergeCell ref="D17:J17"/>
    <mergeCell ref="D19:J19"/>
    <mergeCell ref="D20:J20"/>
    <mergeCell ref="A21:C21"/>
    <mergeCell ref="D21:I21"/>
    <mergeCell ref="B7:J7"/>
    <mergeCell ref="A9:J9"/>
    <mergeCell ref="A11:J11"/>
    <mergeCell ref="A13:J13"/>
    <mergeCell ref="A1:I1"/>
    <mergeCell ref="A4:J4"/>
  </mergeCells>
  <pageMargins left="0.25" right="0.25" top="1.53" bottom="0.75" header="0.66" footer="0.3"/>
  <pageSetup scale="82" orientation="portrait" r:id="rId1"/>
  <headerFooter>
    <oddHeader>&amp;L&amp;G&amp;C&amp;"Arial Narrow,Normal"&amp;14FONDO DE DESARROLLO LOCAL DE BARRIOS UNIDOS&amp;R&amp;G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116"/>
  <sheetViews>
    <sheetView view="pageBreakPreview" zoomScale="90" zoomScaleNormal="90" zoomScaleSheetLayoutView="90" workbookViewId="0">
      <selection sqref="A1:J1"/>
    </sheetView>
  </sheetViews>
  <sheetFormatPr baseColWidth="10" defaultColWidth="9.140625" defaultRowHeight="12.75" x14ac:dyDescent="0.2"/>
  <cols>
    <col min="1" max="1" width="5.42578125" style="160" customWidth="1"/>
    <col min="2" max="2" width="19.85546875" style="160" customWidth="1"/>
    <col min="3" max="3" width="19.7109375" style="163" customWidth="1"/>
    <col min="4" max="4" width="33.5703125" style="162" customWidth="1"/>
    <col min="5" max="5" width="11.42578125" style="160" customWidth="1"/>
    <col min="6" max="6" width="9.28515625" style="160" customWidth="1"/>
    <col min="7" max="7" width="25.85546875" style="160" customWidth="1"/>
    <col min="8" max="8" width="26.5703125" style="160" customWidth="1"/>
    <col min="9" max="9" width="22" style="160" customWidth="1"/>
    <col min="10" max="10" width="24.28515625" style="58" customWidth="1"/>
    <col min="11" max="251" width="11.42578125" style="160" customWidth="1"/>
    <col min="252" max="16384" width="9.140625" style="160"/>
  </cols>
  <sheetData>
    <row r="1" spans="1:10" s="129" customFormat="1" ht="27" customHeight="1" thickBot="1" x14ac:dyDescent="0.25">
      <c r="A1" s="179" t="s">
        <v>126</v>
      </c>
      <c r="B1" s="180"/>
      <c r="C1" s="180"/>
      <c r="D1" s="180"/>
      <c r="E1" s="180"/>
      <c r="F1" s="180"/>
      <c r="G1" s="180"/>
      <c r="H1" s="180"/>
      <c r="I1" s="180"/>
      <c r="J1" s="181"/>
    </row>
    <row r="2" spans="1:10" s="129" customFormat="1" ht="9" customHeight="1" thickBot="1" x14ac:dyDescent="0.25">
      <c r="A2" s="130"/>
      <c r="B2" s="131"/>
      <c r="C2" s="131"/>
      <c r="D2" s="132"/>
      <c r="E2" s="131"/>
      <c r="F2" s="131"/>
      <c r="G2" s="131"/>
      <c r="H2" s="131"/>
      <c r="I2" s="131"/>
      <c r="J2" s="133"/>
    </row>
    <row r="3" spans="1:10" s="129" customFormat="1" ht="19.5" thickBot="1" x14ac:dyDescent="0.25">
      <c r="A3" s="182" t="s">
        <v>26</v>
      </c>
      <c r="B3" s="183"/>
      <c r="C3" s="183"/>
      <c r="D3" s="184"/>
      <c r="E3" s="185"/>
      <c r="F3" s="186"/>
      <c r="G3" s="186"/>
      <c r="H3" s="186"/>
      <c r="I3" s="186"/>
      <c r="J3" s="187"/>
    </row>
    <row r="4" spans="1:10" s="129" customFormat="1" ht="15.75" customHeight="1" x14ac:dyDescent="0.2">
      <c r="A4" s="188"/>
      <c r="B4" s="189"/>
      <c r="C4" s="189"/>
      <c r="D4" s="189"/>
      <c r="E4" s="134"/>
      <c r="F4" s="134"/>
      <c r="G4" s="134"/>
      <c r="H4" s="134"/>
      <c r="I4" s="134"/>
      <c r="J4" s="135"/>
    </row>
    <row r="5" spans="1:10" s="138" customFormat="1" ht="72" x14ac:dyDescent="0.2">
      <c r="A5" s="175" t="s">
        <v>12</v>
      </c>
      <c r="B5" s="175" t="s">
        <v>118</v>
      </c>
      <c r="C5" s="176" t="s">
        <v>48</v>
      </c>
      <c r="D5" s="176" t="s">
        <v>49</v>
      </c>
      <c r="E5" s="177" t="s">
        <v>50</v>
      </c>
      <c r="F5" s="176" t="s">
        <v>51</v>
      </c>
      <c r="G5" s="136" t="s">
        <v>52</v>
      </c>
      <c r="H5" s="136" t="s">
        <v>119</v>
      </c>
      <c r="I5" s="137" t="s">
        <v>120</v>
      </c>
      <c r="J5" s="174" t="s">
        <v>250</v>
      </c>
    </row>
    <row r="6" spans="1:10" s="129" customFormat="1" ht="38.25" x14ac:dyDescent="0.2">
      <c r="A6" s="141">
        <v>1</v>
      </c>
      <c r="B6" s="139" t="s">
        <v>128</v>
      </c>
      <c r="C6" s="139" t="s">
        <v>129</v>
      </c>
      <c r="D6" s="140" t="s">
        <v>130</v>
      </c>
      <c r="E6" s="141" t="s">
        <v>131</v>
      </c>
      <c r="F6" s="141">
        <v>10</v>
      </c>
      <c r="G6" s="142">
        <v>8117213</v>
      </c>
      <c r="H6" s="142">
        <f>+G6*F6</f>
        <v>81172130</v>
      </c>
      <c r="I6" s="143"/>
      <c r="J6" s="144">
        <f>I6*F6</f>
        <v>0</v>
      </c>
    </row>
    <row r="7" spans="1:10" s="129" customFormat="1" ht="38.25" x14ac:dyDescent="0.2">
      <c r="A7" s="141">
        <v>2</v>
      </c>
      <c r="B7" s="139" t="s">
        <v>128</v>
      </c>
      <c r="C7" s="139" t="s">
        <v>132</v>
      </c>
      <c r="D7" s="140" t="s">
        <v>130</v>
      </c>
      <c r="E7" s="141" t="s">
        <v>131</v>
      </c>
      <c r="F7" s="141">
        <v>10</v>
      </c>
      <c r="G7" s="142">
        <v>5860000</v>
      </c>
      <c r="H7" s="142">
        <f t="shared" ref="H7:H70" si="0">+G7*F7</f>
        <v>58600000</v>
      </c>
      <c r="I7" s="143"/>
      <c r="J7" s="144">
        <f t="shared" ref="J7:J70" si="1">I7*F7</f>
        <v>0</v>
      </c>
    </row>
    <row r="8" spans="1:10" s="129" customFormat="1" ht="38.25" x14ac:dyDescent="0.2">
      <c r="A8" s="141">
        <v>3</v>
      </c>
      <c r="B8" s="139" t="s">
        <v>128</v>
      </c>
      <c r="C8" s="139" t="s">
        <v>133</v>
      </c>
      <c r="D8" s="140" t="s">
        <v>130</v>
      </c>
      <c r="E8" s="141" t="s">
        <v>131</v>
      </c>
      <c r="F8" s="141">
        <v>10</v>
      </c>
      <c r="G8" s="142">
        <v>4687000</v>
      </c>
      <c r="H8" s="142">
        <f t="shared" si="0"/>
        <v>46870000</v>
      </c>
      <c r="I8" s="143"/>
      <c r="J8" s="144">
        <f t="shared" si="1"/>
        <v>0</v>
      </c>
    </row>
    <row r="9" spans="1:10" s="129" customFormat="1" ht="51" x14ac:dyDescent="0.2">
      <c r="A9" s="141">
        <v>4</v>
      </c>
      <c r="B9" s="139" t="s">
        <v>134</v>
      </c>
      <c r="C9" s="139" t="s">
        <v>135</v>
      </c>
      <c r="D9" s="152" t="s">
        <v>130</v>
      </c>
      <c r="E9" s="141" t="s">
        <v>136</v>
      </c>
      <c r="F9" s="141">
        <v>6</v>
      </c>
      <c r="G9" s="164">
        <v>218650</v>
      </c>
      <c r="H9" s="142">
        <f t="shared" si="0"/>
        <v>1311900</v>
      </c>
      <c r="I9" s="143"/>
      <c r="J9" s="144">
        <f t="shared" si="1"/>
        <v>0</v>
      </c>
    </row>
    <row r="10" spans="1:10" s="129" customFormat="1" ht="51" x14ac:dyDescent="0.2">
      <c r="A10" s="141">
        <v>5</v>
      </c>
      <c r="B10" s="139" t="s">
        <v>134</v>
      </c>
      <c r="C10" s="139" t="s">
        <v>137</v>
      </c>
      <c r="D10" s="140" t="s">
        <v>138</v>
      </c>
      <c r="E10" s="146" t="s">
        <v>139</v>
      </c>
      <c r="F10" s="141">
        <v>2</v>
      </c>
      <c r="G10" s="142">
        <v>40556</v>
      </c>
      <c r="H10" s="142">
        <f t="shared" si="0"/>
        <v>81112</v>
      </c>
      <c r="I10" s="143"/>
      <c r="J10" s="144">
        <f t="shared" si="1"/>
        <v>0</v>
      </c>
    </row>
    <row r="11" spans="1:10" s="129" customFormat="1" ht="51" x14ac:dyDescent="0.2">
      <c r="A11" s="141">
        <v>6</v>
      </c>
      <c r="B11" s="139" t="s">
        <v>134</v>
      </c>
      <c r="C11" s="139" t="s">
        <v>140</v>
      </c>
      <c r="D11" s="140" t="s">
        <v>141</v>
      </c>
      <c r="E11" s="153" t="s">
        <v>142</v>
      </c>
      <c r="F11" s="141">
        <v>50</v>
      </c>
      <c r="G11" s="142">
        <v>6322</v>
      </c>
      <c r="H11" s="142">
        <f t="shared" si="0"/>
        <v>316100</v>
      </c>
      <c r="I11" s="143"/>
      <c r="J11" s="144">
        <f t="shared" si="1"/>
        <v>0</v>
      </c>
    </row>
    <row r="12" spans="1:10" s="129" customFormat="1" ht="127.5" x14ac:dyDescent="0.2">
      <c r="A12" s="141">
        <v>7</v>
      </c>
      <c r="B12" s="139" t="s">
        <v>134</v>
      </c>
      <c r="C12" s="139" t="s">
        <v>143</v>
      </c>
      <c r="D12" s="140" t="s">
        <v>144</v>
      </c>
      <c r="E12" s="141" t="s">
        <v>142</v>
      </c>
      <c r="F12" s="141">
        <v>50</v>
      </c>
      <c r="G12" s="142">
        <v>17995</v>
      </c>
      <c r="H12" s="142">
        <f t="shared" si="0"/>
        <v>899750</v>
      </c>
      <c r="I12" s="143"/>
      <c r="J12" s="144">
        <f t="shared" si="1"/>
        <v>0</v>
      </c>
    </row>
    <row r="13" spans="1:10" s="129" customFormat="1" ht="51" x14ac:dyDescent="0.2">
      <c r="A13" s="141">
        <v>8</v>
      </c>
      <c r="B13" s="139" t="s">
        <v>134</v>
      </c>
      <c r="C13" s="165" t="s">
        <v>145</v>
      </c>
      <c r="D13" s="166" t="s">
        <v>253</v>
      </c>
      <c r="E13" s="153" t="s">
        <v>142</v>
      </c>
      <c r="F13" s="141">
        <v>50</v>
      </c>
      <c r="G13" s="142">
        <v>13451</v>
      </c>
      <c r="H13" s="142">
        <f t="shared" si="0"/>
        <v>672550</v>
      </c>
      <c r="I13" s="143"/>
      <c r="J13" s="144">
        <f t="shared" si="1"/>
        <v>0</v>
      </c>
    </row>
    <row r="14" spans="1:10" s="129" customFormat="1" ht="51" x14ac:dyDescent="0.2">
      <c r="A14" s="141">
        <v>9</v>
      </c>
      <c r="B14" s="139" t="s">
        <v>134</v>
      </c>
      <c r="C14" s="165" t="s">
        <v>146</v>
      </c>
      <c r="D14" s="166" t="s">
        <v>147</v>
      </c>
      <c r="E14" s="153" t="s">
        <v>142</v>
      </c>
      <c r="F14" s="141">
        <v>50</v>
      </c>
      <c r="G14" s="142">
        <v>10400</v>
      </c>
      <c r="H14" s="142">
        <f t="shared" si="0"/>
        <v>520000</v>
      </c>
      <c r="I14" s="143"/>
      <c r="J14" s="144">
        <f t="shared" si="1"/>
        <v>0</v>
      </c>
    </row>
    <row r="15" spans="1:10" s="129" customFormat="1" ht="76.5" x14ac:dyDescent="0.2">
      <c r="A15" s="141">
        <v>10</v>
      </c>
      <c r="B15" s="139" t="s">
        <v>134</v>
      </c>
      <c r="C15" s="145" t="s">
        <v>148</v>
      </c>
      <c r="D15" s="166" t="s">
        <v>149</v>
      </c>
      <c r="E15" s="153" t="s">
        <v>142</v>
      </c>
      <c r="F15" s="141">
        <v>50</v>
      </c>
      <c r="G15" s="142">
        <v>20800</v>
      </c>
      <c r="H15" s="142">
        <f t="shared" si="0"/>
        <v>1040000</v>
      </c>
      <c r="I15" s="143"/>
      <c r="J15" s="144">
        <f t="shared" si="1"/>
        <v>0</v>
      </c>
    </row>
    <row r="16" spans="1:10" s="129" customFormat="1" ht="127.5" x14ac:dyDescent="0.2">
      <c r="A16" s="141">
        <v>11</v>
      </c>
      <c r="B16" s="139" t="s">
        <v>134</v>
      </c>
      <c r="C16" s="139" t="s">
        <v>150</v>
      </c>
      <c r="D16" s="166" t="s">
        <v>151</v>
      </c>
      <c r="E16" s="146" t="s">
        <v>142</v>
      </c>
      <c r="F16" s="141">
        <v>100</v>
      </c>
      <c r="G16" s="142">
        <v>22015</v>
      </c>
      <c r="H16" s="142">
        <f t="shared" si="0"/>
        <v>2201500</v>
      </c>
      <c r="I16" s="143"/>
      <c r="J16" s="144">
        <f t="shared" si="1"/>
        <v>0</v>
      </c>
    </row>
    <row r="17" spans="1:10" s="129" customFormat="1" ht="63.75" x14ac:dyDescent="0.2">
      <c r="A17" s="141">
        <v>12</v>
      </c>
      <c r="B17" s="139" t="s">
        <v>152</v>
      </c>
      <c r="C17" s="139" t="s">
        <v>153</v>
      </c>
      <c r="D17" s="166" t="s">
        <v>154</v>
      </c>
      <c r="E17" s="146" t="s">
        <v>142</v>
      </c>
      <c r="F17" s="141">
        <v>150</v>
      </c>
      <c r="G17" s="142">
        <v>64498</v>
      </c>
      <c r="H17" s="142">
        <f t="shared" si="0"/>
        <v>9674700</v>
      </c>
      <c r="I17" s="143"/>
      <c r="J17" s="144">
        <f t="shared" si="1"/>
        <v>0</v>
      </c>
    </row>
    <row r="18" spans="1:10" s="129" customFormat="1" ht="127.5" x14ac:dyDescent="0.2">
      <c r="A18" s="141">
        <v>13</v>
      </c>
      <c r="B18" s="139" t="s">
        <v>152</v>
      </c>
      <c r="C18" s="139" t="s">
        <v>150</v>
      </c>
      <c r="D18" s="166" t="s">
        <v>151</v>
      </c>
      <c r="E18" s="146" t="s">
        <v>142</v>
      </c>
      <c r="F18" s="141">
        <v>150</v>
      </c>
      <c r="G18" s="142">
        <v>22015</v>
      </c>
      <c r="H18" s="142">
        <f t="shared" si="0"/>
        <v>3302250</v>
      </c>
      <c r="I18" s="143"/>
      <c r="J18" s="144">
        <f t="shared" si="1"/>
        <v>0</v>
      </c>
    </row>
    <row r="19" spans="1:10" s="129" customFormat="1" ht="153" x14ac:dyDescent="0.2">
      <c r="A19" s="141">
        <v>14</v>
      </c>
      <c r="B19" s="139" t="s">
        <v>152</v>
      </c>
      <c r="C19" s="139" t="s">
        <v>155</v>
      </c>
      <c r="D19" s="166" t="s">
        <v>156</v>
      </c>
      <c r="E19" s="146" t="s">
        <v>157</v>
      </c>
      <c r="F19" s="141">
        <v>4</v>
      </c>
      <c r="G19" s="142">
        <v>900016</v>
      </c>
      <c r="H19" s="142">
        <f t="shared" si="0"/>
        <v>3600064</v>
      </c>
      <c r="I19" s="143"/>
      <c r="J19" s="144">
        <f t="shared" si="1"/>
        <v>0</v>
      </c>
    </row>
    <row r="20" spans="1:10" s="129" customFormat="1" ht="280.5" x14ac:dyDescent="0.2">
      <c r="A20" s="141">
        <v>15</v>
      </c>
      <c r="B20" s="139" t="s">
        <v>152</v>
      </c>
      <c r="C20" s="148" t="s">
        <v>158</v>
      </c>
      <c r="D20" s="140" t="s">
        <v>159</v>
      </c>
      <c r="E20" s="146" t="s">
        <v>160</v>
      </c>
      <c r="F20" s="141">
        <v>2</v>
      </c>
      <c r="G20" s="142">
        <v>589050</v>
      </c>
      <c r="H20" s="142">
        <f t="shared" si="0"/>
        <v>1178100</v>
      </c>
      <c r="I20" s="143"/>
      <c r="J20" s="144">
        <f t="shared" si="1"/>
        <v>0</v>
      </c>
    </row>
    <row r="21" spans="1:10" s="129" customFormat="1" ht="51" x14ac:dyDescent="0.2">
      <c r="A21" s="141">
        <v>16</v>
      </c>
      <c r="B21" s="139" t="s">
        <v>152</v>
      </c>
      <c r="C21" s="148" t="s">
        <v>161</v>
      </c>
      <c r="D21" s="140" t="s">
        <v>162</v>
      </c>
      <c r="E21" s="146" t="s">
        <v>142</v>
      </c>
      <c r="F21" s="150">
        <v>150</v>
      </c>
      <c r="G21" s="151">
        <v>1223</v>
      </c>
      <c r="H21" s="142">
        <f t="shared" si="0"/>
        <v>183450</v>
      </c>
      <c r="I21" s="143"/>
      <c r="J21" s="144">
        <f t="shared" si="1"/>
        <v>0</v>
      </c>
    </row>
    <row r="22" spans="1:10" s="129" customFormat="1" ht="178.5" x14ac:dyDescent="0.2">
      <c r="A22" s="141">
        <v>17</v>
      </c>
      <c r="B22" s="139" t="s">
        <v>163</v>
      </c>
      <c r="C22" s="148" t="s">
        <v>164</v>
      </c>
      <c r="D22" s="140" t="s">
        <v>165</v>
      </c>
      <c r="E22" s="146" t="s">
        <v>166</v>
      </c>
      <c r="F22" s="150">
        <v>30</v>
      </c>
      <c r="G22" s="151">
        <v>33000</v>
      </c>
      <c r="H22" s="142">
        <f t="shared" si="0"/>
        <v>990000</v>
      </c>
      <c r="I22" s="143"/>
      <c r="J22" s="144">
        <f t="shared" si="1"/>
        <v>0</v>
      </c>
    </row>
    <row r="23" spans="1:10" s="129" customFormat="1" ht="76.5" x14ac:dyDescent="0.2">
      <c r="A23" s="141">
        <v>18</v>
      </c>
      <c r="B23" s="139" t="s">
        <v>163</v>
      </c>
      <c r="C23" s="148" t="s">
        <v>167</v>
      </c>
      <c r="D23" s="140" t="s">
        <v>168</v>
      </c>
      <c r="E23" s="146" t="s">
        <v>142</v>
      </c>
      <c r="F23" s="141">
        <v>30</v>
      </c>
      <c r="G23" s="142">
        <v>38975</v>
      </c>
      <c r="H23" s="142">
        <f t="shared" si="0"/>
        <v>1169250</v>
      </c>
      <c r="I23" s="143"/>
      <c r="J23" s="144">
        <f t="shared" si="1"/>
        <v>0</v>
      </c>
    </row>
    <row r="24" spans="1:10" s="129" customFormat="1" ht="114.75" x14ac:dyDescent="0.2">
      <c r="A24" s="141">
        <v>19</v>
      </c>
      <c r="B24" s="139" t="s">
        <v>163</v>
      </c>
      <c r="C24" s="148" t="s">
        <v>169</v>
      </c>
      <c r="D24" s="140" t="s">
        <v>170</v>
      </c>
      <c r="E24" s="146" t="s">
        <v>142</v>
      </c>
      <c r="F24" s="150">
        <v>50</v>
      </c>
      <c r="G24" s="151">
        <v>53575</v>
      </c>
      <c r="H24" s="142">
        <f t="shared" si="0"/>
        <v>2678750</v>
      </c>
      <c r="I24" s="143"/>
      <c r="J24" s="144">
        <f t="shared" si="1"/>
        <v>0</v>
      </c>
    </row>
    <row r="25" spans="1:10" s="129" customFormat="1" ht="114.75" x14ac:dyDescent="0.2">
      <c r="A25" s="141">
        <v>20</v>
      </c>
      <c r="B25" s="139" t="s">
        <v>163</v>
      </c>
      <c r="C25" s="167" t="s">
        <v>171</v>
      </c>
      <c r="D25" s="140" t="s">
        <v>172</v>
      </c>
      <c r="E25" s="146" t="s">
        <v>173</v>
      </c>
      <c r="F25" s="147">
        <v>1</v>
      </c>
      <c r="G25" s="168">
        <v>460930</v>
      </c>
      <c r="H25" s="142">
        <f t="shared" si="0"/>
        <v>460930</v>
      </c>
      <c r="I25" s="143"/>
      <c r="J25" s="144">
        <f t="shared" si="1"/>
        <v>0</v>
      </c>
    </row>
    <row r="26" spans="1:10" s="129" customFormat="1" ht="127.5" x14ac:dyDescent="0.2">
      <c r="A26" s="141">
        <v>21</v>
      </c>
      <c r="B26" s="139" t="s">
        <v>163</v>
      </c>
      <c r="C26" s="139" t="s">
        <v>150</v>
      </c>
      <c r="D26" s="166" t="s">
        <v>151</v>
      </c>
      <c r="E26" s="146" t="s">
        <v>142</v>
      </c>
      <c r="F26" s="141">
        <v>150</v>
      </c>
      <c r="G26" s="142">
        <v>22015</v>
      </c>
      <c r="H26" s="142">
        <f t="shared" si="0"/>
        <v>3302250</v>
      </c>
      <c r="I26" s="143"/>
      <c r="J26" s="144">
        <f t="shared" si="1"/>
        <v>0</v>
      </c>
    </row>
    <row r="27" spans="1:10" s="129" customFormat="1" ht="102" x14ac:dyDescent="0.2">
      <c r="A27" s="141">
        <v>22</v>
      </c>
      <c r="B27" s="139" t="s">
        <v>174</v>
      </c>
      <c r="C27" s="139" t="s">
        <v>175</v>
      </c>
      <c r="D27" s="166" t="s">
        <v>176</v>
      </c>
      <c r="E27" s="146" t="s">
        <v>142</v>
      </c>
      <c r="F27" s="141">
        <v>120</v>
      </c>
      <c r="G27" s="142">
        <v>161245</v>
      </c>
      <c r="H27" s="142">
        <f t="shared" si="0"/>
        <v>19349400</v>
      </c>
      <c r="I27" s="143"/>
      <c r="J27" s="144">
        <f t="shared" si="1"/>
        <v>0</v>
      </c>
    </row>
    <row r="28" spans="1:10" s="129" customFormat="1" ht="153" x14ac:dyDescent="0.2">
      <c r="A28" s="141">
        <v>23</v>
      </c>
      <c r="B28" s="139" t="s">
        <v>174</v>
      </c>
      <c r="C28" s="139" t="s">
        <v>155</v>
      </c>
      <c r="D28" s="166" t="s">
        <v>156</v>
      </c>
      <c r="E28" s="146" t="s">
        <v>157</v>
      </c>
      <c r="F28" s="141">
        <v>3</v>
      </c>
      <c r="G28" s="142">
        <v>900016</v>
      </c>
      <c r="H28" s="142">
        <f t="shared" si="0"/>
        <v>2700048</v>
      </c>
      <c r="I28" s="143"/>
      <c r="J28" s="144">
        <f t="shared" si="1"/>
        <v>0</v>
      </c>
    </row>
    <row r="29" spans="1:10" s="129" customFormat="1" ht="280.5" x14ac:dyDescent="0.2">
      <c r="A29" s="141">
        <v>24</v>
      </c>
      <c r="B29" s="139" t="s">
        <v>174</v>
      </c>
      <c r="C29" s="148" t="s">
        <v>158</v>
      </c>
      <c r="D29" s="140" t="s">
        <v>159</v>
      </c>
      <c r="E29" s="146" t="s">
        <v>160</v>
      </c>
      <c r="F29" s="141">
        <v>3</v>
      </c>
      <c r="G29" s="142">
        <v>589050</v>
      </c>
      <c r="H29" s="142">
        <f t="shared" si="0"/>
        <v>1767150</v>
      </c>
      <c r="I29" s="143"/>
      <c r="J29" s="144">
        <f t="shared" si="1"/>
        <v>0</v>
      </c>
    </row>
    <row r="30" spans="1:10" s="129" customFormat="1" ht="51" x14ac:dyDescent="0.2">
      <c r="A30" s="141">
        <v>25</v>
      </c>
      <c r="B30" s="139" t="s">
        <v>174</v>
      </c>
      <c r="C30" s="148" t="s">
        <v>161</v>
      </c>
      <c r="D30" s="140" t="s">
        <v>162</v>
      </c>
      <c r="E30" s="146" t="s">
        <v>142</v>
      </c>
      <c r="F30" s="150">
        <v>120</v>
      </c>
      <c r="G30" s="151">
        <v>1223</v>
      </c>
      <c r="H30" s="142">
        <f t="shared" si="0"/>
        <v>146760</v>
      </c>
      <c r="I30" s="143"/>
      <c r="J30" s="144">
        <f t="shared" si="1"/>
        <v>0</v>
      </c>
    </row>
    <row r="31" spans="1:10" s="129" customFormat="1" ht="127.5" x14ac:dyDescent="0.2">
      <c r="A31" s="141">
        <v>26</v>
      </c>
      <c r="B31" s="139" t="s">
        <v>174</v>
      </c>
      <c r="C31" s="139" t="s">
        <v>150</v>
      </c>
      <c r="D31" s="166" t="s">
        <v>151</v>
      </c>
      <c r="E31" s="146" t="s">
        <v>142</v>
      </c>
      <c r="F31" s="141">
        <v>120</v>
      </c>
      <c r="G31" s="142">
        <v>22015</v>
      </c>
      <c r="H31" s="142">
        <f t="shared" si="0"/>
        <v>2641800</v>
      </c>
      <c r="I31" s="143"/>
      <c r="J31" s="144">
        <f t="shared" si="1"/>
        <v>0</v>
      </c>
    </row>
    <row r="32" spans="1:10" s="129" customFormat="1" ht="51" x14ac:dyDescent="0.2">
      <c r="A32" s="141">
        <v>27</v>
      </c>
      <c r="B32" s="139" t="s">
        <v>174</v>
      </c>
      <c r="C32" s="148" t="s">
        <v>177</v>
      </c>
      <c r="D32" s="149" t="s">
        <v>178</v>
      </c>
      <c r="E32" s="146" t="s">
        <v>142</v>
      </c>
      <c r="F32" s="150">
        <v>120</v>
      </c>
      <c r="G32" s="151">
        <v>5332</v>
      </c>
      <c r="H32" s="142">
        <f t="shared" si="0"/>
        <v>639840</v>
      </c>
      <c r="I32" s="143"/>
      <c r="J32" s="144">
        <f t="shared" si="1"/>
        <v>0</v>
      </c>
    </row>
    <row r="33" spans="1:10" s="129" customFormat="1" ht="63.75" x14ac:dyDescent="0.2">
      <c r="A33" s="141">
        <v>28</v>
      </c>
      <c r="B33" s="139" t="s">
        <v>174</v>
      </c>
      <c r="C33" s="148" t="s">
        <v>179</v>
      </c>
      <c r="D33" s="149" t="s">
        <v>254</v>
      </c>
      <c r="E33" s="146" t="s">
        <v>142</v>
      </c>
      <c r="F33" s="150">
        <v>120</v>
      </c>
      <c r="G33" s="151">
        <v>2757</v>
      </c>
      <c r="H33" s="142">
        <f t="shared" si="0"/>
        <v>330840</v>
      </c>
      <c r="I33" s="143"/>
      <c r="J33" s="144">
        <f t="shared" si="1"/>
        <v>0</v>
      </c>
    </row>
    <row r="34" spans="1:10" s="129" customFormat="1" ht="51" x14ac:dyDescent="0.2">
      <c r="A34" s="141">
        <v>29</v>
      </c>
      <c r="B34" s="139" t="s">
        <v>174</v>
      </c>
      <c r="C34" s="139" t="s">
        <v>137</v>
      </c>
      <c r="D34" s="140" t="s">
        <v>138</v>
      </c>
      <c r="E34" s="146" t="s">
        <v>139</v>
      </c>
      <c r="F34" s="141">
        <v>2</v>
      </c>
      <c r="G34" s="142">
        <v>40556</v>
      </c>
      <c r="H34" s="142">
        <f t="shared" si="0"/>
        <v>81112</v>
      </c>
      <c r="I34" s="143"/>
      <c r="J34" s="144">
        <f t="shared" si="1"/>
        <v>0</v>
      </c>
    </row>
    <row r="35" spans="1:10" s="129" customFormat="1" ht="114.75" x14ac:dyDescent="0.2">
      <c r="A35" s="141">
        <v>30</v>
      </c>
      <c r="B35" s="139" t="s">
        <v>174</v>
      </c>
      <c r="C35" s="167" t="s">
        <v>171</v>
      </c>
      <c r="D35" s="140" t="s">
        <v>172</v>
      </c>
      <c r="E35" s="146" t="s">
        <v>173</v>
      </c>
      <c r="F35" s="147">
        <v>2</v>
      </c>
      <c r="G35" s="168">
        <v>460930</v>
      </c>
      <c r="H35" s="142">
        <f t="shared" si="0"/>
        <v>921860</v>
      </c>
      <c r="I35" s="143"/>
      <c r="J35" s="144">
        <f t="shared" si="1"/>
        <v>0</v>
      </c>
    </row>
    <row r="36" spans="1:10" s="129" customFormat="1" ht="76.5" x14ac:dyDescent="0.2">
      <c r="A36" s="141">
        <v>31</v>
      </c>
      <c r="B36" s="146" t="s">
        <v>180</v>
      </c>
      <c r="C36" s="139" t="s">
        <v>181</v>
      </c>
      <c r="D36" s="140" t="s">
        <v>130</v>
      </c>
      <c r="E36" s="141" t="s">
        <v>131</v>
      </c>
      <c r="F36" s="141">
        <v>5</v>
      </c>
      <c r="G36" s="142">
        <v>4687000</v>
      </c>
      <c r="H36" s="142">
        <f t="shared" si="0"/>
        <v>23435000</v>
      </c>
      <c r="I36" s="143"/>
      <c r="J36" s="144">
        <f t="shared" si="1"/>
        <v>0</v>
      </c>
    </row>
    <row r="37" spans="1:10" s="129" customFormat="1" ht="140.25" x14ac:dyDescent="0.2">
      <c r="A37" s="141">
        <v>32</v>
      </c>
      <c r="B37" s="146" t="s">
        <v>180</v>
      </c>
      <c r="C37" s="148" t="s">
        <v>182</v>
      </c>
      <c r="D37" s="140" t="s">
        <v>183</v>
      </c>
      <c r="E37" s="146" t="s">
        <v>184</v>
      </c>
      <c r="F37" s="150">
        <v>1</v>
      </c>
      <c r="G37" s="151">
        <v>3000000</v>
      </c>
      <c r="H37" s="173">
        <f t="shared" si="0"/>
        <v>3000000</v>
      </c>
      <c r="I37" s="154">
        <v>3000000</v>
      </c>
      <c r="J37" s="154">
        <v>3000000</v>
      </c>
    </row>
    <row r="38" spans="1:10" s="129" customFormat="1" ht="114.75" x14ac:dyDescent="0.2">
      <c r="A38" s="141">
        <v>33</v>
      </c>
      <c r="B38" s="139" t="s">
        <v>174</v>
      </c>
      <c r="C38" s="167" t="s">
        <v>171</v>
      </c>
      <c r="D38" s="140" t="s">
        <v>172</v>
      </c>
      <c r="E38" s="146" t="s">
        <v>173</v>
      </c>
      <c r="F38" s="147">
        <v>1</v>
      </c>
      <c r="G38" s="168">
        <v>460930</v>
      </c>
      <c r="H38" s="142">
        <f t="shared" si="0"/>
        <v>460930</v>
      </c>
      <c r="I38" s="143"/>
      <c r="J38" s="144">
        <f t="shared" si="1"/>
        <v>0</v>
      </c>
    </row>
    <row r="39" spans="1:10" s="129" customFormat="1" ht="63.75" x14ac:dyDescent="0.2">
      <c r="A39" s="141">
        <v>34</v>
      </c>
      <c r="B39" s="146" t="s">
        <v>185</v>
      </c>
      <c r="C39" s="139" t="s">
        <v>186</v>
      </c>
      <c r="D39" s="140" t="s">
        <v>130</v>
      </c>
      <c r="E39" s="141" t="s">
        <v>131</v>
      </c>
      <c r="F39" s="141">
        <v>10</v>
      </c>
      <c r="G39" s="142">
        <v>8117213</v>
      </c>
      <c r="H39" s="142">
        <f t="shared" si="0"/>
        <v>81172130</v>
      </c>
      <c r="I39" s="143"/>
      <c r="J39" s="144">
        <f t="shared" si="1"/>
        <v>0</v>
      </c>
    </row>
    <row r="40" spans="1:10" s="129" customFormat="1" ht="63.75" x14ac:dyDescent="0.2">
      <c r="A40" s="141">
        <v>35</v>
      </c>
      <c r="B40" s="146" t="s">
        <v>185</v>
      </c>
      <c r="C40" s="139" t="s">
        <v>187</v>
      </c>
      <c r="D40" s="140" t="s">
        <v>130</v>
      </c>
      <c r="E40" s="141" t="s">
        <v>131</v>
      </c>
      <c r="F40" s="141">
        <v>10</v>
      </c>
      <c r="G40" s="142">
        <v>5860000</v>
      </c>
      <c r="H40" s="142">
        <f t="shared" si="0"/>
        <v>58600000</v>
      </c>
      <c r="I40" s="143"/>
      <c r="J40" s="144">
        <f t="shared" si="1"/>
        <v>0</v>
      </c>
    </row>
    <row r="41" spans="1:10" s="129" customFormat="1" ht="63.75" x14ac:dyDescent="0.2">
      <c r="A41" s="141">
        <v>36</v>
      </c>
      <c r="B41" s="146" t="s">
        <v>185</v>
      </c>
      <c r="C41" s="139" t="s">
        <v>188</v>
      </c>
      <c r="D41" s="140" t="s">
        <v>130</v>
      </c>
      <c r="E41" s="141" t="s">
        <v>131</v>
      </c>
      <c r="F41" s="141">
        <v>10</v>
      </c>
      <c r="G41" s="142">
        <v>5860000</v>
      </c>
      <c r="H41" s="142">
        <f t="shared" si="0"/>
        <v>58600000</v>
      </c>
      <c r="I41" s="143"/>
      <c r="J41" s="144">
        <f t="shared" si="1"/>
        <v>0</v>
      </c>
    </row>
    <row r="42" spans="1:10" s="129" customFormat="1" ht="213" customHeight="1" x14ac:dyDescent="0.2">
      <c r="A42" s="141">
        <v>37</v>
      </c>
      <c r="B42" s="146" t="s">
        <v>185</v>
      </c>
      <c r="C42" s="139" t="s">
        <v>189</v>
      </c>
      <c r="D42" s="140" t="s">
        <v>190</v>
      </c>
      <c r="E42" s="141" t="s">
        <v>142</v>
      </c>
      <c r="F42" s="141">
        <v>6</v>
      </c>
      <c r="G42" s="142">
        <v>197897</v>
      </c>
      <c r="H42" s="142">
        <f t="shared" si="0"/>
        <v>1187382</v>
      </c>
      <c r="I42" s="143"/>
      <c r="J42" s="144">
        <f t="shared" si="1"/>
        <v>0</v>
      </c>
    </row>
    <row r="43" spans="1:10" s="129" customFormat="1" ht="129.75" customHeight="1" x14ac:dyDescent="0.2">
      <c r="A43" s="141">
        <v>38</v>
      </c>
      <c r="B43" s="146" t="s">
        <v>185</v>
      </c>
      <c r="C43" s="139" t="s">
        <v>191</v>
      </c>
      <c r="D43" s="140" t="s">
        <v>192</v>
      </c>
      <c r="E43" s="146" t="s">
        <v>184</v>
      </c>
      <c r="F43" s="141">
        <v>1</v>
      </c>
      <c r="G43" s="142">
        <v>25000000</v>
      </c>
      <c r="H43" s="173">
        <f t="shared" si="0"/>
        <v>25000000</v>
      </c>
      <c r="I43" s="154">
        <v>25000000</v>
      </c>
      <c r="J43" s="154">
        <v>25000000</v>
      </c>
    </row>
    <row r="44" spans="1:10" s="129" customFormat="1" ht="140.25" x14ac:dyDescent="0.2">
      <c r="A44" s="141">
        <v>39</v>
      </c>
      <c r="B44" s="146" t="s">
        <v>185</v>
      </c>
      <c r="C44" s="139" t="s">
        <v>193</v>
      </c>
      <c r="D44" s="140" t="s">
        <v>194</v>
      </c>
      <c r="E44" s="146" t="s">
        <v>255</v>
      </c>
      <c r="F44" s="141">
        <v>40</v>
      </c>
      <c r="G44" s="142">
        <v>531533</v>
      </c>
      <c r="H44" s="142">
        <f t="shared" si="0"/>
        <v>21261320</v>
      </c>
      <c r="I44" s="143"/>
      <c r="J44" s="144">
        <f t="shared" si="1"/>
        <v>0</v>
      </c>
    </row>
    <row r="45" spans="1:10" s="129" customFormat="1" ht="89.25" x14ac:dyDescent="0.2">
      <c r="A45" s="141">
        <v>40</v>
      </c>
      <c r="B45" s="146" t="s">
        <v>185</v>
      </c>
      <c r="C45" s="139" t="s">
        <v>195</v>
      </c>
      <c r="D45" s="140" t="s">
        <v>196</v>
      </c>
      <c r="E45" s="146" t="s">
        <v>184</v>
      </c>
      <c r="F45" s="141">
        <v>1</v>
      </c>
      <c r="G45" s="142">
        <v>471279970</v>
      </c>
      <c r="H45" s="173">
        <f t="shared" si="0"/>
        <v>471279970</v>
      </c>
      <c r="I45" s="154">
        <v>471279970</v>
      </c>
      <c r="J45" s="154">
        <v>471279970</v>
      </c>
    </row>
    <row r="46" spans="1:10" s="129" customFormat="1" ht="63.75" x14ac:dyDescent="0.2">
      <c r="A46" s="141">
        <v>41</v>
      </c>
      <c r="B46" s="146" t="s">
        <v>185</v>
      </c>
      <c r="C46" s="139" t="s">
        <v>197</v>
      </c>
      <c r="D46" s="140" t="s">
        <v>198</v>
      </c>
      <c r="E46" s="141" t="s">
        <v>142</v>
      </c>
      <c r="F46" s="169">
        <v>964.29</v>
      </c>
      <c r="G46" s="142">
        <v>149</v>
      </c>
      <c r="H46" s="142">
        <f t="shared" si="0"/>
        <v>143679.21</v>
      </c>
      <c r="I46" s="143"/>
      <c r="J46" s="144">
        <f t="shared" si="1"/>
        <v>0</v>
      </c>
    </row>
    <row r="47" spans="1:10" s="129" customFormat="1" ht="76.5" x14ac:dyDescent="0.2">
      <c r="A47" s="141">
        <v>42</v>
      </c>
      <c r="B47" s="146" t="s">
        <v>199</v>
      </c>
      <c r="C47" s="139" t="s">
        <v>200</v>
      </c>
      <c r="D47" s="140" t="s">
        <v>130</v>
      </c>
      <c r="E47" s="141" t="s">
        <v>131</v>
      </c>
      <c r="F47" s="141">
        <v>5</v>
      </c>
      <c r="G47" s="142">
        <v>5860000</v>
      </c>
      <c r="H47" s="142">
        <f t="shared" si="0"/>
        <v>29300000</v>
      </c>
      <c r="I47" s="143"/>
      <c r="J47" s="155">
        <f t="shared" si="1"/>
        <v>0</v>
      </c>
    </row>
    <row r="48" spans="1:10" s="129" customFormat="1" ht="127.5" x14ac:dyDescent="0.2">
      <c r="A48" s="141">
        <v>43</v>
      </c>
      <c r="B48" s="146" t="s">
        <v>199</v>
      </c>
      <c r="C48" s="139" t="s">
        <v>150</v>
      </c>
      <c r="D48" s="166" t="s">
        <v>151</v>
      </c>
      <c r="E48" s="146" t="s">
        <v>142</v>
      </c>
      <c r="F48" s="141">
        <v>300</v>
      </c>
      <c r="G48" s="142">
        <v>22015</v>
      </c>
      <c r="H48" s="142">
        <f t="shared" si="0"/>
        <v>6604500</v>
      </c>
      <c r="I48" s="143"/>
      <c r="J48" s="155">
        <f t="shared" si="1"/>
        <v>0</v>
      </c>
    </row>
    <row r="49" spans="1:10" s="129" customFormat="1" ht="114.75" x14ac:dyDescent="0.2">
      <c r="A49" s="141">
        <v>44</v>
      </c>
      <c r="B49" s="146" t="s">
        <v>199</v>
      </c>
      <c r="C49" s="139" t="s">
        <v>201</v>
      </c>
      <c r="D49" s="140" t="s">
        <v>202</v>
      </c>
      <c r="E49" s="146" t="s">
        <v>184</v>
      </c>
      <c r="F49" s="141">
        <v>1</v>
      </c>
      <c r="G49" s="142">
        <v>2500000</v>
      </c>
      <c r="H49" s="154">
        <f t="shared" si="0"/>
        <v>2500000</v>
      </c>
      <c r="I49" s="154">
        <v>2500000</v>
      </c>
      <c r="J49" s="154">
        <v>2500000</v>
      </c>
    </row>
    <row r="50" spans="1:10" s="129" customFormat="1" ht="63.75" x14ac:dyDescent="0.2">
      <c r="A50" s="141">
        <v>45</v>
      </c>
      <c r="B50" s="146" t="s">
        <v>203</v>
      </c>
      <c r="C50" s="139" t="s">
        <v>204</v>
      </c>
      <c r="D50" s="140" t="s">
        <v>130</v>
      </c>
      <c r="E50" s="141" t="s">
        <v>131</v>
      </c>
      <c r="F50" s="141">
        <v>10</v>
      </c>
      <c r="G50" s="142">
        <v>5860000</v>
      </c>
      <c r="H50" s="142">
        <f t="shared" si="0"/>
        <v>58600000</v>
      </c>
      <c r="I50" s="143"/>
      <c r="J50" s="144">
        <f t="shared" si="1"/>
        <v>0</v>
      </c>
    </row>
    <row r="51" spans="1:10" s="129" customFormat="1" ht="38.25" x14ac:dyDescent="0.2">
      <c r="A51" s="141">
        <v>46</v>
      </c>
      <c r="B51" s="146" t="s">
        <v>203</v>
      </c>
      <c r="C51" s="139" t="s">
        <v>205</v>
      </c>
      <c r="D51" s="140" t="s">
        <v>130</v>
      </c>
      <c r="E51" s="141" t="s">
        <v>131</v>
      </c>
      <c r="F51" s="141">
        <v>10</v>
      </c>
      <c r="G51" s="142">
        <v>4687000</v>
      </c>
      <c r="H51" s="142">
        <f t="shared" si="0"/>
        <v>46870000</v>
      </c>
      <c r="I51" s="143"/>
      <c r="J51" s="144">
        <f t="shared" si="1"/>
        <v>0</v>
      </c>
    </row>
    <row r="52" spans="1:10" s="129" customFormat="1" ht="76.5" x14ac:dyDescent="0.2">
      <c r="A52" s="141">
        <v>47</v>
      </c>
      <c r="B52" s="146" t="s">
        <v>203</v>
      </c>
      <c r="C52" s="139" t="s">
        <v>206</v>
      </c>
      <c r="D52" s="140" t="s">
        <v>130</v>
      </c>
      <c r="E52" s="141" t="s">
        <v>131</v>
      </c>
      <c r="F52" s="141">
        <v>10</v>
      </c>
      <c r="G52" s="142">
        <v>4687000</v>
      </c>
      <c r="H52" s="142">
        <f t="shared" si="0"/>
        <v>46870000</v>
      </c>
      <c r="I52" s="143"/>
      <c r="J52" s="144">
        <f t="shared" si="1"/>
        <v>0</v>
      </c>
    </row>
    <row r="53" spans="1:10" s="129" customFormat="1" ht="38.25" x14ac:dyDescent="0.2">
      <c r="A53" s="141">
        <v>48</v>
      </c>
      <c r="B53" s="146" t="s">
        <v>203</v>
      </c>
      <c r="C53" s="139" t="s">
        <v>207</v>
      </c>
      <c r="D53" s="140" t="s">
        <v>130</v>
      </c>
      <c r="E53" s="141" t="s">
        <v>136</v>
      </c>
      <c r="F53" s="141">
        <v>6</v>
      </c>
      <c r="G53" s="164">
        <v>218650</v>
      </c>
      <c r="H53" s="142">
        <f t="shared" si="0"/>
        <v>1311900</v>
      </c>
      <c r="I53" s="143"/>
      <c r="J53" s="144">
        <f t="shared" si="1"/>
        <v>0</v>
      </c>
    </row>
    <row r="54" spans="1:10" s="129" customFormat="1" ht="114.75" x14ac:dyDescent="0.2">
      <c r="A54" s="141">
        <v>49</v>
      </c>
      <c r="B54" s="146" t="s">
        <v>208</v>
      </c>
      <c r="C54" s="139" t="s">
        <v>209</v>
      </c>
      <c r="D54" s="140" t="s">
        <v>210</v>
      </c>
      <c r="E54" s="146" t="s">
        <v>142</v>
      </c>
      <c r="F54" s="141">
        <v>240</v>
      </c>
      <c r="G54" s="164">
        <v>39450</v>
      </c>
      <c r="H54" s="142">
        <f t="shared" si="0"/>
        <v>9468000</v>
      </c>
      <c r="I54" s="143"/>
      <c r="J54" s="144">
        <f t="shared" si="1"/>
        <v>0</v>
      </c>
    </row>
    <row r="55" spans="1:10" s="129" customFormat="1" ht="76.5" x14ac:dyDescent="0.2">
      <c r="A55" s="141">
        <v>50</v>
      </c>
      <c r="B55" s="146" t="s">
        <v>203</v>
      </c>
      <c r="C55" s="139" t="s">
        <v>211</v>
      </c>
      <c r="D55" s="140" t="s">
        <v>212</v>
      </c>
      <c r="E55" s="146" t="s">
        <v>142</v>
      </c>
      <c r="F55" s="141">
        <v>240</v>
      </c>
      <c r="G55" s="142">
        <v>36400</v>
      </c>
      <c r="H55" s="142">
        <f t="shared" si="0"/>
        <v>8736000</v>
      </c>
      <c r="I55" s="143"/>
      <c r="J55" s="144">
        <f t="shared" si="1"/>
        <v>0</v>
      </c>
    </row>
    <row r="56" spans="1:10" s="129" customFormat="1" ht="63.75" x14ac:dyDescent="0.2">
      <c r="A56" s="141">
        <v>51</v>
      </c>
      <c r="B56" s="146" t="s">
        <v>203</v>
      </c>
      <c r="C56" s="139" t="s">
        <v>213</v>
      </c>
      <c r="D56" s="140" t="s">
        <v>214</v>
      </c>
      <c r="E56" s="146" t="s">
        <v>142</v>
      </c>
      <c r="F56" s="141">
        <v>25</v>
      </c>
      <c r="G56" s="142">
        <v>32700</v>
      </c>
      <c r="H56" s="142">
        <f t="shared" si="0"/>
        <v>817500</v>
      </c>
      <c r="I56" s="143"/>
      <c r="J56" s="144">
        <f t="shared" si="1"/>
        <v>0</v>
      </c>
    </row>
    <row r="57" spans="1:10" s="129" customFormat="1" ht="63.75" x14ac:dyDescent="0.2">
      <c r="A57" s="141">
        <v>52</v>
      </c>
      <c r="B57" s="146" t="s">
        <v>203</v>
      </c>
      <c r="C57" s="139" t="s">
        <v>215</v>
      </c>
      <c r="D57" s="140" t="s">
        <v>216</v>
      </c>
      <c r="E57" s="146" t="s">
        <v>142</v>
      </c>
      <c r="F57" s="141">
        <v>25</v>
      </c>
      <c r="G57" s="142">
        <v>24445</v>
      </c>
      <c r="H57" s="142">
        <f t="shared" si="0"/>
        <v>611125</v>
      </c>
      <c r="I57" s="143"/>
      <c r="J57" s="144">
        <f t="shared" si="1"/>
        <v>0</v>
      </c>
    </row>
    <row r="58" spans="1:10" s="129" customFormat="1" ht="127.5" x14ac:dyDescent="0.2">
      <c r="A58" s="141">
        <v>53</v>
      </c>
      <c r="B58" s="146" t="s">
        <v>203</v>
      </c>
      <c r="C58" s="139" t="s">
        <v>150</v>
      </c>
      <c r="D58" s="166" t="s">
        <v>151</v>
      </c>
      <c r="E58" s="146" t="s">
        <v>142</v>
      </c>
      <c r="F58" s="141">
        <v>250</v>
      </c>
      <c r="G58" s="142">
        <v>22015</v>
      </c>
      <c r="H58" s="142">
        <f t="shared" si="0"/>
        <v>5503750</v>
      </c>
      <c r="I58" s="143"/>
      <c r="J58" s="144">
        <f t="shared" si="1"/>
        <v>0</v>
      </c>
    </row>
    <row r="59" spans="1:10" s="129" customFormat="1" ht="51" x14ac:dyDescent="0.2">
      <c r="A59" s="141">
        <v>54</v>
      </c>
      <c r="B59" s="146" t="s">
        <v>203</v>
      </c>
      <c r="C59" s="139" t="s">
        <v>217</v>
      </c>
      <c r="D59" s="166" t="s">
        <v>218</v>
      </c>
      <c r="E59" s="146" t="s">
        <v>142</v>
      </c>
      <c r="F59" s="147">
        <v>150</v>
      </c>
      <c r="G59" s="142">
        <v>10400</v>
      </c>
      <c r="H59" s="142">
        <f t="shared" si="0"/>
        <v>1560000</v>
      </c>
      <c r="I59" s="143"/>
      <c r="J59" s="144">
        <f t="shared" si="1"/>
        <v>0</v>
      </c>
    </row>
    <row r="60" spans="1:10" s="129" customFormat="1" ht="38.25" x14ac:dyDescent="0.2">
      <c r="A60" s="141">
        <v>55</v>
      </c>
      <c r="B60" s="146" t="s">
        <v>203</v>
      </c>
      <c r="C60" s="139" t="s">
        <v>219</v>
      </c>
      <c r="D60" s="166" t="s">
        <v>220</v>
      </c>
      <c r="E60" s="150" t="s">
        <v>221</v>
      </c>
      <c r="F60" s="147">
        <v>13</v>
      </c>
      <c r="G60" s="142">
        <v>13080</v>
      </c>
      <c r="H60" s="142">
        <f t="shared" si="0"/>
        <v>170040</v>
      </c>
      <c r="I60" s="143"/>
      <c r="J60" s="144">
        <f t="shared" si="1"/>
        <v>0</v>
      </c>
    </row>
    <row r="61" spans="1:10" s="129" customFormat="1" ht="102" x14ac:dyDescent="0.2">
      <c r="A61" s="141">
        <v>56</v>
      </c>
      <c r="B61" s="146" t="s">
        <v>203</v>
      </c>
      <c r="C61" s="139" t="s">
        <v>222</v>
      </c>
      <c r="D61" s="166" t="s">
        <v>223</v>
      </c>
      <c r="E61" s="156" t="s">
        <v>224</v>
      </c>
      <c r="F61" s="147">
        <v>8</v>
      </c>
      <c r="G61" s="142">
        <v>22250</v>
      </c>
      <c r="H61" s="142">
        <f t="shared" si="0"/>
        <v>178000</v>
      </c>
      <c r="I61" s="143"/>
      <c r="J61" s="144">
        <f t="shared" si="1"/>
        <v>0</v>
      </c>
    </row>
    <row r="62" spans="1:10" s="129" customFormat="1" ht="127.5" x14ac:dyDescent="0.2">
      <c r="A62" s="141">
        <v>57</v>
      </c>
      <c r="B62" s="146" t="s">
        <v>203</v>
      </c>
      <c r="C62" s="139" t="s">
        <v>150</v>
      </c>
      <c r="D62" s="166" t="s">
        <v>151</v>
      </c>
      <c r="E62" s="146" t="s">
        <v>142</v>
      </c>
      <c r="F62" s="141">
        <v>140</v>
      </c>
      <c r="G62" s="142">
        <v>22015</v>
      </c>
      <c r="H62" s="142">
        <f t="shared" si="0"/>
        <v>3082100</v>
      </c>
      <c r="I62" s="143"/>
      <c r="J62" s="144">
        <f t="shared" si="1"/>
        <v>0</v>
      </c>
    </row>
    <row r="63" spans="1:10" s="129" customFormat="1" ht="114.75" x14ac:dyDescent="0.2">
      <c r="A63" s="141">
        <v>58</v>
      </c>
      <c r="B63" s="146" t="s">
        <v>203</v>
      </c>
      <c r="C63" s="167" t="s">
        <v>171</v>
      </c>
      <c r="D63" s="170" t="s">
        <v>225</v>
      </c>
      <c r="E63" s="146" t="s">
        <v>173</v>
      </c>
      <c r="F63" s="147">
        <v>1</v>
      </c>
      <c r="G63" s="168">
        <v>460930</v>
      </c>
      <c r="H63" s="142">
        <f t="shared" si="0"/>
        <v>460930</v>
      </c>
      <c r="I63" s="143"/>
      <c r="J63" s="144">
        <f t="shared" si="1"/>
        <v>0</v>
      </c>
    </row>
    <row r="64" spans="1:10" s="129" customFormat="1" ht="102" x14ac:dyDescent="0.2">
      <c r="A64" s="141">
        <v>59</v>
      </c>
      <c r="B64" s="146" t="s">
        <v>203</v>
      </c>
      <c r="C64" s="145" t="s">
        <v>226</v>
      </c>
      <c r="D64" s="170" t="s">
        <v>227</v>
      </c>
      <c r="E64" s="146" t="s">
        <v>142</v>
      </c>
      <c r="F64" s="141">
        <v>150</v>
      </c>
      <c r="G64" s="142">
        <v>74137</v>
      </c>
      <c r="H64" s="142">
        <f t="shared" si="0"/>
        <v>11120550</v>
      </c>
      <c r="I64" s="143"/>
      <c r="J64" s="144">
        <f t="shared" si="1"/>
        <v>0</v>
      </c>
    </row>
    <row r="65" spans="1:10" s="129" customFormat="1" ht="49.5" customHeight="1" x14ac:dyDescent="0.2">
      <c r="A65" s="141">
        <v>60</v>
      </c>
      <c r="B65" s="146" t="s">
        <v>203</v>
      </c>
      <c r="C65" s="148" t="s">
        <v>161</v>
      </c>
      <c r="D65" s="140" t="s">
        <v>162</v>
      </c>
      <c r="E65" s="146" t="s">
        <v>142</v>
      </c>
      <c r="F65" s="150">
        <v>150</v>
      </c>
      <c r="G65" s="151">
        <v>1223</v>
      </c>
      <c r="H65" s="142">
        <f t="shared" si="0"/>
        <v>183450</v>
      </c>
      <c r="I65" s="143"/>
      <c r="J65" s="144">
        <f t="shared" si="1"/>
        <v>0</v>
      </c>
    </row>
    <row r="66" spans="1:10" s="129" customFormat="1" ht="51" customHeight="1" x14ac:dyDescent="0.2">
      <c r="A66" s="141">
        <v>61</v>
      </c>
      <c r="B66" s="146" t="s">
        <v>203</v>
      </c>
      <c r="C66" s="139" t="s">
        <v>155</v>
      </c>
      <c r="D66" s="140" t="s">
        <v>228</v>
      </c>
      <c r="E66" s="146" t="s">
        <v>157</v>
      </c>
      <c r="F66" s="141">
        <v>4</v>
      </c>
      <c r="G66" s="142">
        <v>900016</v>
      </c>
      <c r="H66" s="142">
        <f t="shared" si="0"/>
        <v>3600064</v>
      </c>
      <c r="I66" s="143"/>
      <c r="J66" s="144">
        <f t="shared" si="1"/>
        <v>0</v>
      </c>
    </row>
    <row r="67" spans="1:10" s="129" customFormat="1" ht="63.75" x14ac:dyDescent="0.2">
      <c r="A67" s="141">
        <v>62</v>
      </c>
      <c r="B67" s="146" t="s">
        <v>203</v>
      </c>
      <c r="C67" s="139" t="s">
        <v>229</v>
      </c>
      <c r="D67" s="140" t="s">
        <v>230</v>
      </c>
      <c r="E67" s="146" t="s">
        <v>142</v>
      </c>
      <c r="F67" s="150">
        <v>100</v>
      </c>
      <c r="G67" s="151">
        <v>58613</v>
      </c>
      <c r="H67" s="142">
        <f t="shared" si="0"/>
        <v>5861300</v>
      </c>
      <c r="I67" s="143"/>
      <c r="J67" s="144">
        <f t="shared" si="1"/>
        <v>0</v>
      </c>
    </row>
    <row r="68" spans="1:10" s="129" customFormat="1" ht="178.5" x14ac:dyDescent="0.2">
      <c r="A68" s="141">
        <v>63</v>
      </c>
      <c r="B68" s="146" t="s">
        <v>203</v>
      </c>
      <c r="C68" s="148" t="s">
        <v>231</v>
      </c>
      <c r="D68" s="140" t="s">
        <v>232</v>
      </c>
      <c r="E68" s="146" t="s">
        <v>255</v>
      </c>
      <c r="F68" s="141">
        <v>3</v>
      </c>
      <c r="G68" s="164">
        <v>1398250</v>
      </c>
      <c r="H68" s="142">
        <f t="shared" si="0"/>
        <v>4194750</v>
      </c>
      <c r="I68" s="143"/>
      <c r="J68" s="144">
        <f t="shared" si="1"/>
        <v>0</v>
      </c>
    </row>
    <row r="69" spans="1:10" s="129" customFormat="1" ht="51" x14ac:dyDescent="0.2">
      <c r="A69" s="141">
        <v>64</v>
      </c>
      <c r="B69" s="146" t="s">
        <v>203</v>
      </c>
      <c r="C69" s="148" t="s">
        <v>161</v>
      </c>
      <c r="D69" s="140" t="s">
        <v>162</v>
      </c>
      <c r="E69" s="146" t="s">
        <v>142</v>
      </c>
      <c r="F69" s="150">
        <v>100</v>
      </c>
      <c r="G69" s="151">
        <v>1223</v>
      </c>
      <c r="H69" s="142">
        <f t="shared" si="0"/>
        <v>122300</v>
      </c>
      <c r="I69" s="143"/>
      <c r="J69" s="144">
        <f t="shared" si="1"/>
        <v>0</v>
      </c>
    </row>
    <row r="70" spans="1:10" s="129" customFormat="1" ht="292.5" customHeight="1" x14ac:dyDescent="0.2">
      <c r="A70" s="141">
        <v>65</v>
      </c>
      <c r="B70" s="146" t="s">
        <v>203</v>
      </c>
      <c r="C70" s="148" t="s">
        <v>233</v>
      </c>
      <c r="D70" s="149" t="s">
        <v>234</v>
      </c>
      <c r="E70" s="171" t="s">
        <v>235</v>
      </c>
      <c r="F70" s="150">
        <v>1</v>
      </c>
      <c r="G70" s="151">
        <v>1142400</v>
      </c>
      <c r="H70" s="142">
        <f t="shared" si="0"/>
        <v>1142400</v>
      </c>
      <c r="I70" s="143"/>
      <c r="J70" s="144">
        <f t="shared" si="1"/>
        <v>0</v>
      </c>
    </row>
    <row r="71" spans="1:10" s="129" customFormat="1" ht="76.5" x14ac:dyDescent="0.2">
      <c r="A71" s="141">
        <v>66</v>
      </c>
      <c r="B71" s="146" t="s">
        <v>203</v>
      </c>
      <c r="C71" s="148" t="s">
        <v>236</v>
      </c>
      <c r="D71" s="149" t="s">
        <v>237</v>
      </c>
      <c r="E71" s="146" t="s">
        <v>238</v>
      </c>
      <c r="F71" s="147">
        <v>2</v>
      </c>
      <c r="G71" s="151">
        <v>483248</v>
      </c>
      <c r="H71" s="142">
        <f t="shared" ref="H71:H87" si="2">+G71*F71</f>
        <v>966496</v>
      </c>
      <c r="I71" s="143"/>
      <c r="J71" s="144">
        <f t="shared" ref="J71:J87" si="3">I71*F71</f>
        <v>0</v>
      </c>
    </row>
    <row r="72" spans="1:10" s="129" customFormat="1" ht="127.5" x14ac:dyDescent="0.2">
      <c r="A72" s="141">
        <v>67</v>
      </c>
      <c r="B72" s="146" t="s">
        <v>203</v>
      </c>
      <c r="C72" s="139" t="s">
        <v>150</v>
      </c>
      <c r="D72" s="166" t="s">
        <v>151</v>
      </c>
      <c r="E72" s="146" t="s">
        <v>142</v>
      </c>
      <c r="F72" s="141">
        <v>200</v>
      </c>
      <c r="G72" s="142">
        <v>22015</v>
      </c>
      <c r="H72" s="142">
        <f t="shared" si="2"/>
        <v>4403000</v>
      </c>
      <c r="I72" s="143"/>
      <c r="J72" s="144">
        <f t="shared" si="3"/>
        <v>0</v>
      </c>
    </row>
    <row r="73" spans="1:10" s="129" customFormat="1" ht="63.75" x14ac:dyDescent="0.2">
      <c r="A73" s="141">
        <v>68</v>
      </c>
      <c r="B73" s="146" t="s">
        <v>203</v>
      </c>
      <c r="C73" s="139" t="s">
        <v>239</v>
      </c>
      <c r="D73" s="140" t="s">
        <v>240</v>
      </c>
      <c r="E73" s="146" t="s">
        <v>173</v>
      </c>
      <c r="F73" s="147">
        <v>1</v>
      </c>
      <c r="G73" s="142">
        <v>319473</v>
      </c>
      <c r="H73" s="142">
        <f t="shared" si="2"/>
        <v>319473</v>
      </c>
      <c r="I73" s="143"/>
      <c r="J73" s="144">
        <f t="shared" si="3"/>
        <v>0</v>
      </c>
    </row>
    <row r="74" spans="1:10" s="129" customFormat="1" ht="76.5" x14ac:dyDescent="0.2">
      <c r="A74" s="141">
        <v>69</v>
      </c>
      <c r="B74" s="146" t="s">
        <v>203</v>
      </c>
      <c r="C74" s="139" t="s">
        <v>211</v>
      </c>
      <c r="D74" s="140" t="s">
        <v>212</v>
      </c>
      <c r="E74" s="146" t="s">
        <v>142</v>
      </c>
      <c r="F74" s="141">
        <v>100</v>
      </c>
      <c r="G74" s="142">
        <v>36400</v>
      </c>
      <c r="H74" s="142">
        <f t="shared" si="2"/>
        <v>3640000</v>
      </c>
      <c r="I74" s="143"/>
      <c r="J74" s="144">
        <f t="shared" si="3"/>
        <v>0</v>
      </c>
    </row>
    <row r="75" spans="1:10" s="129" customFormat="1" ht="369.75" customHeight="1" x14ac:dyDescent="0.2">
      <c r="A75" s="141">
        <v>70</v>
      </c>
      <c r="B75" s="146" t="s">
        <v>203</v>
      </c>
      <c r="C75" s="148" t="s">
        <v>241</v>
      </c>
      <c r="D75" s="140" t="s">
        <v>242</v>
      </c>
      <c r="E75" s="146" t="s">
        <v>142</v>
      </c>
      <c r="F75" s="147">
        <v>150</v>
      </c>
      <c r="G75" s="142">
        <v>119000</v>
      </c>
      <c r="H75" s="142">
        <f t="shared" si="2"/>
        <v>17850000</v>
      </c>
      <c r="I75" s="143"/>
      <c r="J75" s="144">
        <f t="shared" si="3"/>
        <v>0</v>
      </c>
    </row>
    <row r="76" spans="1:10" s="129" customFormat="1" ht="51" x14ac:dyDescent="0.2">
      <c r="A76" s="141">
        <v>71</v>
      </c>
      <c r="B76" s="146" t="s">
        <v>203</v>
      </c>
      <c r="C76" s="148" t="s">
        <v>161</v>
      </c>
      <c r="D76" s="140" t="s">
        <v>162</v>
      </c>
      <c r="E76" s="146" t="s">
        <v>142</v>
      </c>
      <c r="F76" s="150">
        <v>150</v>
      </c>
      <c r="G76" s="151">
        <v>1223</v>
      </c>
      <c r="H76" s="142">
        <f t="shared" si="2"/>
        <v>183450</v>
      </c>
      <c r="I76" s="143"/>
      <c r="J76" s="144">
        <f t="shared" si="3"/>
        <v>0</v>
      </c>
    </row>
    <row r="77" spans="1:10" s="129" customFormat="1" ht="140.25" x14ac:dyDescent="0.2">
      <c r="A77" s="141">
        <v>72</v>
      </c>
      <c r="B77" s="146" t="s">
        <v>203</v>
      </c>
      <c r="C77" s="139" t="s">
        <v>155</v>
      </c>
      <c r="D77" s="140" t="s">
        <v>228</v>
      </c>
      <c r="E77" s="146" t="s">
        <v>157</v>
      </c>
      <c r="F77" s="141">
        <v>5</v>
      </c>
      <c r="G77" s="142">
        <v>900016</v>
      </c>
      <c r="H77" s="142">
        <f t="shared" si="2"/>
        <v>4500080</v>
      </c>
      <c r="I77" s="143"/>
      <c r="J77" s="144">
        <f t="shared" si="3"/>
        <v>0</v>
      </c>
    </row>
    <row r="78" spans="1:10" s="129" customFormat="1" ht="81.75" customHeight="1" x14ac:dyDescent="0.2">
      <c r="A78" s="141">
        <v>73</v>
      </c>
      <c r="B78" s="146" t="s">
        <v>203</v>
      </c>
      <c r="C78" s="148" t="s">
        <v>236</v>
      </c>
      <c r="D78" s="149" t="s">
        <v>237</v>
      </c>
      <c r="E78" s="146" t="s">
        <v>238</v>
      </c>
      <c r="F78" s="147">
        <v>4</v>
      </c>
      <c r="G78" s="151">
        <v>483248</v>
      </c>
      <c r="H78" s="142">
        <f t="shared" si="2"/>
        <v>1932992</v>
      </c>
      <c r="I78" s="143"/>
      <c r="J78" s="144">
        <f t="shared" si="3"/>
        <v>0</v>
      </c>
    </row>
    <row r="79" spans="1:10" s="129" customFormat="1" ht="114.75" x14ac:dyDescent="0.2">
      <c r="A79" s="141">
        <v>74</v>
      </c>
      <c r="B79" s="146" t="s">
        <v>203</v>
      </c>
      <c r="C79" s="167" t="s">
        <v>171</v>
      </c>
      <c r="D79" s="170" t="s">
        <v>225</v>
      </c>
      <c r="E79" s="146" t="s">
        <v>173</v>
      </c>
      <c r="F79" s="147">
        <v>2</v>
      </c>
      <c r="G79" s="168">
        <v>460930</v>
      </c>
      <c r="H79" s="142">
        <f t="shared" si="2"/>
        <v>921860</v>
      </c>
      <c r="I79" s="143"/>
      <c r="J79" s="144">
        <f t="shared" si="3"/>
        <v>0</v>
      </c>
    </row>
    <row r="80" spans="1:10" s="129" customFormat="1" ht="51" x14ac:dyDescent="0.2">
      <c r="A80" s="141">
        <v>75</v>
      </c>
      <c r="B80" s="146" t="s">
        <v>203</v>
      </c>
      <c r="C80" s="148" t="s">
        <v>177</v>
      </c>
      <c r="D80" s="149" t="s">
        <v>178</v>
      </c>
      <c r="E80" s="146" t="s">
        <v>142</v>
      </c>
      <c r="F80" s="150">
        <v>150</v>
      </c>
      <c r="G80" s="151">
        <v>5332</v>
      </c>
      <c r="H80" s="142">
        <f t="shared" si="2"/>
        <v>799800</v>
      </c>
      <c r="I80" s="143"/>
      <c r="J80" s="144">
        <f t="shared" si="3"/>
        <v>0</v>
      </c>
    </row>
    <row r="81" spans="1:10" s="129" customFormat="1" ht="127.5" x14ac:dyDescent="0.2">
      <c r="A81" s="141">
        <v>76</v>
      </c>
      <c r="B81" s="146" t="s">
        <v>203</v>
      </c>
      <c r="C81" s="139" t="s">
        <v>150</v>
      </c>
      <c r="D81" s="166" t="s">
        <v>151</v>
      </c>
      <c r="E81" s="146" t="s">
        <v>142</v>
      </c>
      <c r="F81" s="141">
        <v>150</v>
      </c>
      <c r="G81" s="142">
        <v>22015</v>
      </c>
      <c r="H81" s="142">
        <f t="shared" si="2"/>
        <v>3302250</v>
      </c>
      <c r="I81" s="143"/>
      <c r="J81" s="144">
        <f t="shared" si="3"/>
        <v>0</v>
      </c>
    </row>
    <row r="82" spans="1:10" s="129" customFormat="1" ht="63.75" x14ac:dyDescent="0.2">
      <c r="A82" s="141">
        <v>77</v>
      </c>
      <c r="B82" s="146" t="s">
        <v>203</v>
      </c>
      <c r="C82" s="139" t="s">
        <v>239</v>
      </c>
      <c r="D82" s="140" t="s">
        <v>240</v>
      </c>
      <c r="E82" s="146" t="s">
        <v>173</v>
      </c>
      <c r="F82" s="147">
        <v>1</v>
      </c>
      <c r="G82" s="142">
        <v>319473</v>
      </c>
      <c r="H82" s="142">
        <f t="shared" si="2"/>
        <v>319473</v>
      </c>
      <c r="I82" s="143"/>
      <c r="J82" s="144">
        <f t="shared" si="3"/>
        <v>0</v>
      </c>
    </row>
    <row r="83" spans="1:10" s="129" customFormat="1" ht="38.25" x14ac:dyDescent="0.2">
      <c r="A83" s="141">
        <v>78</v>
      </c>
      <c r="B83" s="146" t="s">
        <v>203</v>
      </c>
      <c r="C83" s="148" t="s">
        <v>243</v>
      </c>
      <c r="D83" s="140" t="s">
        <v>244</v>
      </c>
      <c r="E83" s="172" t="s">
        <v>142</v>
      </c>
      <c r="F83" s="147">
        <v>100</v>
      </c>
      <c r="G83" s="142">
        <v>19450</v>
      </c>
      <c r="H83" s="142">
        <f t="shared" si="2"/>
        <v>1945000</v>
      </c>
      <c r="I83" s="143"/>
      <c r="J83" s="144">
        <f t="shared" si="3"/>
        <v>0</v>
      </c>
    </row>
    <row r="84" spans="1:10" s="129" customFormat="1" ht="38.25" x14ac:dyDescent="0.2">
      <c r="A84" s="141">
        <v>79</v>
      </c>
      <c r="B84" s="146" t="s">
        <v>203</v>
      </c>
      <c r="C84" s="148" t="s">
        <v>245</v>
      </c>
      <c r="D84" s="140" t="s">
        <v>246</v>
      </c>
      <c r="E84" s="146" t="s">
        <v>256</v>
      </c>
      <c r="F84" s="147">
        <v>100</v>
      </c>
      <c r="G84" s="142">
        <v>16795</v>
      </c>
      <c r="H84" s="142">
        <f t="shared" si="2"/>
        <v>1679500</v>
      </c>
      <c r="I84" s="143"/>
      <c r="J84" s="144">
        <f t="shared" si="3"/>
        <v>0</v>
      </c>
    </row>
    <row r="85" spans="1:10" s="129" customFormat="1" ht="114.75" x14ac:dyDescent="0.2">
      <c r="A85" s="141">
        <v>80</v>
      </c>
      <c r="B85" s="146" t="s">
        <v>203</v>
      </c>
      <c r="C85" s="167" t="s">
        <v>171</v>
      </c>
      <c r="D85" s="170" t="s">
        <v>225</v>
      </c>
      <c r="E85" s="146" t="s">
        <v>173</v>
      </c>
      <c r="F85" s="147">
        <v>1</v>
      </c>
      <c r="G85" s="168">
        <v>460930</v>
      </c>
      <c r="H85" s="142">
        <f t="shared" si="2"/>
        <v>460930</v>
      </c>
      <c r="I85" s="143"/>
      <c r="J85" s="144">
        <f t="shared" si="3"/>
        <v>0</v>
      </c>
    </row>
    <row r="86" spans="1:10" s="129" customFormat="1" ht="38.25" x14ac:dyDescent="0.2">
      <c r="A86" s="141">
        <v>81</v>
      </c>
      <c r="B86" s="146" t="s">
        <v>203</v>
      </c>
      <c r="C86" s="167" t="s">
        <v>247</v>
      </c>
      <c r="D86" s="170" t="s">
        <v>248</v>
      </c>
      <c r="E86" s="146" t="s">
        <v>142</v>
      </c>
      <c r="F86" s="147">
        <v>200</v>
      </c>
      <c r="G86" s="168">
        <v>39000</v>
      </c>
      <c r="H86" s="142">
        <f t="shared" si="2"/>
        <v>7800000</v>
      </c>
      <c r="I86" s="143"/>
      <c r="J86" s="144">
        <f t="shared" si="3"/>
        <v>0</v>
      </c>
    </row>
    <row r="87" spans="1:10" s="129" customFormat="1" ht="127.5" x14ac:dyDescent="0.2">
      <c r="A87" s="141">
        <v>82</v>
      </c>
      <c r="B87" s="146" t="s">
        <v>203</v>
      </c>
      <c r="C87" s="139" t="s">
        <v>150</v>
      </c>
      <c r="D87" s="166" t="s">
        <v>151</v>
      </c>
      <c r="E87" s="146" t="s">
        <v>142</v>
      </c>
      <c r="F87" s="141">
        <v>100</v>
      </c>
      <c r="G87" s="142">
        <v>22015</v>
      </c>
      <c r="H87" s="142">
        <f t="shared" si="2"/>
        <v>2201500</v>
      </c>
      <c r="I87" s="143"/>
      <c r="J87" s="144">
        <f t="shared" si="3"/>
        <v>0</v>
      </c>
    </row>
    <row r="88" spans="1:10" ht="18.75" x14ac:dyDescent="0.2">
      <c r="A88" s="190" t="s">
        <v>127</v>
      </c>
      <c r="B88" s="190"/>
      <c r="C88" s="190"/>
      <c r="D88" s="190"/>
      <c r="E88" s="190"/>
      <c r="F88" s="190"/>
      <c r="G88" s="190"/>
      <c r="H88" s="157">
        <f>SUM(H6:H87)</f>
        <v>1295038470.21</v>
      </c>
      <c r="I88" s="158"/>
      <c r="J88" s="159">
        <f>SUM(J6:J87)</f>
        <v>501779970</v>
      </c>
    </row>
    <row r="89" spans="1:10" x14ac:dyDescent="0.2">
      <c r="A89" s="197"/>
      <c r="B89" s="197"/>
      <c r="C89" s="197"/>
      <c r="D89" s="197"/>
      <c r="E89" s="197"/>
      <c r="F89" s="197"/>
      <c r="G89" s="197"/>
      <c r="H89" s="197"/>
      <c r="I89" s="197"/>
      <c r="J89" s="197"/>
    </row>
    <row r="90" spans="1:10" s="161" customFormat="1" ht="26.25" customHeight="1" x14ac:dyDescent="0.2">
      <c r="A90" s="57">
        <v>1</v>
      </c>
      <c r="B90" s="194" t="s">
        <v>121</v>
      </c>
      <c r="C90" s="195"/>
      <c r="D90" s="195"/>
      <c r="E90" s="195"/>
      <c r="F90" s="195"/>
      <c r="G90" s="195"/>
      <c r="H90" s="195"/>
      <c r="I90" s="195"/>
      <c r="J90" s="196"/>
    </row>
    <row r="91" spans="1:10" s="161" customFormat="1" ht="34.5" customHeight="1" x14ac:dyDescent="0.2">
      <c r="A91" s="57">
        <v>2</v>
      </c>
      <c r="B91" s="194" t="s">
        <v>122</v>
      </c>
      <c r="C91" s="195"/>
      <c r="D91" s="195"/>
      <c r="E91" s="195"/>
      <c r="F91" s="195"/>
      <c r="G91" s="195"/>
      <c r="H91" s="195"/>
      <c r="I91" s="195"/>
      <c r="J91" s="196"/>
    </row>
    <row r="92" spans="1:10" s="161" customFormat="1" ht="25.5" customHeight="1" x14ac:dyDescent="0.2">
      <c r="A92" s="57">
        <v>3</v>
      </c>
      <c r="B92" s="194" t="s">
        <v>123</v>
      </c>
      <c r="C92" s="195"/>
      <c r="D92" s="195"/>
      <c r="E92" s="195"/>
      <c r="F92" s="195"/>
      <c r="G92" s="195"/>
      <c r="H92" s="195"/>
      <c r="I92" s="195"/>
      <c r="J92" s="196"/>
    </row>
    <row r="93" spans="1:10" s="161" customFormat="1" ht="28.5" customHeight="1" x14ac:dyDescent="0.2">
      <c r="A93" s="57">
        <v>4</v>
      </c>
      <c r="B93" s="194" t="s">
        <v>124</v>
      </c>
      <c r="C93" s="195"/>
      <c r="D93" s="195"/>
      <c r="E93" s="195"/>
      <c r="F93" s="195"/>
      <c r="G93" s="195"/>
      <c r="H93" s="195"/>
      <c r="I93" s="195"/>
      <c r="J93" s="196"/>
    </row>
    <row r="94" spans="1:10" s="161" customFormat="1" ht="21" customHeight="1" x14ac:dyDescent="0.2">
      <c r="A94" s="57">
        <v>5</v>
      </c>
      <c r="B94" s="191" t="s">
        <v>125</v>
      </c>
      <c r="C94" s="192"/>
      <c r="D94" s="192"/>
      <c r="E94" s="192"/>
      <c r="F94" s="192"/>
      <c r="G94" s="192"/>
      <c r="H94" s="192"/>
      <c r="I94" s="192"/>
      <c r="J94" s="193"/>
    </row>
    <row r="95" spans="1:10" s="161" customFormat="1" ht="36" customHeight="1" x14ac:dyDescent="0.2">
      <c r="A95" s="57">
        <v>6</v>
      </c>
      <c r="B95" s="194" t="s">
        <v>249</v>
      </c>
      <c r="C95" s="195"/>
      <c r="D95" s="195"/>
      <c r="E95" s="195"/>
      <c r="F95" s="195"/>
      <c r="G95" s="195"/>
      <c r="H95" s="195"/>
      <c r="I95" s="195"/>
      <c r="J95" s="196"/>
    </row>
    <row r="96" spans="1:10" x14ac:dyDescent="0.2">
      <c r="C96" s="160"/>
    </row>
    <row r="97" spans="3:3" x14ac:dyDescent="0.2">
      <c r="C97" s="160"/>
    </row>
    <row r="98" spans="3:3" x14ac:dyDescent="0.2">
      <c r="C98" s="160"/>
    </row>
    <row r="99" spans="3:3" x14ac:dyDescent="0.2">
      <c r="C99" s="160"/>
    </row>
    <row r="100" spans="3:3" x14ac:dyDescent="0.2">
      <c r="C100" s="160"/>
    </row>
    <row r="101" spans="3:3" x14ac:dyDescent="0.2">
      <c r="C101" s="160"/>
    </row>
    <row r="102" spans="3:3" x14ac:dyDescent="0.2">
      <c r="C102" s="160"/>
    </row>
    <row r="103" spans="3:3" x14ac:dyDescent="0.2">
      <c r="C103" s="160"/>
    </row>
    <row r="104" spans="3:3" x14ac:dyDescent="0.2">
      <c r="C104" s="160"/>
    </row>
    <row r="105" spans="3:3" x14ac:dyDescent="0.2">
      <c r="C105" s="160"/>
    </row>
    <row r="106" spans="3:3" x14ac:dyDescent="0.2">
      <c r="C106" s="160"/>
    </row>
    <row r="107" spans="3:3" x14ac:dyDescent="0.2">
      <c r="C107" s="160"/>
    </row>
    <row r="108" spans="3:3" x14ac:dyDescent="0.2">
      <c r="C108" s="160"/>
    </row>
    <row r="109" spans="3:3" x14ac:dyDescent="0.2">
      <c r="C109" s="160"/>
    </row>
    <row r="110" spans="3:3" x14ac:dyDescent="0.2">
      <c r="C110" s="160"/>
    </row>
    <row r="111" spans="3:3" x14ac:dyDescent="0.2">
      <c r="C111" s="160"/>
    </row>
    <row r="112" spans="3:3" x14ac:dyDescent="0.2">
      <c r="C112" s="160"/>
    </row>
    <row r="113" spans="3:3" x14ac:dyDescent="0.2">
      <c r="C113" s="160"/>
    </row>
    <row r="114" spans="3:3" x14ac:dyDescent="0.2">
      <c r="C114" s="160"/>
    </row>
    <row r="115" spans="3:3" x14ac:dyDescent="0.2">
      <c r="C115" s="160"/>
    </row>
    <row r="116" spans="3:3" x14ac:dyDescent="0.2">
      <c r="C116" s="160"/>
    </row>
  </sheetData>
  <mergeCells count="12">
    <mergeCell ref="B94:J94"/>
    <mergeCell ref="B95:J95"/>
    <mergeCell ref="A89:J89"/>
    <mergeCell ref="B90:J90"/>
    <mergeCell ref="B91:J91"/>
    <mergeCell ref="B92:J92"/>
    <mergeCell ref="B93:J93"/>
    <mergeCell ref="A1:J1"/>
    <mergeCell ref="A3:D3"/>
    <mergeCell ref="E3:J3"/>
    <mergeCell ref="A4:D4"/>
    <mergeCell ref="A88:G88"/>
  </mergeCells>
  <printOptions horizontalCentered="1"/>
  <pageMargins left="0.25" right="0.25" top="0.75" bottom="0.75" header="0.3" footer="0.3"/>
  <pageSetup paperSize="5" scale="50" orientation="portrait" r:id="rId1"/>
  <headerFooter>
    <oddHeader>&amp;L&amp;G&amp;R&amp;G</oddHeader>
  </headerFooter>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J34"/>
  <sheetViews>
    <sheetView view="pageBreakPreview" zoomScaleNormal="100" zoomScaleSheetLayoutView="100" workbookViewId="0">
      <selection activeCell="A2" sqref="A2:I2"/>
    </sheetView>
  </sheetViews>
  <sheetFormatPr baseColWidth="10" defaultColWidth="11.42578125" defaultRowHeight="12.75" x14ac:dyDescent="0.2"/>
  <cols>
    <col min="3" max="3" width="14.42578125" customWidth="1"/>
    <col min="6" max="6" width="51.140625" customWidth="1"/>
    <col min="7" max="7" width="11.7109375" customWidth="1"/>
    <col min="8" max="8" width="9.42578125" customWidth="1"/>
    <col min="9" max="9" width="11" customWidth="1"/>
    <col min="10" max="10" width="1.140625" hidden="1" customWidth="1"/>
  </cols>
  <sheetData>
    <row r="1" spans="1:10" ht="8.25" customHeight="1" x14ac:dyDescent="0.2"/>
    <row r="2" spans="1:10" ht="15.75" x14ac:dyDescent="0.2">
      <c r="A2" s="235" t="s">
        <v>53</v>
      </c>
      <c r="B2" s="235"/>
      <c r="C2" s="235"/>
      <c r="D2" s="235"/>
      <c r="E2" s="235"/>
      <c r="F2" s="235"/>
      <c r="G2" s="235"/>
      <c r="H2" s="235"/>
      <c r="I2" s="235"/>
    </row>
    <row r="4" spans="1:10" ht="15.75" x14ac:dyDescent="0.2">
      <c r="A4" s="48" t="s">
        <v>28</v>
      </c>
    </row>
    <row r="5" spans="1:10" ht="15.75" x14ac:dyDescent="0.2">
      <c r="A5" s="236" t="s">
        <v>29</v>
      </c>
      <c r="B5" s="236"/>
      <c r="C5" s="236"/>
      <c r="D5" s="236"/>
      <c r="E5" s="236"/>
      <c r="F5" s="236"/>
      <c r="G5" s="236"/>
      <c r="H5" s="236"/>
      <c r="I5" s="236"/>
      <c r="J5" s="236"/>
    </row>
    <row r="6" spans="1:10" ht="15.75" x14ac:dyDescent="0.2">
      <c r="A6" s="48" t="s">
        <v>30</v>
      </c>
    </row>
    <row r="7" spans="1:10" ht="15.75" x14ac:dyDescent="0.2">
      <c r="A7" s="50"/>
    </row>
    <row r="8" spans="1:10" ht="59.25" customHeight="1" x14ac:dyDescent="0.2">
      <c r="A8" s="52" t="s">
        <v>31</v>
      </c>
      <c r="B8" s="237" t="s">
        <v>107</v>
      </c>
      <c r="C8" s="237"/>
      <c r="D8" s="237"/>
      <c r="E8" s="237"/>
      <c r="F8" s="237"/>
      <c r="G8" s="237"/>
      <c r="H8" s="237"/>
      <c r="I8" s="237"/>
      <c r="J8" s="237"/>
    </row>
    <row r="9" spans="1:10" ht="15.75" x14ac:dyDescent="0.2">
      <c r="A9" s="50"/>
    </row>
    <row r="10" spans="1:10" ht="15.75" x14ac:dyDescent="0.2">
      <c r="A10" s="238" t="s">
        <v>32</v>
      </c>
      <c r="B10" s="238"/>
      <c r="C10" s="238"/>
      <c r="D10" s="238"/>
      <c r="E10" s="238"/>
      <c r="F10" s="238"/>
      <c r="G10" s="238"/>
      <c r="H10" s="238"/>
      <c r="I10" s="238"/>
      <c r="J10" s="238"/>
    </row>
    <row r="11" spans="1:10" ht="15.75" x14ac:dyDescent="0.2">
      <c r="A11" s="50"/>
    </row>
    <row r="12" spans="1:10" ht="51" customHeight="1" x14ac:dyDescent="0.2">
      <c r="A12" s="248" t="s">
        <v>54</v>
      </c>
      <c r="B12" s="248"/>
      <c r="C12" s="248"/>
      <c r="D12" s="248"/>
      <c r="E12" s="248"/>
      <c r="F12" s="248"/>
      <c r="G12" s="248"/>
      <c r="H12" s="248"/>
      <c r="I12" s="248"/>
      <c r="J12" s="248"/>
    </row>
    <row r="13" spans="1:10" ht="20.25" customHeight="1" x14ac:dyDescent="0.2">
      <c r="A13" s="246" t="s">
        <v>55</v>
      </c>
      <c r="B13" s="246"/>
      <c r="C13" s="246"/>
      <c r="D13" s="246"/>
      <c r="E13" s="246"/>
      <c r="F13" s="246"/>
      <c r="G13" s="246"/>
      <c r="H13" s="246"/>
      <c r="I13" s="246"/>
      <c r="J13" s="53"/>
    </row>
    <row r="14" spans="1:10" ht="15.75" customHeight="1" x14ac:dyDescent="0.2">
      <c r="A14" s="247" t="s">
        <v>117</v>
      </c>
      <c r="B14" s="247"/>
      <c r="C14" s="247"/>
      <c r="D14" s="247"/>
      <c r="E14" s="247"/>
      <c r="F14" s="247"/>
      <c r="G14" s="54" t="s">
        <v>56</v>
      </c>
      <c r="H14" s="247" t="s">
        <v>57</v>
      </c>
      <c r="I14" s="247"/>
      <c r="J14" s="53"/>
    </row>
    <row r="15" spans="1:10" ht="234.75" customHeight="1" x14ac:dyDescent="0.2">
      <c r="A15" s="243" t="s">
        <v>112</v>
      </c>
      <c r="B15" s="243"/>
      <c r="C15" s="243"/>
      <c r="D15" s="243"/>
      <c r="E15" s="243"/>
      <c r="F15" s="243"/>
      <c r="G15" s="125">
        <v>10</v>
      </c>
      <c r="H15" s="242"/>
      <c r="I15" s="242"/>
      <c r="J15" s="53"/>
    </row>
    <row r="16" spans="1:10" ht="58.5" customHeight="1" x14ac:dyDescent="0.2">
      <c r="A16" s="243" t="s">
        <v>251</v>
      </c>
      <c r="B16" s="243"/>
      <c r="C16" s="243"/>
      <c r="D16" s="243"/>
      <c r="E16" s="243"/>
      <c r="F16" s="243"/>
      <c r="G16" s="125">
        <v>10</v>
      </c>
      <c r="H16" s="244"/>
      <c r="I16" s="245"/>
      <c r="J16" s="53"/>
    </row>
    <row r="17" spans="1:10" ht="139.5" customHeight="1" x14ac:dyDescent="0.2">
      <c r="A17" s="243" t="s">
        <v>113</v>
      </c>
      <c r="B17" s="243"/>
      <c r="C17" s="243"/>
      <c r="D17" s="243"/>
      <c r="E17" s="243"/>
      <c r="F17" s="243"/>
      <c r="G17" s="125">
        <v>5</v>
      </c>
      <c r="H17" s="244"/>
      <c r="I17" s="245"/>
      <c r="J17" s="53"/>
    </row>
    <row r="18" spans="1:10" ht="180" customHeight="1" x14ac:dyDescent="0.2">
      <c r="A18" s="243" t="s">
        <v>114</v>
      </c>
      <c r="B18" s="243"/>
      <c r="C18" s="243"/>
      <c r="D18" s="243"/>
      <c r="E18" s="243"/>
      <c r="F18" s="243"/>
      <c r="G18" s="125">
        <v>5</v>
      </c>
      <c r="H18" s="242"/>
      <c r="I18" s="242"/>
      <c r="J18" s="53"/>
    </row>
    <row r="19" spans="1:10" ht="63.75" customHeight="1" x14ac:dyDescent="0.2">
      <c r="A19" s="243" t="s">
        <v>116</v>
      </c>
      <c r="B19" s="243"/>
      <c r="C19" s="243"/>
      <c r="D19" s="243"/>
      <c r="E19" s="243"/>
      <c r="F19" s="243"/>
      <c r="G19" s="125">
        <v>7.75</v>
      </c>
      <c r="H19" s="244"/>
      <c r="I19" s="245"/>
    </row>
    <row r="20" spans="1:10" ht="15.75" x14ac:dyDescent="0.2">
      <c r="A20" s="126"/>
      <c r="B20" s="126"/>
      <c r="C20" s="126"/>
      <c r="D20" s="126"/>
      <c r="E20" s="126"/>
      <c r="F20" s="126"/>
      <c r="G20" s="127"/>
      <c r="H20" s="128"/>
      <c r="I20" s="128"/>
    </row>
    <row r="21" spans="1:10" ht="16.5" customHeight="1" x14ac:dyDescent="0.2">
      <c r="A21" s="241" t="s">
        <v>115</v>
      </c>
      <c r="B21" s="241"/>
      <c r="C21" s="241"/>
      <c r="D21" s="241"/>
      <c r="E21" s="241"/>
      <c r="F21" s="241"/>
      <c r="G21" s="241"/>
      <c r="H21" s="241"/>
      <c r="I21" s="241"/>
    </row>
    <row r="22" spans="1:10" ht="15" customHeight="1" x14ac:dyDescent="0.2">
      <c r="A22" s="249" t="s">
        <v>58</v>
      </c>
      <c r="B22" s="249"/>
      <c r="C22" s="249"/>
      <c r="D22" s="249"/>
      <c r="E22" s="249"/>
      <c r="F22" s="249"/>
      <c r="G22" s="249"/>
      <c r="H22" s="249"/>
      <c r="I22" s="249"/>
    </row>
    <row r="23" spans="1:10" ht="36.75" customHeight="1" x14ac:dyDescent="0.2">
      <c r="A23" s="249" t="s">
        <v>59</v>
      </c>
      <c r="B23" s="249"/>
      <c r="C23" s="249"/>
      <c r="D23" s="249"/>
      <c r="E23" s="249"/>
      <c r="F23" s="249"/>
      <c r="G23" s="249"/>
      <c r="H23" s="249"/>
      <c r="I23" s="249"/>
      <c r="J23" s="91"/>
    </row>
    <row r="25" spans="1:10" ht="24" customHeight="1" x14ac:dyDescent="0.2">
      <c r="A25" s="91" t="s">
        <v>60</v>
      </c>
      <c r="B25" s="91"/>
      <c r="C25" s="91"/>
      <c r="D25" s="91"/>
      <c r="E25" s="91"/>
      <c r="F25" s="91"/>
      <c r="G25" s="91"/>
      <c r="H25" s="91"/>
      <c r="I25" s="91"/>
      <c r="J25" s="90"/>
    </row>
    <row r="26" spans="1:10" ht="15.75" x14ac:dyDescent="0.2">
      <c r="A26" s="51"/>
      <c r="J26" s="90"/>
    </row>
    <row r="27" spans="1:10" ht="24" customHeight="1" x14ac:dyDescent="0.2">
      <c r="A27" s="240" t="s">
        <v>35</v>
      </c>
      <c r="B27" s="240"/>
      <c r="C27" s="240"/>
      <c r="D27" s="88"/>
      <c r="E27" s="89"/>
      <c r="F27" s="89"/>
      <c r="G27" s="89"/>
      <c r="H27" s="89"/>
      <c r="I27" s="89"/>
      <c r="J27" s="90"/>
    </row>
    <row r="28" spans="1:10" ht="24" customHeight="1" x14ac:dyDescent="0.2">
      <c r="A28" s="240" t="s">
        <v>36</v>
      </c>
      <c r="B28" s="240"/>
      <c r="C28" s="240"/>
      <c r="D28" s="88"/>
      <c r="E28" s="89"/>
      <c r="F28" s="89"/>
      <c r="G28" s="89"/>
      <c r="H28" s="89"/>
      <c r="I28" s="89"/>
      <c r="J28" s="90"/>
    </row>
    <row r="29" spans="1:10" ht="24" customHeight="1" x14ac:dyDescent="0.2">
      <c r="A29" s="240" t="s">
        <v>37</v>
      </c>
      <c r="B29" s="240"/>
      <c r="C29" s="240"/>
      <c r="D29" s="88"/>
      <c r="E29" s="89"/>
      <c r="F29" s="89"/>
      <c r="G29" s="89"/>
      <c r="H29" s="89"/>
      <c r="I29" s="89"/>
      <c r="J29" s="90"/>
    </row>
    <row r="30" spans="1:10" ht="24" customHeight="1" x14ac:dyDescent="0.2">
      <c r="A30" s="240" t="s">
        <v>38</v>
      </c>
      <c r="B30" s="240"/>
      <c r="C30" s="240"/>
      <c r="D30" s="88"/>
      <c r="E30" s="89"/>
      <c r="F30" s="89"/>
      <c r="G30" s="89"/>
      <c r="H30" s="89"/>
      <c r="I30" s="89"/>
      <c r="J30" s="55"/>
    </row>
    <row r="31" spans="1:10" ht="24" customHeight="1" x14ac:dyDescent="0.2">
      <c r="A31" s="240" t="s">
        <v>39</v>
      </c>
      <c r="B31" s="240"/>
      <c r="C31" s="240"/>
      <c r="D31" s="88"/>
      <c r="E31" s="89"/>
      <c r="F31" s="89"/>
      <c r="G31" s="89"/>
      <c r="H31" s="89"/>
      <c r="I31" s="89"/>
      <c r="J31" s="90"/>
    </row>
    <row r="32" spans="1:10" ht="15.75" x14ac:dyDescent="0.2">
      <c r="A32" s="240" t="s">
        <v>40</v>
      </c>
      <c r="B32" s="240"/>
      <c r="C32" s="240"/>
      <c r="D32" s="232"/>
      <c r="E32" s="233"/>
      <c r="F32" s="233"/>
      <c r="G32" s="233"/>
      <c r="H32" s="233"/>
      <c r="I32" s="234"/>
    </row>
    <row r="33" spans="1:9" ht="15.75" x14ac:dyDescent="0.2">
      <c r="A33" s="240" t="s">
        <v>41</v>
      </c>
      <c r="B33" s="240"/>
      <c r="C33" s="240"/>
      <c r="D33" s="88"/>
      <c r="E33" s="89"/>
      <c r="F33" s="89"/>
      <c r="G33" s="89"/>
      <c r="H33" s="89"/>
      <c r="I33" s="89"/>
    </row>
    <row r="34" spans="1:9" ht="15.75" x14ac:dyDescent="0.2">
      <c r="A34" s="49"/>
    </row>
  </sheetData>
  <mergeCells count="29">
    <mergeCell ref="D32:I32"/>
    <mergeCell ref="A13:I13"/>
    <mergeCell ref="H14:I14"/>
    <mergeCell ref="A2:I2"/>
    <mergeCell ref="A5:J5"/>
    <mergeCell ref="B8:J8"/>
    <mergeCell ref="A10:J10"/>
    <mergeCell ref="A12:J12"/>
    <mergeCell ref="A14:F14"/>
    <mergeCell ref="A22:I22"/>
    <mergeCell ref="A23:I23"/>
    <mergeCell ref="A15:F15"/>
    <mergeCell ref="H15:I15"/>
    <mergeCell ref="A19:F19"/>
    <mergeCell ref="H19:I19"/>
    <mergeCell ref="A18:F18"/>
    <mergeCell ref="A33:C33"/>
    <mergeCell ref="A27:C27"/>
    <mergeCell ref="A28:C28"/>
    <mergeCell ref="A29:C29"/>
    <mergeCell ref="A31:C31"/>
    <mergeCell ref="A30:C30"/>
    <mergeCell ref="A32:C32"/>
    <mergeCell ref="A21:I21"/>
    <mergeCell ref="H18:I18"/>
    <mergeCell ref="A16:F16"/>
    <mergeCell ref="A17:F17"/>
    <mergeCell ref="H16:I16"/>
    <mergeCell ref="H17:I17"/>
  </mergeCells>
  <phoneticPr fontId="26" type="noConversion"/>
  <printOptions horizontalCentered="1" verticalCentered="1"/>
  <pageMargins left="0.70866141732283472" right="0.70866141732283472" top="0.59" bottom="0.4" header="0.31496062992125984" footer="0.31496062992125984"/>
  <pageSetup scale="59" orientation="portrait" r:id="rId1"/>
  <headerFooter>
    <oddHeader>&amp;L&amp;G&amp;R&amp;G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H34"/>
  <sheetViews>
    <sheetView workbookViewId="0">
      <selection activeCell="A22" sqref="A22:H22"/>
    </sheetView>
  </sheetViews>
  <sheetFormatPr baseColWidth="10" defaultColWidth="11.42578125" defaultRowHeight="15.75" x14ac:dyDescent="0.25"/>
  <cols>
    <col min="1" max="5" width="11.42578125" style="67"/>
    <col min="6" max="6" width="13.140625" style="67" customWidth="1"/>
    <col min="7" max="7" width="13.85546875" style="67" customWidth="1"/>
    <col min="8" max="8" width="37" style="67" customWidth="1"/>
  </cols>
  <sheetData>
    <row r="1" spans="1:8" ht="41.25" customHeight="1" x14ac:dyDescent="0.2">
      <c r="A1" s="254" t="s">
        <v>61</v>
      </c>
      <c r="B1" s="254"/>
      <c r="C1" s="254"/>
      <c r="D1" s="254"/>
      <c r="E1" s="254"/>
      <c r="F1" s="254"/>
      <c r="G1" s="254"/>
      <c r="H1" s="254"/>
    </row>
    <row r="2" spans="1:8" x14ac:dyDescent="0.25">
      <c r="A2" s="68"/>
    </row>
    <row r="3" spans="1:8" x14ac:dyDescent="0.25">
      <c r="A3" s="48" t="s">
        <v>62</v>
      </c>
    </row>
    <row r="4" spans="1:8" x14ac:dyDescent="0.25">
      <c r="A4" s="236" t="s">
        <v>63</v>
      </c>
      <c r="B4" s="236"/>
      <c r="C4" s="236"/>
      <c r="D4" s="236"/>
      <c r="E4" s="236"/>
      <c r="F4" s="236"/>
      <c r="G4" s="236"/>
    </row>
    <row r="5" spans="1:8" x14ac:dyDescent="0.25">
      <c r="A5" s="48" t="s">
        <v>64</v>
      </c>
    </row>
    <row r="6" spans="1:8" x14ac:dyDescent="0.25">
      <c r="A6" s="49"/>
    </row>
    <row r="7" spans="1:8" ht="26.45" customHeight="1" x14ac:dyDescent="0.2">
      <c r="A7" s="240" t="s">
        <v>65</v>
      </c>
      <c r="B7" s="253" t="s">
        <v>107</v>
      </c>
      <c r="C7" s="253"/>
      <c r="D7" s="253"/>
      <c r="E7" s="253"/>
      <c r="F7" s="253"/>
      <c r="G7" s="253"/>
      <c r="H7" s="253"/>
    </row>
    <row r="8" spans="1:8" ht="33" customHeight="1" x14ac:dyDescent="0.2">
      <c r="A8" s="240"/>
      <c r="B8" s="253"/>
      <c r="C8" s="253"/>
      <c r="D8" s="253"/>
      <c r="E8" s="253"/>
      <c r="F8" s="253"/>
      <c r="G8" s="253"/>
      <c r="H8" s="253"/>
    </row>
    <row r="9" spans="1:8" x14ac:dyDescent="0.25">
      <c r="A9" s="48"/>
    </row>
    <row r="10" spans="1:8" x14ac:dyDescent="0.25">
      <c r="A10" s="260" t="s">
        <v>66</v>
      </c>
      <c r="B10" s="260"/>
    </row>
    <row r="11" spans="1:8" x14ac:dyDescent="0.25">
      <c r="A11" s="48"/>
    </row>
    <row r="12" spans="1:8" ht="65.25" customHeight="1" x14ac:dyDescent="0.2">
      <c r="A12" s="250" t="s">
        <v>67</v>
      </c>
      <c r="B12" s="250"/>
      <c r="C12" s="250"/>
      <c r="D12" s="250"/>
      <c r="E12" s="250"/>
      <c r="F12" s="250"/>
      <c r="G12" s="250"/>
      <c r="H12" s="250"/>
    </row>
    <row r="13" spans="1:8" x14ac:dyDescent="0.25">
      <c r="A13" s="69"/>
      <c r="B13" s="122"/>
      <c r="C13" s="122"/>
      <c r="D13" s="122"/>
      <c r="E13" s="122"/>
      <c r="F13" s="122"/>
      <c r="G13" s="122"/>
      <c r="H13" s="122"/>
    </row>
    <row r="14" spans="1:8" ht="89.45" customHeight="1" x14ac:dyDescent="0.2">
      <c r="A14" s="251" t="s">
        <v>68</v>
      </c>
      <c r="B14" s="251"/>
      <c r="C14" s="251"/>
      <c r="D14" s="251"/>
      <c r="E14" s="251"/>
      <c r="F14" s="251"/>
      <c r="G14" s="251"/>
      <c r="H14" s="251"/>
    </row>
    <row r="15" spans="1:8" x14ac:dyDescent="0.25">
      <c r="A15" s="48"/>
      <c r="B15" s="122"/>
      <c r="C15" s="122"/>
      <c r="D15" s="122"/>
      <c r="E15" s="122"/>
      <c r="F15" s="122"/>
      <c r="G15" s="122"/>
      <c r="H15" s="122"/>
    </row>
    <row r="16" spans="1:8" x14ac:dyDescent="0.2">
      <c r="A16" s="252" t="s">
        <v>69</v>
      </c>
      <c r="B16" s="252"/>
      <c r="C16" s="252"/>
      <c r="D16" s="252"/>
      <c r="E16" s="252"/>
      <c r="F16" s="252"/>
      <c r="G16" s="252"/>
      <c r="H16" s="252"/>
    </row>
    <row r="17" spans="1:8" x14ac:dyDescent="0.25">
      <c r="A17" s="48"/>
      <c r="B17" s="122"/>
      <c r="C17" s="122"/>
      <c r="D17" s="122"/>
      <c r="E17" s="122"/>
      <c r="F17" s="122"/>
      <c r="G17" s="122"/>
      <c r="H17" s="122"/>
    </row>
    <row r="18" spans="1:8" x14ac:dyDescent="0.2">
      <c r="A18" s="123" t="s">
        <v>70</v>
      </c>
      <c r="B18" s="261" t="s">
        <v>71</v>
      </c>
      <c r="C18" s="262"/>
      <c r="D18" s="262"/>
      <c r="E18" s="262"/>
      <c r="F18" s="262"/>
      <c r="G18" s="263"/>
      <c r="H18" s="123" t="s">
        <v>72</v>
      </c>
    </row>
    <row r="19" spans="1:8" ht="73.5" customHeight="1" x14ac:dyDescent="0.2">
      <c r="A19" s="124" t="s">
        <v>73</v>
      </c>
      <c r="B19" s="255" t="s">
        <v>74</v>
      </c>
      <c r="C19" s="256"/>
      <c r="D19" s="256"/>
      <c r="E19" s="256"/>
      <c r="F19" s="256"/>
      <c r="G19" s="257"/>
      <c r="H19" s="124"/>
    </row>
    <row r="20" spans="1:8" ht="84" customHeight="1" x14ac:dyDescent="0.2">
      <c r="A20" s="124" t="s">
        <v>75</v>
      </c>
      <c r="B20" s="255" t="s">
        <v>76</v>
      </c>
      <c r="C20" s="256"/>
      <c r="D20" s="256"/>
      <c r="E20" s="256"/>
      <c r="F20" s="256"/>
      <c r="G20" s="257"/>
      <c r="H20" s="124"/>
    </row>
    <row r="21" spans="1:8" x14ac:dyDescent="0.25">
      <c r="A21" s="48"/>
      <c r="B21" s="122"/>
      <c r="C21" s="122"/>
      <c r="D21" s="122"/>
      <c r="E21" s="122"/>
      <c r="F21" s="122"/>
      <c r="G21" s="122"/>
      <c r="H21" s="122"/>
    </row>
    <row r="22" spans="1:8" ht="50.25" customHeight="1" x14ac:dyDescent="0.2">
      <c r="A22" s="258" t="s">
        <v>77</v>
      </c>
      <c r="B22" s="258"/>
      <c r="C22" s="258"/>
      <c r="D22" s="258"/>
      <c r="E22" s="258"/>
      <c r="F22" s="258"/>
      <c r="G22" s="258"/>
      <c r="H22" s="258"/>
    </row>
    <row r="23" spans="1:8" x14ac:dyDescent="0.25">
      <c r="A23" s="48"/>
      <c r="B23" s="122"/>
      <c r="C23" s="122"/>
      <c r="D23" s="122"/>
      <c r="E23" s="122"/>
      <c r="F23" s="122"/>
      <c r="G23" s="122"/>
      <c r="H23" s="122"/>
    </row>
    <row r="24" spans="1:8" ht="51" customHeight="1" x14ac:dyDescent="0.2">
      <c r="A24" s="259" t="s">
        <v>78</v>
      </c>
      <c r="B24" s="259"/>
      <c r="C24" s="259"/>
      <c r="D24" s="259"/>
      <c r="E24" s="259"/>
      <c r="F24" s="259"/>
      <c r="G24" s="259"/>
      <c r="H24" s="259"/>
    </row>
    <row r="25" spans="1:8" x14ac:dyDescent="0.25">
      <c r="A25" s="48"/>
    </row>
    <row r="26" spans="1:8" x14ac:dyDescent="0.25">
      <c r="A26" s="260" t="s">
        <v>79</v>
      </c>
      <c r="B26" s="260"/>
      <c r="C26" s="260"/>
    </row>
    <row r="27" spans="1:8" x14ac:dyDescent="0.25">
      <c r="A27" s="70"/>
    </row>
    <row r="28" spans="1:8" ht="31.7" customHeight="1" x14ac:dyDescent="0.2">
      <c r="A28" s="240" t="s">
        <v>35</v>
      </c>
      <c r="B28" s="240"/>
      <c r="C28" s="240"/>
      <c r="D28" s="240"/>
      <c r="E28" s="240"/>
      <c r="F28" s="240"/>
      <c r="G28" s="240"/>
      <c r="H28" s="240"/>
    </row>
    <row r="29" spans="1:8" ht="31.7" customHeight="1" x14ac:dyDescent="0.2">
      <c r="A29" s="240" t="s">
        <v>36</v>
      </c>
      <c r="B29" s="240"/>
      <c r="C29" s="240"/>
      <c r="D29" s="240"/>
      <c r="E29" s="240"/>
      <c r="F29" s="240"/>
      <c r="G29" s="240"/>
      <c r="H29" s="240"/>
    </row>
    <row r="30" spans="1:8" ht="31.7" customHeight="1" x14ac:dyDescent="0.2">
      <c r="A30" s="240" t="s">
        <v>37</v>
      </c>
      <c r="B30" s="240"/>
      <c r="C30" s="240"/>
      <c r="D30" s="240"/>
      <c r="E30" s="240"/>
      <c r="F30" s="240"/>
      <c r="G30" s="240"/>
      <c r="H30" s="240"/>
    </row>
    <row r="31" spans="1:8" ht="31.7" customHeight="1" x14ac:dyDescent="0.2">
      <c r="A31" s="240" t="s">
        <v>38</v>
      </c>
      <c r="B31" s="240"/>
      <c r="C31" s="240"/>
      <c r="D31" s="240"/>
      <c r="E31" s="240"/>
      <c r="F31" s="240"/>
      <c r="G31" s="240"/>
      <c r="H31" s="240"/>
    </row>
    <row r="32" spans="1:8" ht="31.7" customHeight="1" x14ac:dyDescent="0.2">
      <c r="A32" s="240" t="s">
        <v>39</v>
      </c>
      <c r="B32" s="240"/>
      <c r="C32" s="240"/>
      <c r="D32" s="240"/>
      <c r="E32" s="240"/>
      <c r="F32" s="240"/>
      <c r="G32" s="240"/>
      <c r="H32" s="240"/>
    </row>
    <row r="33" spans="1:8" ht="31.7" customHeight="1" x14ac:dyDescent="0.2">
      <c r="A33" s="240" t="s">
        <v>40</v>
      </c>
      <c r="B33" s="240"/>
      <c r="C33" s="240"/>
      <c r="D33" s="240"/>
      <c r="E33" s="240"/>
      <c r="F33" s="240"/>
      <c r="G33" s="240"/>
      <c r="H33" s="240"/>
    </row>
    <row r="34" spans="1:8" ht="31.7" customHeight="1" x14ac:dyDescent="0.2">
      <c r="A34" s="240" t="s">
        <v>41</v>
      </c>
      <c r="B34" s="240"/>
      <c r="C34" s="240"/>
      <c r="D34" s="240"/>
      <c r="E34" s="240"/>
      <c r="F34" s="240"/>
      <c r="G34" s="240"/>
      <c r="H34" s="240"/>
    </row>
  </sheetData>
  <mergeCells count="28">
    <mergeCell ref="A26:C26"/>
    <mergeCell ref="A33:C33"/>
    <mergeCell ref="D33:H33"/>
    <mergeCell ref="A34:C34"/>
    <mergeCell ref="D34:H34"/>
    <mergeCell ref="A30:C30"/>
    <mergeCell ref="D30:H30"/>
    <mergeCell ref="A31:C31"/>
    <mergeCell ref="D31:H31"/>
    <mergeCell ref="A32:C32"/>
    <mergeCell ref="D32:H32"/>
    <mergeCell ref="A28:C28"/>
    <mergeCell ref="D28:H28"/>
    <mergeCell ref="A29:C29"/>
    <mergeCell ref="D29:H29"/>
    <mergeCell ref="A1:H1"/>
    <mergeCell ref="B19:G19"/>
    <mergeCell ref="B20:G20"/>
    <mergeCell ref="A22:H22"/>
    <mergeCell ref="A24:H24"/>
    <mergeCell ref="A10:B10"/>
    <mergeCell ref="B18:G18"/>
    <mergeCell ref="A4:G4"/>
    <mergeCell ref="A12:H12"/>
    <mergeCell ref="A14:H14"/>
    <mergeCell ref="A16:H16"/>
    <mergeCell ref="B7:H8"/>
    <mergeCell ref="A7:A8"/>
  </mergeCells>
  <printOptions horizontalCentered="1" verticalCentered="1"/>
  <pageMargins left="0.70866141732283472" right="0.70866141732283472" top="0.74803149606299213" bottom="0.74803149606299213" header="0.31496062992125984" footer="0.31496062992125984"/>
  <pageSetup scale="69" orientation="portrait" r:id="rId1"/>
  <headerFooter>
    <oddHeader>&amp;L&amp;G&amp;CFONDO DE DESARROLLO LOCAL DE BARRIOS UNIDOS&amp;R&amp;G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I26"/>
  <sheetViews>
    <sheetView workbookViewId="0">
      <selection activeCell="A12" sqref="A12:H12"/>
    </sheetView>
  </sheetViews>
  <sheetFormatPr baseColWidth="10" defaultColWidth="11.42578125" defaultRowHeight="15.75" x14ac:dyDescent="0.25"/>
  <cols>
    <col min="1" max="2" width="11.42578125" style="67"/>
    <col min="3" max="3" width="17.85546875" style="67" customWidth="1"/>
    <col min="4" max="7" width="11.42578125" style="67"/>
    <col min="8" max="8" width="19.42578125" style="67" customWidth="1"/>
    <col min="9" max="9" width="11.42578125" style="67"/>
  </cols>
  <sheetData>
    <row r="1" spans="1:8" x14ac:dyDescent="0.25">
      <c r="A1" s="235" t="s">
        <v>80</v>
      </c>
      <c r="B1" s="235"/>
      <c r="C1" s="235"/>
      <c r="D1" s="235"/>
      <c r="E1" s="235"/>
      <c r="F1" s="235"/>
      <c r="G1" s="235"/>
    </row>
    <row r="2" spans="1:8" x14ac:dyDescent="0.25">
      <c r="A2" s="235" t="s">
        <v>81</v>
      </c>
      <c r="B2" s="235"/>
      <c r="C2" s="235"/>
      <c r="D2" s="235"/>
      <c r="E2" s="235"/>
      <c r="F2" s="235"/>
      <c r="G2" s="235"/>
      <c r="H2" s="235"/>
    </row>
    <row r="3" spans="1:8" x14ac:dyDescent="0.25">
      <c r="A3" s="68"/>
    </row>
    <row r="4" spans="1:8" x14ac:dyDescent="0.25">
      <c r="A4" s="48" t="s">
        <v>62</v>
      </c>
    </row>
    <row r="5" spans="1:8" x14ac:dyDescent="0.25">
      <c r="A5" s="236" t="s">
        <v>63</v>
      </c>
      <c r="B5" s="236"/>
      <c r="C5" s="236"/>
      <c r="D5" s="236"/>
      <c r="E5" s="236"/>
      <c r="F5" s="236"/>
      <c r="G5" s="236"/>
    </row>
    <row r="6" spans="1:8" x14ac:dyDescent="0.25">
      <c r="A6" s="48" t="s">
        <v>64</v>
      </c>
    </row>
    <row r="7" spans="1:8" x14ac:dyDescent="0.25">
      <c r="A7" s="49"/>
    </row>
    <row r="8" spans="1:8" ht="75" customHeight="1" x14ac:dyDescent="0.25">
      <c r="A8" s="49" t="s">
        <v>65</v>
      </c>
      <c r="B8" s="264" t="s">
        <v>107</v>
      </c>
      <c r="C8" s="264"/>
      <c r="D8" s="264"/>
      <c r="E8" s="264"/>
      <c r="F8" s="264"/>
      <c r="G8" s="264"/>
      <c r="H8" s="264"/>
    </row>
    <row r="9" spans="1:8" x14ac:dyDescent="0.25">
      <c r="A9" s="49"/>
    </row>
    <row r="10" spans="1:8" x14ac:dyDescent="0.25">
      <c r="A10" s="260" t="s">
        <v>66</v>
      </c>
      <c r="B10" s="260"/>
    </row>
    <row r="11" spans="1:8" x14ac:dyDescent="0.25">
      <c r="A11" s="48"/>
    </row>
    <row r="12" spans="1:8" ht="93.75" customHeight="1" x14ac:dyDescent="0.25">
      <c r="A12" s="250" t="s">
        <v>82</v>
      </c>
      <c r="B12" s="250"/>
      <c r="C12" s="250"/>
      <c r="D12" s="250"/>
      <c r="E12" s="250"/>
      <c r="F12" s="250"/>
      <c r="G12" s="250"/>
      <c r="H12" s="250"/>
    </row>
    <row r="13" spans="1:8" ht="42" customHeight="1" x14ac:dyDescent="0.25">
      <c r="A13" s="265" t="s">
        <v>83</v>
      </c>
      <c r="B13" s="265"/>
      <c r="C13" s="265"/>
      <c r="D13" s="265" t="s">
        <v>84</v>
      </c>
      <c r="E13" s="265"/>
      <c r="F13" s="265"/>
      <c r="G13" s="265"/>
      <c r="H13" s="265"/>
    </row>
    <row r="14" spans="1:8" ht="81" customHeight="1" x14ac:dyDescent="0.25">
      <c r="A14" s="266"/>
      <c r="B14" s="266"/>
      <c r="C14" s="266"/>
      <c r="D14" s="267"/>
      <c r="E14" s="267"/>
      <c r="F14" s="267"/>
      <c r="G14" s="267"/>
      <c r="H14" s="267"/>
    </row>
    <row r="15" spans="1:8" x14ac:dyDescent="0.25">
      <c r="A15" s="48"/>
      <c r="B15" s="71"/>
      <c r="C15" s="71"/>
      <c r="D15" s="72"/>
      <c r="E15" s="72"/>
    </row>
    <row r="16" spans="1:8" ht="39" customHeight="1" x14ac:dyDescent="0.25">
      <c r="A16" s="250" t="s">
        <v>85</v>
      </c>
      <c r="B16" s="250"/>
      <c r="C16" s="250"/>
      <c r="D16" s="250"/>
      <c r="E16" s="250"/>
      <c r="F16" s="250"/>
      <c r="G16" s="250"/>
      <c r="H16" s="250"/>
    </row>
    <row r="17" spans="1:8" x14ac:dyDescent="0.25">
      <c r="A17" s="48"/>
    </row>
    <row r="18" spans="1:8" x14ac:dyDescent="0.25">
      <c r="A18" s="260" t="s">
        <v>79</v>
      </c>
      <c r="B18" s="260"/>
      <c r="C18" s="260"/>
    </row>
    <row r="20" spans="1:8" ht="26.45" customHeight="1" x14ac:dyDescent="0.25">
      <c r="A20" s="240" t="s">
        <v>35</v>
      </c>
      <c r="B20" s="240"/>
      <c r="C20" s="240"/>
      <c r="D20" s="240"/>
      <c r="E20" s="240"/>
      <c r="F20" s="240"/>
      <c r="G20" s="240"/>
      <c r="H20" s="240"/>
    </row>
    <row r="21" spans="1:8" ht="26.45" customHeight="1" x14ac:dyDescent="0.25">
      <c r="A21" s="240" t="s">
        <v>36</v>
      </c>
      <c r="B21" s="240"/>
      <c r="C21" s="240"/>
      <c r="D21" s="240"/>
      <c r="E21" s="240"/>
      <c r="F21" s="240"/>
      <c r="G21" s="240"/>
      <c r="H21" s="240"/>
    </row>
    <row r="22" spans="1:8" ht="26.45" customHeight="1" x14ac:dyDescent="0.25">
      <c r="A22" s="240" t="s">
        <v>37</v>
      </c>
      <c r="B22" s="240"/>
      <c r="C22" s="240"/>
      <c r="D22" s="240"/>
      <c r="E22" s="240"/>
      <c r="F22" s="240"/>
      <c r="G22" s="240"/>
      <c r="H22" s="240"/>
    </row>
    <row r="23" spans="1:8" ht="26.45" customHeight="1" x14ac:dyDescent="0.25">
      <c r="A23" s="240" t="s">
        <v>38</v>
      </c>
      <c r="B23" s="240"/>
      <c r="C23" s="240"/>
      <c r="D23" s="240"/>
      <c r="E23" s="240"/>
      <c r="F23" s="240"/>
      <c r="G23" s="240"/>
      <c r="H23" s="240"/>
    </row>
    <row r="24" spans="1:8" ht="26.45" customHeight="1" x14ac:dyDescent="0.25">
      <c r="A24" s="240" t="s">
        <v>39</v>
      </c>
      <c r="B24" s="240"/>
      <c r="C24" s="240"/>
      <c r="D24" s="240"/>
      <c r="E24" s="240"/>
      <c r="F24" s="240"/>
      <c r="G24" s="240"/>
      <c r="H24" s="240"/>
    </row>
    <row r="25" spans="1:8" ht="26.45" customHeight="1" x14ac:dyDescent="0.25">
      <c r="A25" s="240" t="s">
        <v>40</v>
      </c>
      <c r="B25" s="240"/>
      <c r="C25" s="240"/>
      <c r="D25" s="240"/>
      <c r="E25" s="240"/>
      <c r="F25" s="240"/>
      <c r="G25" s="240"/>
      <c r="H25" s="240"/>
    </row>
    <row r="26" spans="1:8" ht="26.45" customHeight="1" x14ac:dyDescent="0.25">
      <c r="A26" s="240" t="s">
        <v>41</v>
      </c>
      <c r="B26" s="240"/>
      <c r="C26" s="240"/>
      <c r="D26" s="240"/>
      <c r="E26" s="240"/>
      <c r="F26" s="240"/>
      <c r="G26" s="240"/>
      <c r="H26" s="240"/>
    </row>
  </sheetData>
  <mergeCells count="26">
    <mergeCell ref="A24:C24"/>
    <mergeCell ref="D24:H24"/>
    <mergeCell ref="A25:C25"/>
    <mergeCell ref="D25:H25"/>
    <mergeCell ref="A26:C26"/>
    <mergeCell ref="D26:H26"/>
    <mergeCell ref="A21:C21"/>
    <mergeCell ref="D21:H21"/>
    <mergeCell ref="A22:C22"/>
    <mergeCell ref="D22:H22"/>
    <mergeCell ref="A23:C23"/>
    <mergeCell ref="D23:H23"/>
    <mergeCell ref="A20:C20"/>
    <mergeCell ref="D20:H20"/>
    <mergeCell ref="A1:G1"/>
    <mergeCell ref="A2:H2"/>
    <mergeCell ref="A5:G5"/>
    <mergeCell ref="B8:H8"/>
    <mergeCell ref="A12:H12"/>
    <mergeCell ref="A13:C13"/>
    <mergeCell ref="D13:H13"/>
    <mergeCell ref="A14:C14"/>
    <mergeCell ref="D14:H14"/>
    <mergeCell ref="A16:H16"/>
    <mergeCell ref="A18:C18"/>
    <mergeCell ref="A10:B10"/>
  </mergeCells>
  <printOptions horizontalCentered="1" verticalCentered="1"/>
  <pageMargins left="0.25" right="0.25" top="0.75" bottom="0.75" header="0.3" footer="0.3"/>
  <pageSetup paperSize="9" scale="95" orientation="portrait" r:id="rId1"/>
  <headerFooter>
    <oddHeader>&amp;L&amp;G&amp;CFONDO DE DESARROLLO LOCAL DE BARRIOS UNIDOS&amp;R&amp;G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H41"/>
  <sheetViews>
    <sheetView zoomScale="90" zoomScaleNormal="90" workbookViewId="0">
      <selection activeCell="A9" sqref="A9:C9"/>
    </sheetView>
  </sheetViews>
  <sheetFormatPr baseColWidth="10" defaultColWidth="11.42578125" defaultRowHeight="15.75" x14ac:dyDescent="0.25"/>
  <cols>
    <col min="1" max="1" width="24" style="67" customWidth="1"/>
    <col min="2" max="2" width="143.42578125" style="67" customWidth="1"/>
    <col min="3" max="3" width="34.140625" style="67" customWidth="1"/>
    <col min="4" max="8" width="11.42578125" style="60"/>
  </cols>
  <sheetData>
    <row r="1" spans="1:8" x14ac:dyDescent="0.25">
      <c r="A1" s="268" t="s">
        <v>86</v>
      </c>
      <c r="B1" s="268"/>
      <c r="C1" s="268"/>
      <c r="D1" s="62"/>
      <c r="E1" s="62"/>
      <c r="F1" s="62"/>
      <c r="G1" s="62"/>
      <c r="H1" s="62"/>
    </row>
    <row r="2" spans="1:8" x14ac:dyDescent="0.2">
      <c r="A2" s="235" t="s">
        <v>81</v>
      </c>
      <c r="B2" s="235"/>
      <c r="C2" s="235"/>
      <c r="D2" s="66"/>
      <c r="E2" s="66"/>
      <c r="F2" s="66"/>
      <c r="G2" s="66"/>
      <c r="H2" s="66"/>
    </row>
    <row r="3" spans="1:8" x14ac:dyDescent="0.2">
      <c r="A3" s="73"/>
      <c r="B3" s="73"/>
      <c r="C3" s="73"/>
      <c r="D3" s="63"/>
    </row>
    <row r="4" spans="1:8" x14ac:dyDescent="0.25">
      <c r="A4" s="69" t="s">
        <v>62</v>
      </c>
    </row>
    <row r="5" spans="1:8" ht="18.75" customHeight="1" x14ac:dyDescent="0.2">
      <c r="A5" s="277" t="s">
        <v>29</v>
      </c>
      <c r="B5" s="277"/>
      <c r="C5" s="277"/>
      <c r="D5" s="64"/>
    </row>
    <row r="6" spans="1:8" ht="9" customHeight="1" x14ac:dyDescent="0.2">
      <c r="A6" s="74"/>
      <c r="B6" s="74"/>
      <c r="C6" s="74"/>
      <c r="D6" s="65"/>
    </row>
    <row r="7" spans="1:8" ht="49.5" customHeight="1" x14ac:dyDescent="0.2">
      <c r="A7" s="178" t="s">
        <v>65</v>
      </c>
      <c r="B7" s="269" t="s">
        <v>107</v>
      </c>
      <c r="C7" s="269"/>
      <c r="D7" s="59"/>
      <c r="E7" s="59"/>
      <c r="F7" s="59"/>
      <c r="G7" s="59"/>
      <c r="H7" s="59"/>
    </row>
    <row r="8" spans="1:8" x14ac:dyDescent="0.25">
      <c r="A8" s="69"/>
    </row>
    <row r="9" spans="1:8" ht="61.5" customHeight="1" x14ac:dyDescent="0.2">
      <c r="A9" s="270" t="s">
        <v>87</v>
      </c>
      <c r="B9" s="270"/>
      <c r="C9" s="270"/>
      <c r="D9" s="61"/>
      <c r="E9" s="61"/>
      <c r="F9" s="61"/>
      <c r="G9" s="61"/>
      <c r="H9" s="61"/>
    </row>
    <row r="10" spans="1:8" ht="16.5" thickBot="1" x14ac:dyDescent="0.3">
      <c r="A10" s="69"/>
    </row>
    <row r="11" spans="1:8" ht="16.5" thickBot="1" x14ac:dyDescent="0.25">
      <c r="A11" s="75" t="s">
        <v>88</v>
      </c>
      <c r="B11" s="76" t="s">
        <v>89</v>
      </c>
      <c r="C11" s="76" t="s">
        <v>90</v>
      </c>
    </row>
    <row r="12" spans="1:8" ht="47.25" customHeight="1" x14ac:dyDescent="0.2">
      <c r="A12" s="271">
        <v>1</v>
      </c>
      <c r="B12" s="77" t="s">
        <v>91</v>
      </c>
      <c r="C12" s="274"/>
    </row>
    <row r="13" spans="1:8" ht="47.25" customHeight="1" x14ac:dyDescent="0.2">
      <c r="A13" s="272"/>
      <c r="B13" s="78" t="s">
        <v>92</v>
      </c>
      <c r="C13" s="275"/>
    </row>
    <row r="14" spans="1:8" ht="9" customHeight="1" thickBot="1" x14ac:dyDescent="0.25">
      <c r="A14" s="273"/>
      <c r="B14" s="80"/>
      <c r="C14" s="276"/>
    </row>
    <row r="15" spans="1:8" ht="47.25" x14ac:dyDescent="0.2">
      <c r="A15" s="271">
        <v>2</v>
      </c>
      <c r="B15" s="77" t="s">
        <v>93</v>
      </c>
      <c r="C15" s="274"/>
    </row>
    <row r="16" spans="1:8" ht="47.25" x14ac:dyDescent="0.2">
      <c r="A16" s="272"/>
      <c r="B16" s="77" t="s">
        <v>94</v>
      </c>
      <c r="C16" s="275"/>
    </row>
    <row r="17" spans="1:8" ht="31.5" x14ac:dyDescent="0.2">
      <c r="A17" s="272"/>
      <c r="B17" s="78" t="s">
        <v>95</v>
      </c>
      <c r="C17" s="275"/>
    </row>
    <row r="18" spans="1:8" ht="48" thickBot="1" x14ac:dyDescent="0.25">
      <c r="A18" s="273"/>
      <c r="B18" s="81" t="s">
        <v>96</v>
      </c>
      <c r="C18" s="276"/>
    </row>
    <row r="19" spans="1:8" ht="44.25" customHeight="1" x14ac:dyDescent="0.2">
      <c r="A19" s="271">
        <v>3</v>
      </c>
      <c r="B19" s="77" t="s">
        <v>97</v>
      </c>
      <c r="C19" s="274"/>
    </row>
    <row r="20" spans="1:8" ht="26.25" customHeight="1" thickBot="1" x14ac:dyDescent="0.25">
      <c r="A20" s="273"/>
      <c r="B20" s="81" t="s">
        <v>98</v>
      </c>
      <c r="C20" s="276"/>
    </row>
    <row r="21" spans="1:8" ht="41.25" customHeight="1" x14ac:dyDescent="0.2">
      <c r="A21" s="271">
        <v>4</v>
      </c>
      <c r="B21" s="77" t="s">
        <v>99</v>
      </c>
      <c r="C21" s="274"/>
    </row>
    <row r="22" spans="1:8" ht="49.7" customHeight="1" thickBot="1" x14ac:dyDescent="0.25">
      <c r="A22" s="273"/>
      <c r="B22" s="81" t="s">
        <v>100</v>
      </c>
      <c r="C22" s="276"/>
    </row>
    <row r="23" spans="1:8" x14ac:dyDescent="0.2">
      <c r="A23" s="79"/>
      <c r="B23" s="82" t="s">
        <v>101</v>
      </c>
      <c r="C23" s="83" t="s">
        <v>102</v>
      </c>
    </row>
    <row r="24" spans="1:8" x14ac:dyDescent="0.25">
      <c r="A24" s="70"/>
    </row>
    <row r="25" spans="1:8" x14ac:dyDescent="0.2">
      <c r="A25" s="278" t="s">
        <v>103</v>
      </c>
      <c r="B25" s="278"/>
      <c r="C25" s="278"/>
    </row>
    <row r="26" spans="1:8" x14ac:dyDescent="0.2">
      <c r="A26" s="278" t="s">
        <v>104</v>
      </c>
      <c r="B26" s="278"/>
      <c r="C26" s="278"/>
    </row>
    <row r="27" spans="1:8" x14ac:dyDescent="0.2">
      <c r="A27" s="278" t="s">
        <v>105</v>
      </c>
      <c r="B27" s="278"/>
      <c r="C27" s="278"/>
    </row>
    <row r="28" spans="1:8" ht="34.5" customHeight="1" x14ac:dyDescent="0.2">
      <c r="A28" s="279" t="s">
        <v>106</v>
      </c>
      <c r="B28" s="279"/>
      <c r="C28" s="279"/>
    </row>
    <row r="29" spans="1:8" x14ac:dyDescent="0.25">
      <c r="A29" s="84"/>
      <c r="B29" s="85"/>
      <c r="C29" s="85"/>
    </row>
    <row r="30" spans="1:8" x14ac:dyDescent="0.2">
      <c r="A30" s="260" t="s">
        <v>79</v>
      </c>
      <c r="B30" s="260"/>
      <c r="C30" s="260"/>
    </row>
    <row r="31" spans="1:8" x14ac:dyDescent="0.25">
      <c r="D31"/>
      <c r="E31"/>
      <c r="F31"/>
      <c r="G31"/>
      <c r="H31"/>
    </row>
    <row r="32" spans="1:8" ht="24.75" customHeight="1" x14ac:dyDescent="0.2">
      <c r="A32" s="86" t="s">
        <v>35</v>
      </c>
      <c r="B32" s="232"/>
      <c r="C32" s="234"/>
      <c r="D32"/>
      <c r="E32"/>
      <c r="F32"/>
      <c r="G32"/>
      <c r="H32"/>
    </row>
    <row r="33" spans="1:8" ht="15.75" customHeight="1" x14ac:dyDescent="0.2">
      <c r="A33" s="86" t="s">
        <v>36</v>
      </c>
      <c r="B33" s="232"/>
      <c r="C33" s="234"/>
      <c r="D33"/>
      <c r="E33"/>
      <c r="F33"/>
      <c r="G33"/>
      <c r="H33"/>
    </row>
    <row r="34" spans="1:8" x14ac:dyDescent="0.2">
      <c r="A34" s="87" t="s">
        <v>110</v>
      </c>
      <c r="B34" s="232"/>
      <c r="C34" s="234"/>
      <c r="D34"/>
      <c r="E34"/>
      <c r="F34"/>
      <c r="G34"/>
      <c r="H34"/>
    </row>
    <row r="35" spans="1:8" x14ac:dyDescent="0.2">
      <c r="A35" s="87" t="s">
        <v>111</v>
      </c>
      <c r="B35" s="232"/>
      <c r="C35" s="234"/>
      <c r="D35"/>
      <c r="E35"/>
      <c r="F35"/>
      <c r="G35"/>
      <c r="H35"/>
    </row>
    <row r="36" spans="1:8" x14ac:dyDescent="0.2">
      <c r="A36" s="87" t="s">
        <v>39</v>
      </c>
      <c r="B36" s="232"/>
      <c r="C36" s="234"/>
      <c r="D36"/>
      <c r="E36"/>
      <c r="F36"/>
      <c r="G36"/>
      <c r="H36"/>
    </row>
    <row r="37" spans="1:8" x14ac:dyDescent="0.2">
      <c r="A37" s="87" t="s">
        <v>40</v>
      </c>
      <c r="B37" s="232"/>
      <c r="C37" s="234"/>
      <c r="D37"/>
      <c r="E37"/>
      <c r="F37"/>
      <c r="G37"/>
      <c r="H37"/>
    </row>
    <row r="38" spans="1:8" ht="26.45" customHeight="1" x14ac:dyDescent="0.2">
      <c r="A38" s="86" t="s">
        <v>41</v>
      </c>
      <c r="B38" s="232"/>
      <c r="C38" s="234"/>
      <c r="D38"/>
      <c r="E38"/>
      <c r="F38"/>
      <c r="G38"/>
      <c r="H38"/>
    </row>
    <row r="39" spans="1:8" x14ac:dyDescent="0.25">
      <c r="A39" s="85"/>
      <c r="D39"/>
      <c r="E39"/>
      <c r="F39"/>
      <c r="G39"/>
      <c r="H39"/>
    </row>
    <row r="40" spans="1:8" x14ac:dyDescent="0.25">
      <c r="D40"/>
      <c r="E40"/>
      <c r="F40"/>
      <c r="G40"/>
      <c r="H40"/>
    </row>
    <row r="41" spans="1:8" x14ac:dyDescent="0.25">
      <c r="D41"/>
      <c r="E41"/>
      <c r="F41"/>
      <c r="G41"/>
      <c r="H41"/>
    </row>
  </sheetData>
  <mergeCells count="25">
    <mergeCell ref="A30:C30"/>
    <mergeCell ref="A15:A18"/>
    <mergeCell ref="C15:C18"/>
    <mergeCell ref="A19:A20"/>
    <mergeCell ref="C19:C20"/>
    <mergeCell ref="A21:A22"/>
    <mergeCell ref="C21:C22"/>
    <mergeCell ref="A25:C25"/>
    <mergeCell ref="A26:C26"/>
    <mergeCell ref="A27:C27"/>
    <mergeCell ref="A28:C28"/>
    <mergeCell ref="A1:C1"/>
    <mergeCell ref="A2:C2"/>
    <mergeCell ref="B7:C7"/>
    <mergeCell ref="A9:C9"/>
    <mergeCell ref="A12:A14"/>
    <mergeCell ref="C12:C14"/>
    <mergeCell ref="A5:C5"/>
    <mergeCell ref="B37:C37"/>
    <mergeCell ref="B38:C38"/>
    <mergeCell ref="B32:C32"/>
    <mergeCell ref="B33:C33"/>
    <mergeCell ref="B34:C34"/>
    <mergeCell ref="B35:C35"/>
    <mergeCell ref="B36:C36"/>
  </mergeCells>
  <printOptions horizontalCentered="1" verticalCentered="1"/>
  <pageMargins left="0.23622047244094491" right="0.23622047244094491" top="0.74803149606299213" bottom="0.74803149606299213" header="0.31496062992125984" footer="0.31496062992125984"/>
  <pageSetup scale="51" orientation="portrait" r:id="rId1"/>
  <headerFooter>
    <oddHeader>&amp;L&amp;G&amp;CFONDO DE DESARROLLO LOCAL DE BARRIOS UNIDOS&amp;R&amp;G</oddHeader>
  </headerFooter>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b9ed060-d447-49d6-8d59-8ba862993bd8" xsi:nil="true"/>
    <lcf76f155ced4ddcb4097134ff3c332f xmlns="4905a893-e4c7-4216-b864-300cd68738c7">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8AFE6C55473441469711F9953EA137E3" ma:contentTypeVersion="13" ma:contentTypeDescription="Crear nuevo documento." ma:contentTypeScope="" ma:versionID="e2541c81ed5921094915544c50da10ce">
  <xsd:schema xmlns:xsd="http://www.w3.org/2001/XMLSchema" xmlns:xs="http://www.w3.org/2001/XMLSchema" xmlns:p="http://schemas.microsoft.com/office/2006/metadata/properties" xmlns:ns2="4905a893-e4c7-4216-b864-300cd68738c7" xmlns:ns3="9b9ed060-d447-49d6-8d59-8ba862993bd8" targetNamespace="http://schemas.microsoft.com/office/2006/metadata/properties" ma:root="true" ma:fieldsID="b910752cd267871ecdcc9870f0ea26f0" ns2:_="" ns3:_="">
    <xsd:import namespace="4905a893-e4c7-4216-b864-300cd68738c7"/>
    <xsd:import namespace="9b9ed060-d447-49d6-8d59-8ba862993bd8"/>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905a893-e4c7-4216-b864-300cd68738c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9ed060-d447-49d6-8d59-8ba862993bd8"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1c3d5cf-7956-4d58-b357-0dffe8eae5dd}" ma:internalName="TaxCatchAll" ma:showField="CatchAllData" ma:web="9b9ed060-d447-49d6-8d59-8ba862993bd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C383844-5FE2-4F3A-B354-11C641AFF18B}">
  <ds:schemaRefs>
    <ds:schemaRef ds:uri="http://schemas.microsoft.com/office/2006/metadata/properties"/>
    <ds:schemaRef ds:uri="http://schemas.microsoft.com/office/infopath/2007/PartnerControls"/>
    <ds:schemaRef ds:uri="9b9ed060-d447-49d6-8d59-8ba862993bd8"/>
    <ds:schemaRef ds:uri="4905a893-e4c7-4216-b864-300cd68738c7"/>
  </ds:schemaRefs>
</ds:datastoreItem>
</file>

<file path=customXml/itemProps2.xml><?xml version="1.0" encoding="utf-8"?>
<ds:datastoreItem xmlns:ds="http://schemas.openxmlformats.org/officeDocument/2006/customXml" ds:itemID="{8D28CF01-CFAC-41B2-96EF-59E9473D8CA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905a893-e4c7-4216-b864-300cd68738c7"/>
    <ds:schemaRef ds:uri="9b9ed060-d447-49d6-8d59-8ba862993bd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17EA7ACC-0631-42C6-BB56-F8B8E5ECAFEB}">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6</vt:i4>
      </vt:variant>
    </vt:vector>
  </HeadingPairs>
  <TitlesOfParts>
    <vt:vector size="15" baseType="lpstr">
      <vt:lpstr>1. Exp. Mín. Habilitante</vt:lpstr>
      <vt:lpstr>2. Aceptacion Esp. Tec.</vt:lpstr>
      <vt:lpstr>3, Compromiso Talento Humano</vt:lpstr>
      <vt:lpstr>4. Compromiso ambiental</vt:lpstr>
      <vt:lpstr>5. Oferta económica</vt:lpstr>
      <vt:lpstr>6. Factor ponderable</vt:lpstr>
      <vt:lpstr>7. Ind Nacional</vt:lpstr>
      <vt:lpstr>8. Discapacidad</vt:lpstr>
      <vt:lpstr>9. P. mujer</vt:lpstr>
      <vt:lpstr>'4. Compromiso ambiental'!_Hlk511125131</vt:lpstr>
      <vt:lpstr>'1. Exp. Mín. Habilitante'!Área_de_impresión</vt:lpstr>
      <vt:lpstr>'2. Aceptacion Esp. Tec.'!Área_de_impresión</vt:lpstr>
      <vt:lpstr>'3, Compromiso Talento Humano'!Área_de_impresión</vt:lpstr>
      <vt:lpstr>'4. Compromiso ambiental'!Área_de_impresión</vt:lpstr>
      <vt:lpstr>'5. Oferta económica'!Área_de_impresión</vt:lpstr>
    </vt:vector>
  </TitlesOfParts>
  <Manager/>
  <Company>IDRD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fernando.mora</dc:creator>
  <cp:keywords/>
  <dc:description/>
  <cp:lastModifiedBy>Adriana G</cp:lastModifiedBy>
  <cp:revision/>
  <cp:lastPrinted>2026-09-09T21:53:22Z</cp:lastPrinted>
  <dcterms:created xsi:type="dcterms:W3CDTF">2006-08-10T20:05:49Z</dcterms:created>
  <dcterms:modified xsi:type="dcterms:W3CDTF">2026-09-10T11:03:04Z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0x0101008AFE6C55473441469711F9953EA137E3</vt:lpwstr>
  </property>
</Properties>
</file>