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D:\CONTRATOS IJAC 2025 - 2026\FDLPA 2025-2026\APOYO A LA SUPERVISIÓN - FORMULACIONES\FORMULACIÓN 2026\Formulación Proceso SAMC 2455 Cartografía Social PP ID 55417\Proceso SAMC Convivencia-Víctimas\"/>
    </mc:Choice>
  </mc:AlternateContent>
  <xr:revisionPtr revIDLastSave="0" documentId="13_ncr:1_{4232D294-1882-40C1-B9B6-965DAD022BBC}" xr6:coauthVersionLast="47" xr6:coauthVersionMax="47" xr10:uidLastSave="{00000000-0000-0000-0000-000000000000}"/>
  <bookViews>
    <workbookView xWindow="-110" yWindow="-110" windowWidth="19420" windowHeight="1150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01" i="1" l="1"/>
  <c r="H100" i="1"/>
  <c r="K73" i="1"/>
  <c r="H73" i="1"/>
  <c r="K54" i="1"/>
  <c r="H54" i="1"/>
  <c r="H38" i="1"/>
  <c r="K38" i="1"/>
</calcChain>
</file>

<file path=xl/sharedStrings.xml><?xml version="1.0" encoding="utf-8"?>
<sst xmlns="http://schemas.openxmlformats.org/spreadsheetml/2006/main" count="308" uniqueCount="165">
  <si>
    <t>ITEM</t>
  </si>
  <si>
    <t xml:space="preserve">INSUMOS </t>
  </si>
  <si>
    <t xml:space="preserve">DESCRIPCIÓN </t>
  </si>
  <si>
    <t>CANTIDAD</t>
  </si>
  <si>
    <t xml:space="preserve">UNIDAD DE MEDIDA </t>
  </si>
  <si>
    <t>IVA</t>
  </si>
  <si>
    <t>TOTAL COMPONENTE 1 Y 2</t>
  </si>
  <si>
    <t>COMPONENTE 1 -  TOTAL</t>
  </si>
  <si>
    <t>COMPONENTE 2 -  TOTAL</t>
  </si>
  <si>
    <t>OBJETO: PRESTAR LOS SERVICIOS PARA EL DESARROLLO DE PROCESOS DE FORMACIÓN, FORTALECIMIENTO COMUNITARIO Y ACTIVIDADES DE INTEGRACIÓN SOCIAL DIRIGIDAS A BARRAS FUTBOLERAS Y POBLACIÓN VÍCTIMA DEL CONFLICTO ARMADO DE LA LOCALIDAD DE PUENTE ARANDA, EN EL MARCO DE LOS PROYECTOS DE INVERSIÓN NO. 2455 “TEJIENDO SEGURIDAD Y CONVIVENCIA EN PUENTE ARANDA” Y 2297 “PAZ Y RECONCILIACIÓN EN PUENTE ARANDA"</t>
  </si>
  <si>
    <t xml:space="preserve">COMPONENTE 1 CARTOGRÁFIA SOCIAL </t>
  </si>
  <si>
    <t>Psicologo (a)</t>
  </si>
  <si>
    <t>PERSONA</t>
  </si>
  <si>
    <t xml:space="preserve">Trabajador (a) social </t>
  </si>
  <si>
    <t>Gestores barriales</t>
  </si>
  <si>
    <t>Salon</t>
  </si>
  <si>
    <t>UNIDAD</t>
  </si>
  <si>
    <t>Cartulina</t>
  </si>
  <si>
    <t>Tamaño pliego, colores surtidos, gramaje mínimo 180 g</t>
  </si>
  <si>
    <t>Papel kraft</t>
  </si>
  <si>
    <t>Tamaño pliego, color natural, alta resistencia</t>
  </si>
  <si>
    <t>Papel periódico</t>
  </si>
  <si>
    <t>Pliego de papel periódico</t>
  </si>
  <si>
    <t>Marcadores permanentes</t>
  </si>
  <si>
    <t>Punta gruesa, colores surtidos x 4 unidades</t>
  </si>
  <si>
    <t>Marcadores plumones</t>
  </si>
  <si>
    <t>Marcadores Plumones punta tipo pincel x 12 unidades, colores variados</t>
  </si>
  <si>
    <t>Esferos</t>
  </si>
  <si>
    <t>Caja de esferos de tinta negra, por 12 unidades. Bolígrafo, trazo medio, hecho en materiales plásticos.</t>
  </si>
  <si>
    <t>Notas adhesivas</t>
  </si>
  <si>
    <t>Notas adhesivas, block de 400 hojas, Largo x Ancho: 75 mm x 75 mm, forma cuadrada</t>
  </si>
  <si>
    <t>Cinta transparente</t>
  </si>
  <si>
    <t>Cinta transparente ancho medio 24x40 mm</t>
  </si>
  <si>
    <t>Cinta de enmascarar</t>
  </si>
  <si>
    <t>Cinta de enmascarar ancho medio 24x40mm</t>
  </si>
  <si>
    <t>Mapa de la Localidad</t>
  </si>
  <si>
    <t>Impresión de mapa de la localidad en tamaño pliego 100 x 70 cm, en papel bond o papel off set, a color y en alta definición.</t>
  </si>
  <si>
    <t>Hidratación</t>
  </si>
  <si>
    <t>Pack de 24 botellas de agua por 300 Ml c/u</t>
  </si>
  <si>
    <t>Refrigerios</t>
  </si>
  <si>
    <t>Los alimentos que compone cada refrigerio son los que se detallan a continuación: Una avena o bebida refrescante con sabor a fruta en empaque tetrapack de mínimo 200 ml, Un sándwich de jamón y queso y/o un pastel de pollo y/o pastel gloria de 200gr. 3. Fruta de temporada (como manzana, mandarina, pera, durazno) 4. Dulce o galleta de chocolate. El refrigerio debe estar en empaque individual en bandeja elaborada en cartón 100 % reciclable y biodegradable, debe ser balanceado y responder a la normatividad vigente en lo que corresponde a las características organolépticas de conservación y transporte.</t>
  </si>
  <si>
    <t xml:space="preserve">Lápices de colores  </t>
  </si>
  <si>
    <t xml:space="preserve">Caja de 12 Lápices de colores de madera con dimensión de 0.7 x 0.7 x 17.5 cm con estuche en cartón y con gran poder cubritivo. </t>
  </si>
  <si>
    <t>Resma de papel</t>
  </si>
  <si>
    <t>Resma de papel blanco 500 hojas Hojas blancas con gramaje de 75 gr. Dimensiones: 21.6cm de ancho y 27.9cm de largo</t>
  </si>
  <si>
    <t>Tablas de apoyo</t>
  </si>
  <si>
    <t>Tabla de apoyo elaborada en plástico lo que le brinda una mayor resistencia al quiebre, superficie lisa, plana y sin imperfecciones, con gancho metálico para la sujeción de los papeles. Características:Disponible en variedad de colores. Capacidad 100 Hojas
Pinza metálica</t>
  </si>
  <si>
    <t>Cartulina blanca</t>
  </si>
  <si>
    <t xml:space="preserve">Material: Cartulina de alta calidad, fabricada con papel de alta resistencia y durabilidad. Tamaño: pliegos de tamaño A4. Gramaje: 200 g/m² Colores: surtidos X20 pliegos. </t>
  </si>
  <si>
    <t>Cartillas pedagógicas tipo agenda</t>
  </si>
  <si>
    <t xml:space="preserve">Cartilla tipo revista ecológica, a color. Diseño e impresión: Tipo: Revista a color. Tamaño: 14 cm x 21.5 cm (formato cerrado). Cantidad de páginas: Según contenido técnico. Impresión interior: 4x4 tintas (full color). Carátula: Propalcote de 250 gr (recomendado subir de 200 a 250 para mejor calidad). Impresión carátula: 4x4 tintas. Acabado carátula: Laminado mate o brillante (recomendado mate institucional). Papel interior: Bond de 90 gr o superior (opcional: propalcote 115 gr si quieres más calidad) y Encuadernación: Grapado tipo caballete (revista) o pegado según número de páginas. </t>
  </si>
  <si>
    <t xml:space="preserve">Cuaderno argollado </t>
  </si>
  <si>
    <t>Escarapela</t>
  </si>
  <si>
    <t>Escarapelas con cinta para identificación oficial del proyecto
Especificación técnica: Escarapela en PVC laminado, impresión full color (4x4 tintas), tamaño aproximado de 9 x 13 cm, con portaescarapela transparente y cinta porta credencial (lanyard) en poliéster sublimado con gancho metálico. Debe incluir nombre del proyecto, nombre del portador, cargo, logos e imagen institucional de la Alcaldía Local de Puente Aranda. Diseño sujeto a aprobación de la Oficina de Prensa y del apoyo a la supervisión.</t>
  </si>
  <si>
    <t>Certificados</t>
  </si>
  <si>
    <t xml:space="preserve">Cartulina opalina texturizada tamaño carta dimensiones estándar de 21.6 x 27.9 cm (8.5 x 11 pulgadas) Gramaje: de 120. </t>
  </si>
  <si>
    <t>Juzgamiento</t>
  </si>
  <si>
    <t>Prestación del servicio de juzgamiento deportivo para torneo de microfútbol, incluyendo el suministro de árbitros capacitados e idóneos para el desarrollo de los encuentros programados, garantizando la correcta aplicación del reglamento vigente, control disciplinario, diligenciamiento de planillas y registro de resultados. El servicio comprende la asignación de personal de juzgamiento debidamente uniformado, con experiencia en competencias deportivas de microfútbol, puntualidad en cada jornada y acompañamiento durante el desarrollo total del torneo, conforme al cronograma establecido por la entidad organizadora. Asimismo, se garantizará imparcialidad, cumplimiento de las normas deportivas y adecuada coordinación logística para el normal desarrollo de cada partido.</t>
  </si>
  <si>
    <t>Medallas</t>
  </si>
  <si>
    <t>Trofeo primer (1) puesto</t>
  </si>
  <si>
    <t>Trofeos primeros puesto en cada disciplina deportiva para la institución educativa. Trofeos: Tipo copa con base de madera con altura de 90 cm, con figura alusiva a cada deporte, placa fotograbada a color con logos institucionales (logos, trofeos e inscripción serán aprobados previamente por oficina de prensa de la Alcaldía Local y el apoyo a la supervisión).</t>
  </si>
  <si>
    <t>Trofeo segundo (2) puesto</t>
  </si>
  <si>
    <t>Trofeos segundos puesto en cada disciplina deportiva para las instituciones. Tipo copa con base de madera con altura de 70 cm, con figura alusiva a cada deporte, placa fotograbada a color con logos institucional &amp; (logos, trofeos e inscripción serán aprobados previamente por oficina de prensa de la Alcaldía Local y el apoyo a la supervisión).</t>
  </si>
  <si>
    <t>Uniformes</t>
  </si>
  <si>
    <t>Uniforme de competencia para femenino y masculino, full transfer- sublimada material deportivo de alta calidad poliester con gramaje de 130 y 140 gramos composición 100% hilaza poliester texturizado, terminado especial en la tela para mejorar la transpiración diseños y tallas requeridos por la entidad conformada por camiseta, pantaloneta y medias con logos institucionales (Logos establecidos por la oficina de prensa de la Alcaldía Local de Puente Aranda) y números en transfer. (para los jugadores equipo ganador y equipo en segundo puesto).</t>
  </si>
  <si>
    <t xml:space="preserve">Brigadistas </t>
  </si>
  <si>
    <t xml:space="preserve"> Equipo compuesto por cinco (5) Brigadistas contraincendios: Personal capacitado por la unidad administrativa del cuerpo oficial de bomberos, con sus equipos de protección personal (EPP) y además elementos necesarios para realización del evento.                                                           Certificaciones vigentes con más de dos (2) años.                                     </t>
  </si>
  <si>
    <t>EQUIPO</t>
  </si>
  <si>
    <t>Puesto MEC</t>
  </si>
  <si>
    <t xml:space="preserve"> Módulo de estabilización y clasificación de lesionado habilitado por SDS (secretaria de Salud) en la ciudad de Bogotá, recurso humano dos (2) auxiliares de enfermería y un (1) medico profesional, además de todos los insumos como lo indica la normatividad vigente. Certificaciones vigentes con mas de dos (2) anos.
(Incluye transporte, instalación y desinstalación)       </t>
  </si>
  <si>
    <t>PUESTO</t>
  </si>
  <si>
    <t>COMPONENTE 2 VÍCTIMAS - JORNADA DE LA PAZ</t>
  </si>
  <si>
    <t>Apoyo logístico</t>
  </si>
  <si>
    <t xml:space="preserve">Título de bachiller, para desarrollar actividades operativas para el desarrollo de la actividad. Sin experiencia (Incluido alimentación y transporte)                   </t>
  </si>
  <si>
    <t>Presentador y animador</t>
  </si>
  <si>
    <t>Presentador de eventos y animador. Certificar experiencia de dos (2) años o más en la realización de eventos.</t>
  </si>
  <si>
    <t>PRESENTACIÓN</t>
  </si>
  <si>
    <t>juegos tradicionales y autóctonos</t>
  </si>
  <si>
    <t xml:space="preserve">   Concursos juegos tradicionales y autóctonos tales como 2 mini tejo, rana,  2 boli-rana, 1 concursos de baile y 1 karaoke recreativo</t>
  </si>
  <si>
    <t>CONCURSOS</t>
  </si>
  <si>
    <t>Refrigerio</t>
  </si>
  <si>
    <t xml:space="preserve"> Pastel de pollo 150gr; bebida refrescante   mínimo de 125ml de contenido (envase tetra pack y/o botella plástica desechable) y una porción de fruta de mínimo 150 gr (manzana, pera, banano, mango, pitaya, granadilla). El refrigerio debe estar en empaque individual elaborada en papel y/o cartón 100 % reciclable y biodegradable, debe ser balanceado y responder a la normatividad vigente en lo que corresponde a las características organolépticas de conservación y transporte</t>
  </si>
  <si>
    <t>Incentivo</t>
  </si>
  <si>
    <t>consistirá en una (1) ancheta compuesta por.
• Galletas surtidas presentación comercial entre 300 g
• Chocolates surtidos presentación mínima 150 g
• Café molido o instantáneo presentación mínima 170 g
• Panetón, ponqué o torta tradicional presentación mínima 400 g
• Pasabocas tipo maní, mix o snack presentación mínima 120 g
• Mermelada, arequipe o dulce untable presentación mínima 200 g
• Bebida no alcohólica (jugo, té o bebida achocolatada) presentación mínima 1 litro
• Canasta, caja rígida o recipiente decorativo</t>
  </si>
  <si>
    <t>Tarima Prestación de servicios de alquiler, transporte, instalación, operación y desmontaje de tarima, sonido e infraestructura técnica necesaria para garantizar la realización de presentación musical de agrupación de música popular y banda, dirigido aproximadamente a trescientas (300) personas, incluyendo tarima modular con estructura metálica y superficie antideslizante, con medidas mínimas aproximadas de 6 metros de frente por 4 metros de fondo y 1 metro de altura, escalera de acceso con pasamanos, faldón perimetral y cubierta o techo impermeable para espacios abiertos; asimismo, deberá incluir sistema de sonido profesional tipo line array o equivalente con cobertura adecuada para el aforo estimado, consola digital de mínimo 16 canales, cabinas principales, subwoofers, monitores de escenario, micrófonos inalámbricos y alámbricos, bases, cableado profesional y demás elementos técnicos necesarios para el correcto desarrollo de la actividad;así mismo personal técnico capacitado para montaje, operación y desmontaje de los equipos durante la totalidad del evento, garantizando óptimas condiciones de funcionamiento, seguridad, estabilidad estructural, calidad de audio y adecuada visibilidad para los asistentes.</t>
  </si>
  <si>
    <t>PLANTA ELECTRICA</t>
  </si>
  <si>
    <t xml:space="preserve"> Alquiler de planta eléctrica, con potencia nominal de 13 kW y máxima de 14 kW, frecuencia de 50/60 Hz y voltajes de 110V y 220V. Equipada con motor diésel de 2 cilindros, 4 tiempos, refrigerado por aire o agua, arranque eléctrico, regulación automática de voltaje (AVR), garantizando operación eficiente y bajo nivel sonoro, se debe garantizar el uso durante 5 horas (incluye distribuidor de corrientes). (Incluye transporte, instalación y desinstalación) </t>
  </si>
  <si>
    <t xml:space="preserve">Sillas </t>
  </si>
  <si>
    <t>Alquiler de sillas plásticas de color blanco, sin brazos y con espaldar, que se garantice el uso durante 5 horas.
(Incluye transporte, instalación y desinstalación)</t>
  </si>
  <si>
    <t xml:space="preserve">MANILLAS  DE PAPEL </t>
  </si>
  <si>
    <t xml:space="preserve"> Manillas de papel de color verde, en material Tyvek resistente y seguras, ideales para controlar el acceso y la permanencia del evento, en tamaños de 1” (2.5 cm x 24.8 cm), con un área de impresión de 12 cm x 1.5 cm para personalización digital a una tinta con logo y/o frase, que cuente con adhesivo de seguridad troquelado y numeración consecutiva para control de acceso en el evento, ofreciendo seguridad, durabilidad y versatilidad en la identificación temporal de asistentes. Nota: El diseño de la manilla será aprobado en comité técnico.</t>
  </si>
  <si>
    <t>COMPONENTE 2 VÍCTIMAS - JORNADA NAVIDEÑA</t>
  </si>
  <si>
    <t>PERSONAS</t>
  </si>
  <si>
    <t xml:space="preserve">Presentación de payasos 
</t>
  </si>
  <si>
    <t>Desarrollar una presentación protagonizada por tres (3) payasos, dirigida a los niños y niñas en la que, mediante marionetas, risas y expresiones, se promuevan valores de convivencia pacífica y respeto por la memoria de las víctimas del conflicto.La presentación incluye una serie de rutinas cómicas (sketches) cortas y dinámicas que combinan humor físico, juegos de palabras, malabares, globoflexia y música.Se emplean gags simples y repetitivos (running gags) para generar expectativa y risas continuas. Las rutinas están diseñadas para ser participativas, invitando los niños y niñas a integrarse en juegos y actividades alineadas con valores de convivencia pacífica y respeto por la memoria de las víctimas del conflicto.
(Incluye transporte, instalación y desinstalación)</t>
  </si>
  <si>
    <t xml:space="preserve">Obra teatral </t>
  </si>
  <si>
    <t>Presentar una obra de teatro protagonizada por cuatro (4) personas, dirigida a niños y niñas de 6 a 10 años, mediante la puesta en escena de una obra de teatro que sensibilice sobre los comportamiento y conductas con sentido de responsabilidad, comunicación respetuosa, buenos modales y cuidado del espacio. (Incluye transporte, instalación y desinstalación). Nota: Se garantizará la realización de la actividad manera completa y satisfactoria.</t>
  </si>
  <si>
    <t>Porción de mantecada individual de 70g; yogurt mínimo de 125ml de contenido (envase tetra pack y/o botella plástica desechable) y una porción de fruta de mínimo 150 gr (manzana, pera, banano, mango, pitaya, granadilla). El refrigerio debe estar en empaque individual en bandeja elaborada en cartón 100 % reciclable y biodegradable, debe ser balanceado y responder a la normatividad vigente en lo que corresponde a las características organolépticas de conservación y transporte</t>
  </si>
  <si>
    <t xml:space="preserve">Máquina de algodón de azúcar </t>
  </si>
  <si>
    <t>Alquiler de una máquina de algodón de azúcar de alta capacidad para la elaboración y entrega, en sitio, El proveedor deberá entregar el equipo en óptimas condiciones de funcionamiento, garantizando altos estándares de limpieza e higiene.Asimismo, el proveedor será responsable de suministrar el personal necesario para la operación y entrega del producto, debidamente uniformado, con indumentaria limpia y adecuada para la manipulación de alimentos, cumpliendo en todo momento con las normas sanitarias vigentes.el servicio incluye el transporte, instalación, desinstalación y funcionamiento de la máquina en el lugar del evento</t>
  </si>
  <si>
    <t>Máquina de palomitas de maíz</t>
  </si>
  <si>
    <t>Alquiler de máquina de palomitas de maíz de alta capacidad para la elaboración y entrega, en sitio Se deberá entregar el equipo en óptimas condiciones de funcionamiento, asegurando el cumplimiento de altos estándares de limpieza e higiene.Además, el proveedor será responsable de suministrar el personal necesario para la operación y entrega del producto, debidamente uniformado y con indumentaria limpia y adecuada para la manipulación de alimentos, garantizando el cumplimiento estricto de las normas sanitarias vigentes.l servicio incluye transporte, instalación, desinstalación y funcionamiento de la máquina en el lugar del evento.</t>
  </si>
  <si>
    <t>Cabina de sonido</t>
  </si>
  <si>
    <t xml:space="preserve"> Prestación de servicios de alquiler, transporte, instalación, operación y desmontaje de sistema de sonido básico para garantizar el adecuado desarrollo de actividades recreativas, presentaciones de payasos y obra de teatro en el marco del evento, incluyendo mínimo dos (2) cabinas de sonido potenciadas con potencia mínima de 1.000 vatios cada una, consola de audio de mínimo 6 canales, mínimo cuatro (4) micrófonos inalámbricos con sus respectivos receptores y baterías, cableado profesional, conexiones eléctricas necesarias y demás accesorios requeridos para el correcto funcionamiento del sistema. El servicio deberá incluir personal técnico encargado de la instalación, operación y monitoreo del sonido durante la totalidad de las actividades, garantizando óptima cobertura de audio, claridad en la reproducción de voz y adecuado funcionamiento de los equipos para el desarrollo de las actividades lúdicas, recreativas y culturales programadas.</t>
  </si>
  <si>
    <t xml:space="preserve">UNIDAD </t>
  </si>
  <si>
    <t xml:space="preserve">Planta eléctrica </t>
  </si>
  <si>
    <t>Alquiler de planta eléctrica, con potencia nominal de 13 kW y máxima de 14 kW, frecuencia de 50/60 Hz y voltajes de 110V y 220V. Equipada con motor diésel de 2 cilindros, 4 tiempos, refrigerado por aire o agua, arranque eléctrico, regulación automática de voltaje (AVR), garantizando operación eficiente y bajo nivel sonoro, se debe garantizar el uso durante 5 horas (incluye distribuidor de corrientes). (Incluye transporte, instalación y desinstalación)</t>
  </si>
  <si>
    <t xml:space="preserve">"Alquiler de sillas plásticas de color blanco, sin brazos y con espaldar, que se garantice el uso durante 5 horas.
(Incluye transporte, instalación y desinstalación)"	
</t>
  </si>
  <si>
    <t>COMPONENTE 3 VÍCTIMAS TALLERES PSICOSOCIALES CON ENFOQUE DE GÉNERO</t>
  </si>
  <si>
    <t>Coordinador(a) general del proyecto (Componentes 1 Cartografía Social. Componente 2 Jornada de la paz y Jornada Navideña. Componente 3 Talleres Psicosociales)</t>
  </si>
  <si>
    <t xml:space="preserve">Profesional con título en NBC en Bellas Artes, Ciencias de la Educación, Ciencias Sociales y Humanas, Economía, Administración, Contaduría y afines Ingeniería, Arquitectura, Urbanismo y afines, Matemáticas y Ciencias naturales. Con experiencia profesional mínima de dos (2) años en la implementación de procesos sociales y comunitarios relacionados con participación ciudadana, construcción de tejido social, enfoques territoriales y gestión de la convivencia. Se valorará experiencia específica en metodologías participativas como cartografía social, trabajo con grupos focales, desarrollo de recorridos territoriales, levantamiento y análisis de información cualitativa, así como en la facilitación de espacios de diálogo comunitario y articulación con actores locales. La experiencia podrá acreditarse a partir de la terminación de materias y/o fecha de grado, según aplique. </t>
  </si>
  <si>
    <t>Psicólogo/a con enfoque de genéro</t>
  </si>
  <si>
    <t xml:space="preserve">Papel bond </t>
  </si>
  <si>
    <t>carta (resma): Para ejercicios escritos y narrativos</t>
  </si>
  <si>
    <t>Marcadores para tablero: Borrables</t>
  </si>
  <si>
    <t>Cinta de enmascarar ncho medio 24x40 mm</t>
  </si>
  <si>
    <t xml:space="preserve">Folleto </t>
  </si>
  <si>
    <t>Se requiere el diseño, producción y entrega de un folleto tipo tríptico con lenguaje sencillo, iconografía clara y los logos oficiales de la Alcaldía Local y la Mesa de Víctimas, el cual debe incorporar un enfoque de víctimas basado en la dignidad, la acción sin daño y el enfoque diferencial con rutas específicas para mujeres, etnias, discapacidad y personas mayores. El contenido debe contemplar la explicación legal de los cuatro derechos (Verdad, Justicia, Reparación y Asistencia), las cinco medidas de reparación integral, el paso a paso para el registro en el RUV y el directorio local de contacto (Alcaldía Local, Personería y CRAV); este material se entregará impreso a full color en papel propalcote de 150 gramos, junto con sus respectivos archivos digitales finales en formato PDF interactivo y editables.</t>
  </si>
  <si>
    <t>Carteleras</t>
  </si>
  <si>
    <t xml:space="preserve"> papel ilustración de 120 grs. 4x0
Tamaño: medio pliego 50 cm x 70 cm.
Logo: Alcaldía Mayor de Bogotá y paralelo el logo de la ALPA. Contramarcado con la imagen institucional.</t>
  </si>
  <si>
    <t xml:space="preserve">Video Beam </t>
  </si>
  <si>
    <t>ALquiler de Proyector LED de 4000 Lúmenes con resolución Full HD. (240 Lumens ANSI), Ideal para el hogar, la oficina, capacitaciones., Admite dispositivos habilitados para HDMI como PC portátiles, tabletas, PS4, reproductor de Blu-Ray DVD &amp; teléfonos inteligentes entre otros.</t>
  </si>
  <si>
    <t xml:space="preserve">Parlantes </t>
  </si>
  <si>
    <t>Cojines</t>
  </si>
  <si>
    <t>cojines cuadrados en suave tela micro fibra son rellenos en algodón siliconado en una forro de seda poliester y la funda intercambiable con cremallera es lavable en lavadora.Medida 45x45</t>
  </si>
  <si>
    <t xml:space="preserve">Pack de pelotas set  </t>
  </si>
  <si>
    <t xml:space="preserve">Set de pelotas de colores resistentes x100 de 7cm de diametro </t>
  </si>
  <si>
    <t xml:space="preserve">Botiquín de primeros auxilios </t>
  </si>
  <si>
    <t>Contenedor de alta resistencia (plástico ABS rígido o lona de nylon impermeable), color rojo o verde brillante con cruz médica visible para fácil identificación,  organizada con suministros médicos e instrumental de cura esenciales (como gasas, vendas, curitas, antisépticos, tijeras de trauma y termómetro digital) para la atención inmediata</t>
  </si>
  <si>
    <t>Jugo natural de fruta (mínimo 200 ml) - Opciones: naranja, mango, guayaba, mora, maracuyá.
• O agua embotellada (mínimo 300 ml).
• O bebida caliente: café, aromática, chocolate (según preferencias del grupo y clima).
2. PROTEÍNA - Una (1) porción:
• Sándwich con queso y/o jamón (pan integral preferiblemente).
• O empanada con contenido de carne, pollo o queso (mínimo 80g).
• O arepa con queso (mínimo 100g).
• O huevo en preparación (cocido, revuelto o tortilla).
3. CARBOHIDRATO COMPLEMENTARIO - Una (1) porción:
• Pan (dulce o de sal).
• O galletas (paquete individual mínimo 30g).
• O ponqué o producto de panadería.
• O arepa (si no se incluyó en el componente de proteína).
4. FRUTA - Una (1) porción:
• Fruta fresca de temporada, entera o picada (mínimo 100g).
• Ejemplos: banano, manzana, mandarina, uvas, papaya, melón.
• O porción de fruta picada en recipiente</t>
  </si>
  <si>
    <t xml:space="preserve">Alquiler de sillas plásticas de color blanco, sin brazos y con espaldar, que se garantice el uso durante las seciones </t>
  </si>
  <si>
    <t>Mesas de apoyo para materiales y refrigerios</t>
  </si>
  <si>
    <t>Salón</t>
  </si>
  <si>
    <t xml:space="preserve">Alquiler de un saón Área mínima: 60 m² para grupos de hasta 50 participantes.o 1.2 m²  </t>
  </si>
  <si>
    <t>Marcadores</t>
  </si>
  <si>
    <t>Mesas de apoyo</t>
  </si>
  <si>
    <t>Parlante Recargable BLOOM de 30W RMS, diseñado para ofrecer sonido potente y una experiencia divertida en cualquier lugar. Incorpora luces LED ajustables con diferentes modos, micrófono alámbrico incluido y entrada de 6.3 mm para karaoke o presentaciones</t>
  </si>
  <si>
    <t>OFERTA ECONÓMICA</t>
  </si>
  <si>
    <t>2455 - Tejiendo Seguridad y Convivencia en Puente Aranda</t>
  </si>
  <si>
    <t>2297 - Paz y Reconciliación en Puente Aranda</t>
  </si>
  <si>
    <t>VALOR UNITARIO (SIN IVA)</t>
  </si>
  <si>
    <t>VALOR UNITARIO (CON IVA)</t>
  </si>
  <si>
    <t>PRECIOS DE REFERENCIA</t>
  </si>
  <si>
    <t xml:space="preserve">PROPUESTA ECONÓMICA </t>
  </si>
  <si>
    <r>
      <rPr>
        <b/>
        <sz val="18"/>
        <color theme="1"/>
        <rFont val="Garamond"/>
        <family val="1"/>
      </rPr>
      <t>Nota 1:</t>
    </r>
    <r>
      <rPr>
        <sz val="18"/>
        <color theme="1"/>
        <rFont val="Garamond"/>
        <family val="1"/>
      </rPr>
      <t xml:space="preserve"> La Propuesta económica no debe presentar centavos, por tanto, el proponente deberá aproximarla al peso, ya sea por exceso si es mayor a 0.51 centavos o por defectos si es menor o igual a 0.51 centavos.
</t>
    </r>
    <r>
      <rPr>
        <b/>
        <sz val="18"/>
        <color theme="1"/>
        <rFont val="Garamond"/>
        <family val="1"/>
      </rPr>
      <t xml:space="preserve">Nota 2: </t>
    </r>
    <r>
      <rPr>
        <sz val="18"/>
        <color theme="1"/>
        <rFont val="Garamond"/>
        <family val="1"/>
      </rPr>
      <t xml:space="preserve">Cuando no se llene con el valor correspondiente en cualquiera de las  casillas del Anexo PROPUESTA ECONÒMICA o la misma se diligencie con valores negativos, la entidad considerará que el oferente no diligencio el anexo completamente, caso en el cual su propuesta será rechazada de conformidad con el Parágrafo 1 del artículo 5 de la Ley 1150 de 2007. 
</t>
    </r>
    <r>
      <rPr>
        <b/>
        <sz val="18"/>
        <color theme="1"/>
        <rFont val="Garamond"/>
        <family val="1"/>
      </rPr>
      <t xml:space="preserve">Nota 3: </t>
    </r>
    <r>
      <rPr>
        <sz val="18"/>
        <color theme="1"/>
        <rFont val="Garamond"/>
        <family val="1"/>
      </rPr>
      <t xml:space="preserve">Será causal de rechazo cuando la oferta económica no cumpla con todos y cada uno de los requisitos establecidos en los documentos que hacen parte integral el presente proceso.
</t>
    </r>
    <r>
      <rPr>
        <b/>
        <sz val="18"/>
        <color theme="1"/>
        <rFont val="Garamond"/>
        <family val="1"/>
      </rPr>
      <t>Nota 4:</t>
    </r>
    <r>
      <rPr>
        <sz val="18"/>
        <color theme="1"/>
        <rFont val="Garamond"/>
        <family val="1"/>
      </rPr>
      <t xml:space="preserve"> El diligenciamiento de este formulario en todos sus aspectos, incluyendo la edición de fórmulas, es responsabilidad exclusiva del proponente, quién no podrá esgrimir supuestas inducciones a error por parte del FDLPA.</t>
    </r>
  </si>
  <si>
    <t>Cantante de música popular</t>
  </si>
  <si>
    <t>Tecnólogo de apoyo a la gestión</t>
  </si>
  <si>
    <t>Tecnólogo en administración, gestión pública, o áreas afines. Se valorará formación complementaria en atención al cliente o gestión de eventos. Con habilidades administrativas y comunicativas, orientado a la organización y gestión de procesos de convocatoria e inscripción.</t>
  </si>
  <si>
    <t xml:space="preserve">Nº	Juguete	Edad sugerida	Descripción técnica
1	Set de construcción de bloques	4–10 años	Juego de construcción compuesto por mínimo 100 piezas de diferentes formas, tamaños y colores, fabricadas en material plástico resistente, que permitan realizar diferentes estructuras mediante sistema de ensamble.
2	Kit de arte y creatividad	3–10 años	Maletín o estuche artístico con mínimo 30 elementos entre lápices de colores, crayones, marcadores, pinturas, hojas y accesorios para dibujo y pintura.
3	Rompecabezas infantil	4–10 años	Rompecabezas compuesto por mínimo 100 piezas de cartón resistente, impresas a todo color, con temática infantil variada y empaque individual para almacenamiento.
4	Juego de mesa familiar	5–10 años	Juego de mesa para mínimo 2 jugadores, compuesto por tablero, fichas, tarjetas, dados y/o elementos complementarios, con dinámica de estrategia, memoria, asociación o toma de decisiones.
5	Set de vehículos	3–8 años	Juego compuesto por mínimo 4 vehículos de diferentes tipos, tales como automóviles, camiones, vehículos de emergencia o construcción, fabricados en material resistente y apto para uso infantil.
6	Set de animales y figuras	3–8 años	Juego compuesto por mínimo 10 figuras de animales domésticos, de granja, salvajes o dinosaurios, fabricadas en material resistente, para actividades de juego simbólico y reconocimiento.
7	Set de cocina infantil	3–7 años	Juego simbólico compuesto por mínimo 20 piezas entre utensilios, recipientes, alimentos y accesorios de cocina, fabricados en plástico resistente y apto para uso infantil.
8	Set de médico infantil	3–8 años	Juego de roles compuesto por mínimo 12 accesorios de instrumental médico de juguete, incluyendo elementos como estetoscopio, termómetro, jeringa y accesorios complementarios.
9	Muñeca con accesorios	3–10 años	Muñeca infantil de aproximadamente 25 a 35 cm, fabricada en materiales resistentes y aptos para uso infantil, acompañada de mínimo 5 accesorios para actividades de cuidado, vestuario o juego simbólico.
10	Set de peluquería y belleza infantil	5–10 años	Juego de roles compuesto por mínimo 15 accesorios de peluquería y cuidado personal de juguete, incluyendo peine, cepillo, secador y elementos complementarios, sin elementos cortopunzantes.
11	Pizarra digital o magnética	4–10 años	Tablero reutilizable para dibujo y escritura, con lápiz o marcador y sistema de borrado, destinado al desarrollo de creatividad, escritura y expresión gráfica.
12	Set de instrumentos musicales	3–8 años	Juego compuesto por mínimo 5 instrumentos musicales infantiles, tales como tambor, maracas, pandereta, xilófono y/o instrumentos equivalentes.
13	Teclado musical infantil	5–10 años	Teclado electrónico infantil con mínimo 24 teclas, diferentes sonidos y controles básicos, fabricado en material resistente y destinado a iniciación musical.
14	Kit de ciencia y experimentos	7–10 años	Juego educativo compuesto por materiales y accesorios para realizar mínimo 5 experimentos sencillos relacionados con ciencia, acompañado de instrucciones en español.
15	Kit de robótica STEM	8–10 años	Juego educativo compuesto por piezas de construcción y componentes que permitan ensamblar modelos básicos de robótica, acompañado de instrucciones y actividades de aprendizaje.
16	Set de plastilina y modelado	3–8 años	Kit creativo compuesto por masas moldeables de mínimo 6 colores, moldes, herramientas plásticas y accesorios para modelado y creación de figuras.
17	Juego de magia infantil	6–10 años	Kit de iniciación a la magia compuesto por mínimo 10 accesorios para realizar trucos sencillos, acompañado de instrucciones de uso en español.
18	z3–7 años	Juego didáctico compuesto por piezas, figuras, ensartables, encajables o elementos similares que permitan desarrollar coordinación óculo-manual, motricidad fina y reconocimiento de formas y colores.	Set recreativo compuesto por elementos para actividad física infantil, tales como balón, conos, aro, cuerda u otros accesorios, destinado al desarrollo de coordinación y actividad física.
19	5–10 años	Juguete electrónico interactivo con funciones de movimiento, luces y/o sonidos, fabricado en material resistente, con controles sencillos y apropiado para actividades de entretenimiento y exploración tecnológica.	
20	Robot interactivo infantil		</t>
  </si>
  <si>
    <t xml:space="preserve">"Título profesional en Psicología expedido por institución de educación superior debidamente reconocida por el Ministerio de Educación Nacional".
• Título convalidado si fue obtenido en el exterior,Experiencia profesional mínima de dos (2) años posteriores a la obtención del título.
• De esta experiencia, mínimo un (1) año deberá ser en atención psicosocial a víctimas del conflicto armado o población vulnerable"	
</t>
  </si>
  <si>
    <t>FORMACIÓN PROFESIONAL DE ACUERDO AL ÁREA DE CONOCIMIENTO Psicología (según clasificación del SNIES).  EXPERIENCIA PROFESIONAL Tres (3) años de experiencia profesional, contados a partir de la terminación de materias y/o fecha de grado, según aplique. EXPERIENCIA ESPECÍFICA Experiencia en mínimo tres (3) proyectos sociales o comunitarios de al menos seis (6) meses cada uno, relacionados con el acompañamiento psicosocial en contextos territoriales, trabajo con población comunitaria o juvenil, fortalecimiento del tejido social y promoción de la convivencia.</t>
  </si>
  <si>
    <t>MESES POR PERSONA</t>
  </si>
  <si>
    <t xml:space="preserve">FORMACIÓN PROFESIONAL DE ACUERDO AL ÁREA DE CONOCIMIENTO Trabajador Social (según clasificación del SNIES).  EXPERIENCIA ESPECÍFICA Experiencia en mínimo tres (3) proyectos sociales o comunitarios de al menos seis (6) meses cada uno, relacionados con la implementación de procesos participativos en contextos territoriales, trabajo con población comunitaria o juvenil, fortalecimiento del tejido social y promoción de la convivencia. </t>
  </si>
  <si>
    <t>Formación: No se requiere formación profesional. Se requiere acreditar título de bachiller académico. Experiencia mínima: Acreditar mínimo seis (6) meses de experiencia en procesos comunitarios, sociales, organizativos o territoriales.
Experiencia específica: La persona deberá acreditar experiencia relacionada con al menos una (1) de las siguientes actividades: Participación en barras futboleras o en procesos organizativos asociados a estas. Liderazgo o representación en organizaciones, colectivos, barras o procesos comunitarios.
Desarrollo o apoyo de actividades comunitarias, culturales o deportivas.
Participación en procesos de convivencia, mediación, prevención o resolución de conflictos.</t>
  </si>
  <si>
    <t>Cartilla tipo revista ecológica, a color. Diseño e impresión de cartilla tipo revista a color. Tamaño: 14 cm x 21,5 cm, formato cerrado. Número de páginas: De acuerdo con el contenido técnico aprobado por la supervisión.Impresión interior: 4 x 4 tintas (full color). Carátula: Papel propalcote de 250 g. Impresión de carátula: 4 x 4 tintas (full color). Acabado de carátula: Laminado mate.Papel interior: Papel propalcote de 115 g. Encuadernación: Grapado tipo caballete.</t>
  </si>
  <si>
    <t>Cuaderno argollado con las siguientes características técnicas:
Tamaño: 210 mm x 280 mm.
Número de hojas: 80 hojas.
Tipo de hoja: Cuadriculada, color blanco.
Papel interior: Papel de 56 g/m².
Carátula: Tapa dura en cartón de 1,5 mm.
Acabado de carátula: Plastificado.
Encuadernación: Argollado metálico tipo Doble-O con lomo envolvente.
Guarda: Papel de 280 g/m².
Personalización: Contramarcado con imagen institucional e insertos.
Diseño: El diseño, diagramación, imagen institucional e insertos deberán contar con aprobación previa del área de prensa antes de su producción.</t>
  </si>
  <si>
    <t xml:space="preserve"> Manillas de papel de color verde y amarillo, en material Tyvek resistente y seguras, ideales para controlar el acceso y la permanencia del evento, en tamaños de 1” (2.5 cm x 24.8 cm), con un área de impresión de 12 cm x 1.5 cm para personalización digital a una tinta con logo y/o frase, que cuente con adhesivo de seguridad troquelado y numeración consecutiva para control de acceso en el evento, ofreciendo seguridad, durabilidad y versatilidad en la identificación temporal de asistentes.Nota: El diseño de la manilla será aprobado en comité técnico</t>
  </si>
  <si>
    <t>VALOR TOTAL DE REFERENCIA DE PRECIOS UNITARIOS</t>
  </si>
  <si>
    <t>Que se encuentre dentro de la localidad con capacidad para albergar cómodamente a 50 personas. Debe disponer de un área amplia y adecuada para el desarrollo de las sesiones programadas, con mobiliario apropiado que facilite la ejecución de las actividades. Además, el lugar debe contar con baños higiénicos y en buen estado, así como con todos los elementos necesarios para garantizar el correcto desarrollo de las sesiones.</t>
  </si>
  <si>
    <t>Un cantante de música popular para el disfrute de la población víctima residente en la localidad de Puete Aranda La presentación musical será a cargo de un cantante de música popular interpretando repertorio conocido y de interés general durante 60 minutos, con mínimo 7 músicos en tarima. (Incluye transporte, instalación y desinstalación)</t>
  </si>
  <si>
    <t xml:space="preserve">Tarima y sonido </t>
  </si>
  <si>
    <t>TOTAL OFERTA ECONÓMICA  DE PRECIOS UNITARIOS</t>
  </si>
  <si>
    <t xml:space="preserve"> Módulo de estabilización y clasificación de lesionado habilitado por SDS (secretaria de Salud) en la ciudad de Bogotá, recurso humano dos (2) auxiliares de enfermería y un (1) medico profesional, además de todos los insumos como lo indica la normatividad vigente. Certificaciones vigentes con mas de dos (2) años.
(Incluye transporte, instalación y desinstalación)       </t>
  </si>
  <si>
    <t xml:space="preserve"> Equipo compuesto por cinco (5) Brigadistas contraincendios: Personal capacitado por la unidad administrativa del cuerpo oficial de bomberos, con sus equipos de protección personal (EPP) y además elementos necesarios para realización del evento. Certificaciones vigentes con más de dos (2) años.                                     </t>
  </si>
  <si>
    <t>Medallería con baño color plata, oro y bronce de 5 cm de diámetro, 4 milímetros de espesor, troquelada con dos (2) logotipos uno por cada cara y texto en alto relieve, cinta sublimada de 80 cm en colores apropiados y con logotipo institucional consecutivos. (logos, colores e inscripción serán aprobados previamente por oficina de prensa de la Alcaldía Local). Allí se premiará al primer (1.º), segundo (2.º) y tercer (3.º) puesto; por lo tanto, se entregarán quince (15) medallas de color oro, quince (15) medallas de color plata y treinta (30) medallas de color bronce.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</si>
</sst>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4" formatCode="_-&quot;$&quot;\ * #,##0.00_-;\-&quot;$&quot;\ * #,##0.00_-;_-&quot;$&quot;\ * &quot;-&quot;??_-;_-@_-"/>
    <numFmt numFmtId="164" formatCode="&quot;$&quot;#,##0"/>
    <numFmt numFmtId="165" formatCode="&quot;$&quot;#,##0.00"/>
    <numFmt numFmtId="166" formatCode="_-&quot;$&quot;\ * #,##0_-;\-&quot;$&quot;\ * #,##0_-;_-&quot;$&quot;\ * &quot;-&quot;??_-;_-@_-"/>
    <numFmt numFmtId="167" formatCode="_-&quot;$&quot;* #,##0.00_-;\-&quot;$&quot;* #,##0.00_-;_-&quot;$&quot;* &quot;-&quot;??_-;_-@_-"/>
  </numFmts>
  <fonts count="8" x14ac:knownFonts="1">
    <font>
      <sz val="11"/>
      <color theme="1"/>
      <name val="Aptos Narrow"/>
      <family val="2"/>
      <scheme val="minor"/>
    </font>
    <font>
      <sz val="12"/>
      <color theme="1"/>
      <name val="Aptos Narrow"/>
      <family val="2"/>
      <scheme val="minor"/>
    </font>
    <font>
      <sz val="11"/>
      <color theme="1"/>
      <name val="Aptos Narrow"/>
      <family val="2"/>
      <scheme val="minor"/>
    </font>
    <font>
      <b/>
      <sz val="12"/>
      <color theme="1"/>
      <name val="Garamond"/>
      <family val="1"/>
    </font>
    <font>
      <sz val="12"/>
      <color theme="1"/>
      <name val="Garamond"/>
      <family val="1"/>
    </font>
    <font>
      <b/>
      <u val="singleAccounting"/>
      <sz val="12"/>
      <color theme="1"/>
      <name val="Garamond"/>
      <family val="1"/>
    </font>
    <font>
      <sz val="18"/>
      <color theme="1"/>
      <name val="Garamond"/>
      <family val="1"/>
    </font>
    <font>
      <b/>
      <sz val="18"/>
      <color theme="1"/>
      <name val="Garamond"/>
      <family val="1"/>
    </font>
  </fonts>
  <fills count="8">
    <fill>
      <patternFill patternType="none"/>
    </fill>
    <fill>
      <patternFill patternType="gray125"/>
    </fill>
    <fill>
      <patternFill patternType="solid">
        <fgColor rgb="FFFFFF00"/>
        <bgColor indexed="64"/>
      </patternFill>
    </fill>
    <fill>
      <patternFill patternType="solid">
        <fgColor theme="8" tint="0.79998168889431442"/>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7" tint="0.7999816888943144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44" fontId="2" fillId="0" borderId="0" applyFont="0" applyFill="0" applyBorder="0" applyAlignment="0" applyProtection="0"/>
    <xf numFmtId="42" fontId="1" fillId="0" borderId="0" applyFont="0" applyFill="0" applyBorder="0" applyAlignment="0" applyProtection="0"/>
    <xf numFmtId="167" fontId="2" fillId="0" borderId="0" applyFont="0" applyFill="0" applyBorder="0" applyAlignment="0" applyProtection="0"/>
  </cellStyleXfs>
  <cellXfs count="60">
    <xf numFmtId="0" fontId="0" fillId="0" borderId="0" xfId="0"/>
    <xf numFmtId="0" fontId="3" fillId="0" borderId="0" xfId="0" applyFont="1" applyAlignment="1">
      <alignment horizontal="center" vertical="center" wrapText="1"/>
    </xf>
    <xf numFmtId="0" fontId="4" fillId="0" borderId="0" xfId="0" applyFont="1" applyAlignment="1">
      <alignment horizontal="center" vertical="center" wrapText="1"/>
    </xf>
    <xf numFmtId="164" fontId="4" fillId="0" borderId="0" xfId="0" applyNumberFormat="1" applyFont="1" applyAlignment="1">
      <alignment horizontal="center" vertical="center" wrapText="1"/>
    </xf>
    <xf numFmtId="164" fontId="3" fillId="2" borderId="1" xfId="1" applyNumberFormat="1" applyFont="1" applyFill="1" applyBorder="1" applyAlignment="1">
      <alignment horizontal="center" vertical="center" wrapText="1"/>
    </xf>
    <xf numFmtId="164" fontId="3" fillId="2" borderId="1" xfId="2" applyNumberFormat="1" applyFont="1" applyFill="1" applyBorder="1" applyAlignment="1">
      <alignment horizontal="center" vertical="center" wrapText="1"/>
    </xf>
    <xf numFmtId="0" fontId="4" fillId="0" borderId="1" xfId="0" applyFont="1" applyBorder="1" applyAlignment="1">
      <alignment horizontal="center" vertical="center" wrapText="1"/>
    </xf>
    <xf numFmtId="164" fontId="4" fillId="0" borderId="1" xfId="1" applyNumberFormat="1" applyFont="1" applyBorder="1" applyAlignment="1">
      <alignment horizontal="center" vertical="center" wrapText="1"/>
    </xf>
    <xf numFmtId="164" fontId="4" fillId="0" borderId="1" xfId="2" applyNumberFormat="1" applyFont="1" applyFill="1" applyBorder="1" applyAlignment="1">
      <alignment horizontal="center" vertical="center" wrapText="1"/>
    </xf>
    <xf numFmtId="165" fontId="4" fillId="0" borderId="0" xfId="0" applyNumberFormat="1" applyFont="1" applyAlignment="1">
      <alignment horizontal="center" vertical="center" wrapText="1"/>
    </xf>
    <xf numFmtId="166" fontId="4" fillId="0" borderId="1" xfId="2" applyNumberFormat="1" applyFont="1" applyBorder="1" applyAlignment="1">
      <alignment horizontal="center" vertical="center" wrapText="1"/>
    </xf>
    <xf numFmtId="166" fontId="4" fillId="0" borderId="1" xfId="2" applyNumberFormat="1" applyFont="1" applyFill="1" applyBorder="1" applyAlignment="1">
      <alignment horizontal="center" vertical="center" wrapText="1"/>
    </xf>
    <xf numFmtId="166" fontId="4" fillId="0" borderId="4" xfId="2" applyNumberFormat="1" applyFont="1" applyBorder="1" applyAlignment="1">
      <alignment horizontal="center" vertical="center" wrapText="1"/>
    </xf>
    <xf numFmtId="166" fontId="4" fillId="0" borderId="4" xfId="2" applyNumberFormat="1" applyFont="1" applyFill="1" applyBorder="1" applyAlignment="1">
      <alignment horizontal="center" vertical="center" wrapText="1"/>
    </xf>
    <xf numFmtId="164" fontId="3" fillId="2" borderId="1" xfId="4" applyNumberFormat="1" applyFont="1" applyFill="1" applyBorder="1" applyAlignment="1">
      <alignment horizontal="center" vertical="center" wrapText="1"/>
    </xf>
    <xf numFmtId="0" fontId="4" fillId="0" borderId="3" xfId="0" applyFont="1" applyBorder="1" applyAlignment="1">
      <alignment horizontal="center" vertical="center" wrapText="1"/>
    </xf>
    <xf numFmtId="166" fontId="4" fillId="0" borderId="3" xfId="2" applyNumberFormat="1" applyFont="1" applyBorder="1" applyAlignment="1">
      <alignment horizontal="center" vertical="center" wrapText="1"/>
    </xf>
    <xf numFmtId="0" fontId="4" fillId="0" borderId="7" xfId="0" applyFont="1" applyBorder="1" applyAlignment="1">
      <alignment horizontal="center" vertical="center" wrapText="1"/>
    </xf>
    <xf numFmtId="164" fontId="3" fillId="4" borderId="8" xfId="0" applyNumberFormat="1" applyFont="1" applyFill="1" applyBorder="1" applyAlignment="1">
      <alignment horizontal="center" vertical="center" wrapText="1"/>
    </xf>
    <xf numFmtId="0" fontId="4" fillId="0" borderId="1" xfId="0" applyFont="1" applyBorder="1" applyAlignment="1">
      <alignment horizontal="left" vertical="center" wrapText="1"/>
    </xf>
    <xf numFmtId="166" fontId="3" fillId="0" borderId="7" xfId="0" applyNumberFormat="1" applyFont="1" applyBorder="1" applyAlignment="1">
      <alignment horizontal="center" vertical="center" wrapText="1"/>
    </xf>
    <xf numFmtId="164" fontId="3" fillId="0" borderId="7" xfId="0" applyNumberFormat="1" applyFont="1" applyBorder="1" applyAlignment="1">
      <alignment horizontal="center" vertical="center" wrapText="1"/>
    </xf>
    <xf numFmtId="164" fontId="4" fillId="0" borderId="3" xfId="1" applyNumberFormat="1" applyFont="1" applyBorder="1" applyAlignment="1">
      <alignment horizontal="center" vertical="center" wrapText="1"/>
    </xf>
    <xf numFmtId="44" fontId="3" fillId="0" borderId="7" xfId="2" applyFont="1" applyBorder="1" applyAlignment="1">
      <alignment horizontal="center" vertical="center" wrapText="1"/>
    </xf>
    <xf numFmtId="0" fontId="3" fillId="3" borderId="8"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3" fillId="7" borderId="14" xfId="0" applyFont="1" applyFill="1" applyBorder="1" applyAlignment="1">
      <alignment horizontal="center" vertical="center" wrapText="1"/>
    </xf>
    <xf numFmtId="0" fontId="3" fillId="6" borderId="4"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6" xfId="0" applyFont="1" applyBorder="1" applyAlignment="1">
      <alignment horizontal="center" vertical="center" wrapText="1"/>
    </xf>
    <xf numFmtId="164" fontId="3" fillId="3" borderId="8" xfId="0" applyNumberFormat="1" applyFont="1" applyFill="1" applyBorder="1" applyAlignment="1">
      <alignment horizontal="center" vertical="center" wrapText="1"/>
    </xf>
    <xf numFmtId="164" fontId="3" fillId="3" borderId="9" xfId="0" applyNumberFormat="1" applyFont="1" applyFill="1" applyBorder="1" applyAlignment="1">
      <alignment horizontal="center" vertical="center" wrapText="1"/>
    </xf>
    <xf numFmtId="0" fontId="3" fillId="3" borderId="10" xfId="0" applyFont="1" applyFill="1" applyBorder="1" applyAlignment="1">
      <alignment horizontal="center" vertical="center" wrapText="1"/>
    </xf>
    <xf numFmtId="164" fontId="3" fillId="2" borderId="1" xfId="1" applyNumberFormat="1" applyFont="1" applyFill="1" applyBorder="1" applyAlignment="1">
      <alignment horizontal="center" vertical="center" wrapText="1"/>
    </xf>
    <xf numFmtId="0" fontId="3" fillId="2" borderId="1" xfId="0" applyFont="1" applyFill="1" applyBorder="1" applyAlignment="1">
      <alignment horizontal="center" vertical="center"/>
    </xf>
    <xf numFmtId="164" fontId="3" fillId="2" borderId="4" xfId="1" applyNumberFormat="1" applyFont="1" applyFill="1" applyBorder="1" applyAlignment="1">
      <alignment horizontal="center" vertical="center" wrapText="1"/>
    </xf>
    <xf numFmtId="0" fontId="3" fillId="2" borderId="4" xfId="0" applyFont="1" applyFill="1" applyBorder="1" applyAlignment="1">
      <alignment horizontal="center" vertical="center"/>
    </xf>
    <xf numFmtId="0" fontId="3" fillId="7" borderId="8" xfId="1" applyFont="1" applyFill="1" applyBorder="1" applyAlignment="1">
      <alignment horizontal="center" vertical="center" wrapText="1"/>
    </xf>
    <xf numFmtId="0" fontId="3" fillId="7" borderId="9" xfId="1" applyFont="1" applyFill="1" applyBorder="1" applyAlignment="1">
      <alignment horizontal="center" vertical="center" wrapText="1"/>
    </xf>
    <xf numFmtId="0" fontId="3" fillId="7" borderId="6" xfId="1" applyFont="1" applyFill="1" applyBorder="1" applyAlignment="1">
      <alignment horizontal="center" vertical="center" wrapText="1"/>
    </xf>
    <xf numFmtId="0" fontId="3" fillId="7" borderId="8" xfId="0" applyFont="1" applyFill="1" applyBorder="1" applyAlignment="1">
      <alignment horizontal="center" vertical="center" wrapText="1"/>
    </xf>
    <xf numFmtId="0" fontId="3" fillId="7" borderId="9" xfId="0" applyFont="1" applyFill="1" applyBorder="1" applyAlignment="1">
      <alignment horizontal="center" vertical="center" wrapText="1"/>
    </xf>
    <xf numFmtId="0" fontId="3" fillId="7" borderId="6" xfId="0" applyFont="1" applyFill="1" applyBorder="1" applyAlignment="1">
      <alignment horizontal="center" vertical="center" wrapText="1"/>
    </xf>
    <xf numFmtId="0" fontId="3" fillId="5" borderId="8"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6" fillId="0" borderId="0" xfId="0" applyFont="1" applyAlignment="1" applyProtection="1">
      <alignment horizontal="left" vertical="center" wrapText="1"/>
      <protection locked="0"/>
    </xf>
    <xf numFmtId="164" fontId="3" fillId="2" borderId="5" xfId="1" applyNumberFormat="1" applyFont="1" applyFill="1" applyBorder="1" applyAlignment="1">
      <alignment horizontal="center" vertical="center" wrapText="1"/>
    </xf>
    <xf numFmtId="164" fontId="3" fillId="2" borderId="2" xfId="1" applyNumberFormat="1" applyFont="1" applyFill="1" applyBorder="1" applyAlignment="1">
      <alignment horizontal="center" vertical="center" wrapText="1"/>
    </xf>
    <xf numFmtId="0" fontId="3" fillId="2" borderId="5" xfId="0" applyFont="1" applyFill="1" applyBorder="1" applyAlignment="1">
      <alignment horizontal="center" vertical="center"/>
    </xf>
    <xf numFmtId="0" fontId="3" fillId="2" borderId="2" xfId="0" applyFont="1" applyFill="1" applyBorder="1" applyAlignment="1">
      <alignment horizontal="center" vertical="center"/>
    </xf>
  </cellXfs>
  <cellStyles count="5">
    <cellStyle name="Moneda" xfId="2" builtinId="4"/>
    <cellStyle name="Moneda [0] 2" xfId="3" xr:uid="{00000000-0005-0000-0000-000001000000}"/>
    <cellStyle name="Moneda 2" xfId="4" xr:uid="{DCF8A1D5-575F-4E50-8EF7-B0122A16FC2F}"/>
    <cellStyle name="Normal" xfId="0" builtinId="0"/>
    <cellStyle name="Normal 3"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21"/>
  <sheetViews>
    <sheetView showGridLines="0" tabSelected="1" topLeftCell="A31" zoomScale="40" zoomScaleNormal="40" workbookViewId="0">
      <selection activeCell="C32" sqref="C32"/>
    </sheetView>
  </sheetViews>
  <sheetFormatPr baseColWidth="10" defaultColWidth="11.54296875" defaultRowHeight="15.5" x14ac:dyDescent="0.35"/>
  <cols>
    <col min="1" max="1" width="7.81640625" style="2" bestFit="1" customWidth="1"/>
    <col min="2" max="2" width="28" style="2" customWidth="1"/>
    <col min="3" max="3" width="83.453125" style="2" customWidth="1"/>
    <col min="4" max="4" width="26.7265625" style="2" bestFit="1" customWidth="1"/>
    <col min="5" max="5" width="16.08984375" style="2" customWidth="1"/>
    <col min="6" max="6" width="26.453125" style="3" customWidth="1"/>
    <col min="7" max="7" width="32" style="3" customWidth="1"/>
    <col min="8" max="8" width="30.81640625" style="3" customWidth="1"/>
    <col min="9" max="9" width="23.54296875" style="2" customWidth="1"/>
    <col min="10" max="10" width="26.36328125" style="2" customWidth="1"/>
    <col min="11" max="11" width="32.1796875" style="2" customWidth="1"/>
    <col min="12" max="16384" width="11.54296875" style="2"/>
  </cols>
  <sheetData>
    <row r="1" spans="1:11" ht="48" customHeight="1" thickBot="1" x14ac:dyDescent="0.4">
      <c r="A1" s="36" t="s">
        <v>137</v>
      </c>
      <c r="B1" s="37"/>
      <c r="C1" s="37"/>
      <c r="D1" s="37"/>
      <c r="E1" s="37"/>
      <c r="F1" s="37"/>
      <c r="G1" s="37"/>
      <c r="H1" s="37"/>
      <c r="I1" s="37"/>
      <c r="J1" s="37"/>
      <c r="K1" s="38"/>
    </row>
    <row r="2" spans="1:11" ht="50" customHeight="1" thickBot="1" x14ac:dyDescent="0.4">
      <c r="A2" s="52" t="s">
        <v>9</v>
      </c>
      <c r="B2" s="53"/>
      <c r="C2" s="53"/>
      <c r="D2" s="53"/>
      <c r="E2" s="53"/>
      <c r="F2" s="53"/>
      <c r="G2" s="53"/>
      <c r="H2" s="53"/>
      <c r="I2" s="53"/>
      <c r="J2" s="53"/>
      <c r="K2" s="54"/>
    </row>
    <row r="3" spans="1:11" ht="16" customHeight="1" thickBot="1" x14ac:dyDescent="0.4">
      <c r="A3" s="49" t="s">
        <v>138</v>
      </c>
      <c r="B3" s="50"/>
      <c r="C3" s="50"/>
      <c r="D3" s="50"/>
      <c r="E3" s="50"/>
      <c r="F3" s="50"/>
      <c r="G3" s="50"/>
      <c r="H3" s="50"/>
      <c r="I3" s="50"/>
      <c r="J3" s="50"/>
      <c r="K3" s="51"/>
    </row>
    <row r="4" spans="1:11" ht="16" thickBot="1" x14ac:dyDescent="0.4">
      <c r="A4" s="46" t="s">
        <v>10</v>
      </c>
      <c r="B4" s="47"/>
      <c r="C4" s="47"/>
      <c r="D4" s="47"/>
      <c r="E4" s="47"/>
      <c r="F4" s="47"/>
      <c r="G4" s="47"/>
      <c r="H4" s="47"/>
      <c r="I4" s="47"/>
      <c r="J4" s="47"/>
      <c r="K4" s="48"/>
    </row>
    <row r="5" spans="1:11" ht="40.5" customHeight="1" x14ac:dyDescent="0.35">
      <c r="A5" s="33" t="s">
        <v>0</v>
      </c>
      <c r="B5" s="33" t="s">
        <v>1</v>
      </c>
      <c r="C5" s="33" t="s">
        <v>2</v>
      </c>
      <c r="D5" s="33" t="s">
        <v>4</v>
      </c>
      <c r="E5" s="33" t="s">
        <v>3</v>
      </c>
      <c r="F5" s="44" t="s">
        <v>142</v>
      </c>
      <c r="G5" s="44"/>
      <c r="H5" s="44"/>
      <c r="I5" s="45" t="s">
        <v>143</v>
      </c>
      <c r="J5" s="45"/>
      <c r="K5" s="45"/>
    </row>
    <row r="6" spans="1:11" ht="31" x14ac:dyDescent="0.35">
      <c r="A6" s="34"/>
      <c r="B6" s="34"/>
      <c r="C6" s="34"/>
      <c r="D6" s="34"/>
      <c r="E6" s="34"/>
      <c r="F6" s="4" t="s">
        <v>140</v>
      </c>
      <c r="G6" s="5" t="s">
        <v>5</v>
      </c>
      <c r="H6" s="4" t="s">
        <v>141</v>
      </c>
      <c r="I6" s="4" t="s">
        <v>140</v>
      </c>
      <c r="J6" s="14" t="s">
        <v>5</v>
      </c>
      <c r="K6" s="4" t="s">
        <v>141</v>
      </c>
    </row>
    <row r="7" spans="1:11" ht="152.5" customHeight="1" x14ac:dyDescent="0.35">
      <c r="A7" s="6">
        <v>1</v>
      </c>
      <c r="B7" s="6" t="s">
        <v>11</v>
      </c>
      <c r="C7" s="6" t="s">
        <v>150</v>
      </c>
      <c r="D7" s="6" t="s">
        <v>151</v>
      </c>
      <c r="E7" s="6">
        <v>1</v>
      </c>
      <c r="F7" s="12">
        <v>5166666.666666667</v>
      </c>
      <c r="G7" s="13">
        <v>981666.66666666674</v>
      </c>
      <c r="H7" s="12">
        <v>6148333.333333334</v>
      </c>
      <c r="I7" s="10"/>
      <c r="J7" s="10"/>
      <c r="K7" s="10"/>
    </row>
    <row r="8" spans="1:11" ht="126" customHeight="1" x14ac:dyDescent="0.35">
      <c r="A8" s="6">
        <v>2</v>
      </c>
      <c r="B8" s="6" t="s">
        <v>13</v>
      </c>
      <c r="C8" s="6" t="s">
        <v>152</v>
      </c>
      <c r="D8" s="6" t="s">
        <v>151</v>
      </c>
      <c r="E8" s="6">
        <v>1</v>
      </c>
      <c r="F8" s="10">
        <v>5000000</v>
      </c>
      <c r="G8" s="11">
        <v>950000</v>
      </c>
      <c r="H8" s="10">
        <v>5950000</v>
      </c>
      <c r="I8" s="10"/>
      <c r="J8" s="10"/>
      <c r="K8" s="10"/>
    </row>
    <row r="9" spans="1:11" ht="206" customHeight="1" x14ac:dyDescent="0.35">
      <c r="A9" s="6">
        <v>3</v>
      </c>
      <c r="B9" s="6" t="s">
        <v>14</v>
      </c>
      <c r="C9" s="6" t="s">
        <v>153</v>
      </c>
      <c r="D9" s="6" t="s">
        <v>151</v>
      </c>
      <c r="E9" s="6">
        <v>1</v>
      </c>
      <c r="F9" s="10">
        <v>3100000</v>
      </c>
      <c r="G9" s="11">
        <v>589000</v>
      </c>
      <c r="H9" s="10">
        <v>3689000</v>
      </c>
      <c r="I9" s="10"/>
      <c r="J9" s="10"/>
      <c r="K9" s="10"/>
    </row>
    <row r="10" spans="1:11" ht="105" customHeight="1" x14ac:dyDescent="0.35">
      <c r="A10" s="6">
        <v>4</v>
      </c>
      <c r="B10" s="6" t="s">
        <v>15</v>
      </c>
      <c r="C10" s="6" t="s">
        <v>158</v>
      </c>
      <c r="D10" s="6" t="s">
        <v>16</v>
      </c>
      <c r="E10" s="6">
        <v>1</v>
      </c>
      <c r="F10" s="10">
        <v>85000</v>
      </c>
      <c r="G10" s="11">
        <v>16150</v>
      </c>
      <c r="H10" s="10">
        <v>101150</v>
      </c>
      <c r="I10" s="10"/>
      <c r="J10" s="10"/>
      <c r="K10" s="10"/>
    </row>
    <row r="11" spans="1:11" x14ac:dyDescent="0.35">
      <c r="A11" s="6">
        <v>5</v>
      </c>
      <c r="B11" s="6" t="s">
        <v>17</v>
      </c>
      <c r="C11" s="6" t="s">
        <v>18</v>
      </c>
      <c r="D11" s="6" t="s">
        <v>16</v>
      </c>
      <c r="E11" s="6">
        <v>1</v>
      </c>
      <c r="F11" s="10">
        <v>2509.5666666666666</v>
      </c>
      <c r="G11" s="11">
        <v>476.81766666666664</v>
      </c>
      <c r="H11" s="10">
        <v>2986.3843333333334</v>
      </c>
      <c r="I11" s="10"/>
      <c r="J11" s="10"/>
      <c r="K11" s="10"/>
    </row>
    <row r="12" spans="1:11" x14ac:dyDescent="0.35">
      <c r="A12" s="6">
        <v>6</v>
      </c>
      <c r="B12" s="6" t="s">
        <v>19</v>
      </c>
      <c r="C12" s="6" t="s">
        <v>20</v>
      </c>
      <c r="D12" s="6" t="s">
        <v>16</v>
      </c>
      <c r="E12" s="6">
        <v>1</v>
      </c>
      <c r="F12" s="10">
        <v>4400.3866666666663</v>
      </c>
      <c r="G12" s="11">
        <v>836.0734666666666</v>
      </c>
      <c r="H12" s="10">
        <v>5236.460133333333</v>
      </c>
      <c r="I12" s="10"/>
      <c r="J12" s="10"/>
      <c r="K12" s="10"/>
    </row>
    <row r="13" spans="1:11" x14ac:dyDescent="0.35">
      <c r="A13" s="6">
        <v>7</v>
      </c>
      <c r="B13" s="6" t="s">
        <v>21</v>
      </c>
      <c r="C13" s="6" t="s">
        <v>22</v>
      </c>
      <c r="D13" s="6" t="s">
        <v>16</v>
      </c>
      <c r="E13" s="6">
        <v>1</v>
      </c>
      <c r="F13" s="10">
        <v>454.78000000000003</v>
      </c>
      <c r="G13" s="11">
        <v>86.408200000000008</v>
      </c>
      <c r="H13" s="10">
        <v>541.18820000000005</v>
      </c>
      <c r="I13" s="10"/>
      <c r="J13" s="10"/>
      <c r="K13" s="10"/>
    </row>
    <row r="14" spans="1:11" x14ac:dyDescent="0.35">
      <c r="A14" s="6">
        <v>8</v>
      </c>
      <c r="B14" s="6" t="s">
        <v>134</v>
      </c>
      <c r="C14" s="6" t="s">
        <v>24</v>
      </c>
      <c r="D14" s="6" t="s">
        <v>16</v>
      </c>
      <c r="E14" s="6">
        <v>1</v>
      </c>
      <c r="F14" s="10">
        <v>11833.333333333334</v>
      </c>
      <c r="G14" s="11">
        <v>2248.3333333333335</v>
      </c>
      <c r="H14" s="10">
        <v>14081.666666666668</v>
      </c>
      <c r="I14" s="10"/>
      <c r="J14" s="10"/>
      <c r="K14" s="10"/>
    </row>
    <row r="15" spans="1:11" x14ac:dyDescent="0.35">
      <c r="A15" s="6">
        <v>9</v>
      </c>
      <c r="B15" s="6" t="s">
        <v>25</v>
      </c>
      <c r="C15" s="6" t="s">
        <v>26</v>
      </c>
      <c r="D15" s="6" t="s">
        <v>16</v>
      </c>
      <c r="E15" s="6">
        <v>1</v>
      </c>
      <c r="F15" s="10">
        <v>13333.333333333334</v>
      </c>
      <c r="G15" s="11">
        <v>2533.3333333333335</v>
      </c>
      <c r="H15" s="10">
        <v>15866.666666666668</v>
      </c>
      <c r="I15" s="10"/>
      <c r="J15" s="10"/>
      <c r="K15" s="10"/>
    </row>
    <row r="16" spans="1:11" ht="31" x14ac:dyDescent="0.35">
      <c r="A16" s="6">
        <v>10</v>
      </c>
      <c r="B16" s="6" t="s">
        <v>27</v>
      </c>
      <c r="C16" s="6" t="s">
        <v>28</v>
      </c>
      <c r="D16" s="6" t="s">
        <v>16</v>
      </c>
      <c r="E16" s="6">
        <v>1</v>
      </c>
      <c r="F16" s="10">
        <v>7933.333333333333</v>
      </c>
      <c r="G16" s="11">
        <v>1507.3333333333333</v>
      </c>
      <c r="H16" s="10">
        <v>9440.6666666666661</v>
      </c>
      <c r="I16" s="10"/>
      <c r="J16" s="10"/>
      <c r="K16" s="10"/>
    </row>
    <row r="17" spans="1:11" x14ac:dyDescent="0.35">
      <c r="A17" s="6">
        <v>11</v>
      </c>
      <c r="B17" s="6" t="s">
        <v>29</v>
      </c>
      <c r="C17" s="6" t="s">
        <v>30</v>
      </c>
      <c r="D17" s="6" t="s">
        <v>16</v>
      </c>
      <c r="E17" s="6">
        <v>1</v>
      </c>
      <c r="F17" s="10">
        <v>10100</v>
      </c>
      <c r="G17" s="11">
        <v>1919</v>
      </c>
      <c r="H17" s="10">
        <v>12019</v>
      </c>
      <c r="I17" s="10"/>
      <c r="J17" s="10"/>
      <c r="K17" s="10"/>
    </row>
    <row r="18" spans="1:11" x14ac:dyDescent="0.35">
      <c r="A18" s="6">
        <v>12</v>
      </c>
      <c r="B18" s="6" t="s">
        <v>31</v>
      </c>
      <c r="C18" s="6" t="s">
        <v>32</v>
      </c>
      <c r="D18" s="6" t="s">
        <v>16</v>
      </c>
      <c r="E18" s="6">
        <v>1</v>
      </c>
      <c r="F18" s="10">
        <v>3900</v>
      </c>
      <c r="G18" s="11">
        <v>741</v>
      </c>
      <c r="H18" s="10">
        <v>4641</v>
      </c>
      <c r="I18" s="10"/>
      <c r="J18" s="10"/>
      <c r="K18" s="10"/>
    </row>
    <row r="19" spans="1:11" x14ac:dyDescent="0.35">
      <c r="A19" s="6">
        <v>13</v>
      </c>
      <c r="B19" s="6" t="s">
        <v>33</v>
      </c>
      <c r="C19" s="6" t="s">
        <v>34</v>
      </c>
      <c r="D19" s="6" t="s">
        <v>16</v>
      </c>
      <c r="E19" s="6">
        <v>1</v>
      </c>
      <c r="F19" s="10">
        <v>4533.333333333333</v>
      </c>
      <c r="G19" s="11">
        <v>861.33333333333326</v>
      </c>
      <c r="H19" s="10">
        <v>5394.6666666666661</v>
      </c>
      <c r="I19" s="10"/>
      <c r="J19" s="10"/>
      <c r="K19" s="10"/>
    </row>
    <row r="20" spans="1:11" ht="31" x14ac:dyDescent="0.35">
      <c r="A20" s="6">
        <v>14</v>
      </c>
      <c r="B20" s="6" t="s">
        <v>35</v>
      </c>
      <c r="C20" s="6" t="s">
        <v>36</v>
      </c>
      <c r="D20" s="6" t="s">
        <v>16</v>
      </c>
      <c r="E20" s="6">
        <v>1</v>
      </c>
      <c r="F20" s="10">
        <v>4500</v>
      </c>
      <c r="G20" s="11">
        <v>855</v>
      </c>
      <c r="H20" s="10">
        <v>5355</v>
      </c>
      <c r="I20" s="10"/>
      <c r="J20" s="10"/>
      <c r="K20" s="10"/>
    </row>
    <row r="21" spans="1:11" x14ac:dyDescent="0.35">
      <c r="A21" s="6">
        <v>15</v>
      </c>
      <c r="B21" s="6" t="s">
        <v>37</v>
      </c>
      <c r="C21" s="6" t="s">
        <v>38</v>
      </c>
      <c r="D21" s="6" t="s">
        <v>16</v>
      </c>
      <c r="E21" s="6">
        <v>1</v>
      </c>
      <c r="F21" s="10">
        <v>13400</v>
      </c>
      <c r="G21" s="11">
        <v>2546</v>
      </c>
      <c r="H21" s="10">
        <v>15946</v>
      </c>
      <c r="I21" s="10"/>
      <c r="J21" s="10"/>
      <c r="K21" s="10"/>
    </row>
    <row r="22" spans="1:11" ht="167.5" customHeight="1" x14ac:dyDescent="0.35">
      <c r="A22" s="6">
        <v>16</v>
      </c>
      <c r="B22" s="6" t="s">
        <v>39</v>
      </c>
      <c r="C22" s="6" t="s">
        <v>40</v>
      </c>
      <c r="D22" s="6" t="s">
        <v>16</v>
      </c>
      <c r="E22" s="6">
        <v>1</v>
      </c>
      <c r="F22" s="10">
        <v>12180.116666666667</v>
      </c>
      <c r="G22" s="11">
        <v>2314.2221666666669</v>
      </c>
      <c r="H22" s="10">
        <v>14494.338833333333</v>
      </c>
      <c r="I22" s="10"/>
      <c r="J22" s="10"/>
      <c r="K22" s="10"/>
    </row>
    <row r="23" spans="1:11" ht="31" x14ac:dyDescent="0.35">
      <c r="A23" s="6">
        <v>17</v>
      </c>
      <c r="B23" s="6" t="s">
        <v>41</v>
      </c>
      <c r="C23" s="6" t="s">
        <v>42</v>
      </c>
      <c r="D23" s="6" t="s">
        <v>16</v>
      </c>
      <c r="E23" s="6">
        <v>1</v>
      </c>
      <c r="F23" s="10">
        <v>9833.3333333333339</v>
      </c>
      <c r="G23" s="11">
        <v>1868.3333333333335</v>
      </c>
      <c r="H23" s="10">
        <v>11701.666666666668</v>
      </c>
      <c r="I23" s="10"/>
      <c r="J23" s="10"/>
      <c r="K23" s="10"/>
    </row>
    <row r="24" spans="1:11" ht="31" x14ac:dyDescent="0.35">
      <c r="A24" s="6">
        <v>18</v>
      </c>
      <c r="B24" s="6" t="s">
        <v>43</v>
      </c>
      <c r="C24" s="6" t="s">
        <v>44</v>
      </c>
      <c r="D24" s="6" t="s">
        <v>16</v>
      </c>
      <c r="E24" s="6">
        <v>1</v>
      </c>
      <c r="F24" s="10">
        <v>16028.333333333334</v>
      </c>
      <c r="G24" s="11">
        <v>3045.3833333333337</v>
      </c>
      <c r="H24" s="10">
        <v>19073.716666666667</v>
      </c>
      <c r="I24" s="10"/>
      <c r="J24" s="10"/>
      <c r="K24" s="10"/>
    </row>
    <row r="25" spans="1:11" ht="126" customHeight="1" x14ac:dyDescent="0.35">
      <c r="A25" s="6">
        <v>19</v>
      </c>
      <c r="B25" s="6" t="s">
        <v>45</v>
      </c>
      <c r="C25" s="6" t="s">
        <v>46</v>
      </c>
      <c r="D25" s="6" t="s">
        <v>16</v>
      </c>
      <c r="E25" s="6">
        <v>1</v>
      </c>
      <c r="F25" s="10">
        <v>8833.3333333333339</v>
      </c>
      <c r="G25" s="11">
        <v>1678.3333333333335</v>
      </c>
      <c r="H25" s="10">
        <v>10511.666666666668</v>
      </c>
      <c r="I25" s="10"/>
      <c r="J25" s="10"/>
      <c r="K25" s="10"/>
    </row>
    <row r="26" spans="1:11" ht="82.5" customHeight="1" x14ac:dyDescent="0.35">
      <c r="A26" s="6">
        <v>20</v>
      </c>
      <c r="B26" s="6" t="s">
        <v>47</v>
      </c>
      <c r="C26" s="6" t="s">
        <v>48</v>
      </c>
      <c r="D26" s="6" t="s">
        <v>16</v>
      </c>
      <c r="E26" s="6">
        <v>1</v>
      </c>
      <c r="F26" s="10">
        <v>5566.666666666667</v>
      </c>
      <c r="G26" s="11">
        <v>1057.6666666666667</v>
      </c>
      <c r="H26" s="10">
        <v>6624.3333333333339</v>
      </c>
      <c r="I26" s="10"/>
      <c r="J26" s="10"/>
      <c r="K26" s="10"/>
    </row>
    <row r="27" spans="1:11" ht="160" customHeight="1" x14ac:dyDescent="0.35">
      <c r="A27" s="6">
        <v>21</v>
      </c>
      <c r="B27" s="6" t="s">
        <v>49</v>
      </c>
      <c r="C27" s="6" t="s">
        <v>154</v>
      </c>
      <c r="D27" s="6" t="s">
        <v>16</v>
      </c>
      <c r="E27" s="6">
        <v>1</v>
      </c>
      <c r="F27" s="10">
        <v>13769.953333333333</v>
      </c>
      <c r="G27" s="11">
        <v>2616.2911333333332</v>
      </c>
      <c r="H27" s="10">
        <v>16386.244466666667</v>
      </c>
      <c r="I27" s="10"/>
      <c r="J27" s="10"/>
      <c r="K27" s="10"/>
    </row>
    <row r="28" spans="1:11" ht="213.5" customHeight="1" x14ac:dyDescent="0.35">
      <c r="A28" s="6">
        <v>22</v>
      </c>
      <c r="B28" s="6" t="s">
        <v>51</v>
      </c>
      <c r="C28" s="19" t="s">
        <v>155</v>
      </c>
      <c r="D28" s="6" t="s">
        <v>16</v>
      </c>
      <c r="E28" s="6">
        <v>1</v>
      </c>
      <c r="F28" s="10">
        <v>21889.806666666667</v>
      </c>
      <c r="G28" s="11">
        <v>4159.063266666667</v>
      </c>
      <c r="H28" s="10">
        <v>26048.869933333335</v>
      </c>
      <c r="I28" s="10"/>
      <c r="J28" s="10"/>
      <c r="K28" s="10"/>
    </row>
    <row r="29" spans="1:11" ht="163" customHeight="1" x14ac:dyDescent="0.35">
      <c r="A29" s="6">
        <v>23</v>
      </c>
      <c r="B29" s="6" t="s">
        <v>52</v>
      </c>
      <c r="C29" s="19" t="s">
        <v>53</v>
      </c>
      <c r="D29" s="6" t="s">
        <v>16</v>
      </c>
      <c r="E29" s="6">
        <v>1</v>
      </c>
      <c r="F29" s="10">
        <v>13166.666666666666</v>
      </c>
      <c r="G29" s="11">
        <v>2501.6666666666665</v>
      </c>
      <c r="H29" s="10">
        <v>15668.333333333332</v>
      </c>
      <c r="I29" s="10"/>
      <c r="J29" s="10"/>
      <c r="K29" s="10"/>
    </row>
    <row r="30" spans="1:11" ht="31" x14ac:dyDescent="0.35">
      <c r="A30" s="6">
        <v>24</v>
      </c>
      <c r="B30" s="6" t="s">
        <v>54</v>
      </c>
      <c r="C30" s="19" t="s">
        <v>55</v>
      </c>
      <c r="D30" s="6" t="s">
        <v>16</v>
      </c>
      <c r="E30" s="6">
        <v>1</v>
      </c>
      <c r="F30" s="10">
        <v>6024.5933333333332</v>
      </c>
      <c r="G30" s="11">
        <v>1144.6727333333333</v>
      </c>
      <c r="H30" s="10">
        <v>7169.266066666667</v>
      </c>
      <c r="I30" s="10"/>
      <c r="J30" s="10"/>
      <c r="K30" s="10"/>
    </row>
    <row r="31" spans="1:11" ht="182" customHeight="1" x14ac:dyDescent="0.35">
      <c r="A31" s="6">
        <v>25</v>
      </c>
      <c r="B31" s="6" t="s">
        <v>56</v>
      </c>
      <c r="C31" s="6" t="s">
        <v>57</v>
      </c>
      <c r="D31" s="6" t="s">
        <v>16</v>
      </c>
      <c r="E31" s="6">
        <v>1</v>
      </c>
      <c r="F31" s="10">
        <v>115351.00666666667</v>
      </c>
      <c r="G31" s="11">
        <v>21916.691266666669</v>
      </c>
      <c r="H31" s="10">
        <v>137267.69793333334</v>
      </c>
      <c r="I31" s="10"/>
      <c r="J31" s="10"/>
      <c r="K31" s="10"/>
    </row>
    <row r="32" spans="1:11" ht="160" customHeight="1" x14ac:dyDescent="0.35">
      <c r="A32" s="6">
        <v>26</v>
      </c>
      <c r="B32" s="6" t="s">
        <v>58</v>
      </c>
      <c r="C32" s="6" t="s">
        <v>164</v>
      </c>
      <c r="D32" s="6" t="s">
        <v>16</v>
      </c>
      <c r="E32" s="6">
        <v>1</v>
      </c>
      <c r="F32" s="10">
        <v>11522.916666666666</v>
      </c>
      <c r="G32" s="11">
        <v>2189.3541666666665</v>
      </c>
      <c r="H32" s="10">
        <v>13712.270833333332</v>
      </c>
      <c r="I32" s="10"/>
      <c r="J32" s="10"/>
      <c r="K32" s="10"/>
    </row>
    <row r="33" spans="1:11" ht="156" customHeight="1" x14ac:dyDescent="0.35">
      <c r="A33" s="6">
        <v>27</v>
      </c>
      <c r="B33" s="6" t="s">
        <v>59</v>
      </c>
      <c r="C33" s="6" t="s">
        <v>60</v>
      </c>
      <c r="D33" s="6" t="s">
        <v>16</v>
      </c>
      <c r="E33" s="6">
        <v>1</v>
      </c>
      <c r="F33" s="10">
        <v>203298.5</v>
      </c>
      <c r="G33" s="11">
        <v>38626.715000000004</v>
      </c>
      <c r="H33" s="10">
        <v>241925.215</v>
      </c>
      <c r="I33" s="10"/>
      <c r="J33" s="10"/>
      <c r="K33" s="10"/>
    </row>
    <row r="34" spans="1:11" ht="119.5" customHeight="1" x14ac:dyDescent="0.35">
      <c r="A34" s="6">
        <v>28</v>
      </c>
      <c r="B34" s="6" t="s">
        <v>61</v>
      </c>
      <c r="C34" s="6" t="s">
        <v>62</v>
      </c>
      <c r="D34" s="6" t="s">
        <v>16</v>
      </c>
      <c r="E34" s="6">
        <v>1</v>
      </c>
      <c r="F34" s="10">
        <v>148333.33333333334</v>
      </c>
      <c r="G34" s="11">
        <v>28183.333333333336</v>
      </c>
      <c r="H34" s="10">
        <v>176516.66666666669</v>
      </c>
      <c r="I34" s="10"/>
      <c r="J34" s="10"/>
      <c r="K34" s="10"/>
    </row>
    <row r="35" spans="1:11" ht="145" customHeight="1" x14ac:dyDescent="0.35">
      <c r="A35" s="6">
        <v>29</v>
      </c>
      <c r="B35" s="6" t="s">
        <v>63</v>
      </c>
      <c r="C35" s="6" t="s">
        <v>64</v>
      </c>
      <c r="D35" s="6" t="s">
        <v>16</v>
      </c>
      <c r="E35" s="6">
        <v>1</v>
      </c>
      <c r="F35" s="10">
        <v>70427.956666666665</v>
      </c>
      <c r="G35" s="11">
        <v>13381.311766666666</v>
      </c>
      <c r="H35" s="10">
        <v>83809.268433333331</v>
      </c>
      <c r="I35" s="10"/>
      <c r="J35" s="10"/>
      <c r="K35" s="10"/>
    </row>
    <row r="36" spans="1:11" ht="106" customHeight="1" x14ac:dyDescent="0.35">
      <c r="A36" s="6">
        <v>30</v>
      </c>
      <c r="B36" s="6" t="s">
        <v>65</v>
      </c>
      <c r="C36" s="6" t="s">
        <v>66</v>
      </c>
      <c r="D36" s="6" t="s">
        <v>67</v>
      </c>
      <c r="E36" s="6">
        <v>1</v>
      </c>
      <c r="F36" s="10">
        <v>724939</v>
      </c>
      <c r="G36" s="11">
        <v>137738.41</v>
      </c>
      <c r="H36" s="10">
        <v>862677.41</v>
      </c>
      <c r="I36" s="10"/>
      <c r="J36" s="10"/>
      <c r="K36" s="10"/>
    </row>
    <row r="37" spans="1:11" ht="125.5" customHeight="1" thickBot="1" x14ac:dyDescent="0.4">
      <c r="A37" s="6">
        <v>31</v>
      </c>
      <c r="B37" s="6" t="s">
        <v>68</v>
      </c>
      <c r="C37" s="6" t="s">
        <v>162</v>
      </c>
      <c r="D37" s="6" t="s">
        <v>70</v>
      </c>
      <c r="E37" s="6">
        <v>1</v>
      </c>
      <c r="F37" s="10">
        <v>962429.66666666663</v>
      </c>
      <c r="G37" s="11">
        <v>182861.63666666666</v>
      </c>
      <c r="H37" s="16">
        <v>1145291.3033333332</v>
      </c>
      <c r="I37" s="10"/>
      <c r="J37" s="10"/>
      <c r="K37" s="16"/>
    </row>
    <row r="38" spans="1:11" ht="23.25" customHeight="1" thickBot="1" x14ac:dyDescent="0.4">
      <c r="A38" s="30" t="s">
        <v>7</v>
      </c>
      <c r="B38" s="31"/>
      <c r="C38" s="31"/>
      <c r="D38" s="31"/>
      <c r="E38" s="32"/>
      <c r="H38" s="21">
        <f>SUM(H7:H37)</f>
        <v>18768870.30083333</v>
      </c>
      <c r="K38" s="20">
        <f>SUM(K7:K37)</f>
        <v>0</v>
      </c>
    </row>
    <row r="39" spans="1:11" ht="23.25" customHeight="1" thickBot="1" x14ac:dyDescent="0.4">
      <c r="A39" s="39" t="s">
        <v>139</v>
      </c>
      <c r="B39" s="40"/>
      <c r="C39" s="40"/>
      <c r="D39" s="40"/>
      <c r="E39" s="40"/>
      <c r="F39" s="40"/>
      <c r="G39" s="40"/>
      <c r="H39" s="40"/>
      <c r="I39" s="40"/>
      <c r="J39" s="40"/>
      <c r="K39" s="40"/>
    </row>
    <row r="40" spans="1:11" s="1" customFormat="1" ht="23" customHeight="1" thickBot="1" x14ac:dyDescent="0.4">
      <c r="A40" s="24" t="s">
        <v>71</v>
      </c>
      <c r="B40" s="25"/>
      <c r="C40" s="25"/>
      <c r="D40" s="25"/>
      <c r="E40" s="25"/>
      <c r="F40" s="41"/>
      <c r="G40" s="41"/>
      <c r="H40" s="41"/>
      <c r="I40" s="41"/>
      <c r="J40" s="41"/>
      <c r="K40" s="41"/>
    </row>
    <row r="41" spans="1:11" ht="15.5" customHeight="1" x14ac:dyDescent="0.35">
      <c r="A41" s="33" t="s">
        <v>0</v>
      </c>
      <c r="B41" s="33" t="s">
        <v>1</v>
      </c>
      <c r="C41" s="33" t="s">
        <v>2</v>
      </c>
      <c r="D41" s="33" t="s">
        <v>4</v>
      </c>
      <c r="E41" s="33" t="s">
        <v>3</v>
      </c>
      <c r="F41" s="42" t="s">
        <v>142</v>
      </c>
      <c r="G41" s="42"/>
      <c r="H41" s="42"/>
      <c r="I41" s="43" t="s">
        <v>143</v>
      </c>
      <c r="J41" s="43"/>
      <c r="K41" s="43"/>
    </row>
    <row r="42" spans="1:11" ht="31" x14ac:dyDescent="0.35">
      <c r="A42" s="34"/>
      <c r="B42" s="34"/>
      <c r="C42" s="34"/>
      <c r="D42" s="34"/>
      <c r="E42" s="34"/>
      <c r="F42" s="4" t="s">
        <v>140</v>
      </c>
      <c r="G42" s="5" t="s">
        <v>5</v>
      </c>
      <c r="H42" s="4" t="s">
        <v>141</v>
      </c>
      <c r="I42" s="4" t="s">
        <v>140</v>
      </c>
      <c r="J42" s="14" t="s">
        <v>5</v>
      </c>
      <c r="K42" s="4" t="s">
        <v>141</v>
      </c>
    </row>
    <row r="43" spans="1:11" ht="96" customHeight="1" x14ac:dyDescent="0.35">
      <c r="A43" s="6">
        <v>32</v>
      </c>
      <c r="B43" s="6" t="s">
        <v>65</v>
      </c>
      <c r="C43" s="6" t="s">
        <v>163</v>
      </c>
      <c r="D43" s="6" t="s">
        <v>67</v>
      </c>
      <c r="E43" s="6">
        <v>1</v>
      </c>
      <c r="F43" s="7">
        <v>724938.92333333334</v>
      </c>
      <c r="G43" s="8">
        <v>137738.39543333332</v>
      </c>
      <c r="H43" s="7">
        <v>862677.31876666669</v>
      </c>
      <c r="I43" s="6"/>
      <c r="J43" s="6"/>
      <c r="K43" s="6"/>
    </row>
    <row r="44" spans="1:11" ht="142.5" customHeight="1" x14ac:dyDescent="0.35">
      <c r="A44" s="6">
        <v>33</v>
      </c>
      <c r="B44" s="6" t="s">
        <v>68</v>
      </c>
      <c r="C44" s="6" t="s">
        <v>69</v>
      </c>
      <c r="D44" s="6" t="s">
        <v>70</v>
      </c>
      <c r="E44" s="6">
        <v>1</v>
      </c>
      <c r="F44" s="7">
        <v>962429.44333333336</v>
      </c>
      <c r="G44" s="8">
        <v>182861.59423333334</v>
      </c>
      <c r="H44" s="7">
        <v>1145291.0375666667</v>
      </c>
      <c r="I44" s="6"/>
      <c r="J44" s="6"/>
      <c r="K44" s="6"/>
    </row>
    <row r="45" spans="1:11" ht="31" x14ac:dyDescent="0.35">
      <c r="A45" s="6">
        <v>34</v>
      </c>
      <c r="B45" s="6" t="s">
        <v>74</v>
      </c>
      <c r="C45" s="6" t="s">
        <v>75</v>
      </c>
      <c r="D45" s="6" t="s">
        <v>12</v>
      </c>
      <c r="E45" s="6">
        <v>1</v>
      </c>
      <c r="F45" s="7">
        <v>449946.95666666672</v>
      </c>
      <c r="G45" s="8">
        <v>85489.921766666681</v>
      </c>
      <c r="H45" s="7">
        <v>535436.87843333336</v>
      </c>
      <c r="I45" s="6"/>
      <c r="J45" s="6"/>
      <c r="K45" s="6"/>
    </row>
    <row r="46" spans="1:11" ht="102" customHeight="1" x14ac:dyDescent="0.35">
      <c r="A46" s="6">
        <v>35</v>
      </c>
      <c r="B46" s="6" t="s">
        <v>145</v>
      </c>
      <c r="C46" s="6" t="s">
        <v>159</v>
      </c>
      <c r="D46" s="6" t="s">
        <v>76</v>
      </c>
      <c r="E46" s="6">
        <v>1</v>
      </c>
      <c r="F46" s="7">
        <v>5970054.666666667</v>
      </c>
      <c r="G46" s="8">
        <v>1134310.3866666667</v>
      </c>
      <c r="H46" s="7">
        <v>7104365.0533333337</v>
      </c>
      <c r="I46" s="6"/>
      <c r="J46" s="6"/>
      <c r="K46" s="6"/>
    </row>
    <row r="47" spans="1:11" ht="56" customHeight="1" x14ac:dyDescent="0.35">
      <c r="A47" s="6">
        <v>36</v>
      </c>
      <c r="B47" s="6" t="s">
        <v>77</v>
      </c>
      <c r="C47" s="6" t="s">
        <v>78</v>
      </c>
      <c r="D47" s="6" t="s">
        <v>79</v>
      </c>
      <c r="E47" s="6">
        <v>1</v>
      </c>
      <c r="F47" s="7">
        <v>1093512.6200000001</v>
      </c>
      <c r="G47" s="8">
        <v>207767.39780000004</v>
      </c>
      <c r="H47" s="7">
        <v>1301280.0178</v>
      </c>
      <c r="I47" s="6"/>
      <c r="J47" s="6"/>
      <c r="K47" s="6"/>
    </row>
    <row r="48" spans="1:11" ht="130.5" customHeight="1" x14ac:dyDescent="0.35">
      <c r="A48" s="6">
        <v>37</v>
      </c>
      <c r="B48" s="6" t="s">
        <v>80</v>
      </c>
      <c r="C48" s="6" t="s">
        <v>81</v>
      </c>
      <c r="D48" s="6" t="s">
        <v>16</v>
      </c>
      <c r="E48" s="6">
        <v>1</v>
      </c>
      <c r="F48" s="7">
        <v>9672.9166666666661</v>
      </c>
      <c r="G48" s="8">
        <v>1837.8541666666665</v>
      </c>
      <c r="H48" s="7">
        <v>11510.770833333332</v>
      </c>
      <c r="I48" s="6"/>
      <c r="J48" s="6"/>
      <c r="K48" s="6"/>
    </row>
    <row r="49" spans="1:11" ht="188.5" customHeight="1" x14ac:dyDescent="0.35">
      <c r="A49" s="6">
        <v>38</v>
      </c>
      <c r="B49" s="6" t="s">
        <v>82</v>
      </c>
      <c r="C49" s="6" t="s">
        <v>83</v>
      </c>
      <c r="D49" s="6" t="s">
        <v>16</v>
      </c>
      <c r="E49" s="6">
        <v>1</v>
      </c>
      <c r="F49" s="7">
        <v>65556.666666666672</v>
      </c>
      <c r="G49" s="8">
        <v>12455.766666666668</v>
      </c>
      <c r="H49" s="7">
        <v>78012.433333333334</v>
      </c>
      <c r="I49" s="6"/>
      <c r="J49" s="6"/>
      <c r="K49" s="6"/>
    </row>
    <row r="50" spans="1:11" ht="303.5" customHeight="1" x14ac:dyDescent="0.35">
      <c r="A50" s="6">
        <v>39</v>
      </c>
      <c r="B50" s="6" t="s">
        <v>160</v>
      </c>
      <c r="C50" s="6" t="s">
        <v>84</v>
      </c>
      <c r="D50" s="6" t="s">
        <v>16</v>
      </c>
      <c r="E50" s="6">
        <v>1</v>
      </c>
      <c r="F50" s="7">
        <v>2086004.2700000003</v>
      </c>
      <c r="G50" s="8">
        <v>396340.81130000006</v>
      </c>
      <c r="H50" s="7">
        <v>2482345.0813000002</v>
      </c>
      <c r="I50" s="6"/>
      <c r="J50" s="6"/>
      <c r="K50" s="6"/>
    </row>
    <row r="51" spans="1:11" ht="126.5" customHeight="1" x14ac:dyDescent="0.35">
      <c r="A51" s="6">
        <v>40</v>
      </c>
      <c r="B51" s="6" t="s">
        <v>85</v>
      </c>
      <c r="C51" s="6" t="s">
        <v>86</v>
      </c>
      <c r="D51" s="6" t="s">
        <v>16</v>
      </c>
      <c r="E51" s="6">
        <v>1</v>
      </c>
      <c r="F51" s="7">
        <v>825096.3833333333</v>
      </c>
      <c r="G51" s="8">
        <v>156768.31283333333</v>
      </c>
      <c r="H51" s="7">
        <v>981864.69616666669</v>
      </c>
      <c r="I51" s="6"/>
      <c r="J51" s="6"/>
      <c r="K51" s="6"/>
    </row>
    <row r="52" spans="1:11" ht="105.5" customHeight="1" x14ac:dyDescent="0.35">
      <c r="A52" s="6">
        <v>41</v>
      </c>
      <c r="B52" s="6" t="s">
        <v>87</v>
      </c>
      <c r="C52" s="6" t="s">
        <v>88</v>
      </c>
      <c r="D52" s="6" t="s">
        <v>16</v>
      </c>
      <c r="E52" s="6">
        <v>1</v>
      </c>
      <c r="F52" s="7">
        <v>2991.0666666666671</v>
      </c>
      <c r="G52" s="8">
        <v>568.30266666666671</v>
      </c>
      <c r="H52" s="7">
        <v>3559.369333333334</v>
      </c>
      <c r="I52" s="6"/>
      <c r="J52" s="6"/>
      <c r="K52" s="6"/>
    </row>
    <row r="53" spans="1:11" ht="148.5" customHeight="1" thickBot="1" x14ac:dyDescent="0.4">
      <c r="A53" s="6">
        <v>42</v>
      </c>
      <c r="B53" s="6" t="s">
        <v>89</v>
      </c>
      <c r="C53" s="6" t="s">
        <v>90</v>
      </c>
      <c r="D53" s="6" t="s">
        <v>16</v>
      </c>
      <c r="E53" s="6">
        <v>1</v>
      </c>
      <c r="F53" s="7">
        <v>610.77333333333331</v>
      </c>
      <c r="G53" s="8">
        <v>116.04693333333333</v>
      </c>
      <c r="H53" s="22">
        <v>726.82026666666661</v>
      </c>
      <c r="I53" s="6"/>
      <c r="J53" s="6"/>
      <c r="K53" s="15"/>
    </row>
    <row r="54" spans="1:11" ht="23.25" customHeight="1" thickBot="1" x14ac:dyDescent="0.4">
      <c r="A54" s="35" t="s">
        <v>8</v>
      </c>
      <c r="B54" s="35"/>
      <c r="C54" s="35"/>
      <c r="D54" s="35"/>
      <c r="E54" s="35"/>
      <c r="H54" s="21">
        <f>SUM(H43:H53)</f>
        <v>14507069.477133332</v>
      </c>
      <c r="K54" s="23">
        <f>SUM(K43:K53)</f>
        <v>0</v>
      </c>
    </row>
    <row r="55" spans="1:11" s="1" customFormat="1" ht="23.25" customHeight="1" thickBot="1" x14ac:dyDescent="0.4">
      <c r="A55" s="24" t="s">
        <v>91</v>
      </c>
      <c r="B55" s="25"/>
      <c r="C55" s="25"/>
      <c r="D55" s="25"/>
      <c r="E55" s="25"/>
      <c r="F55" s="25"/>
      <c r="G55" s="25"/>
      <c r="H55" s="25"/>
      <c r="I55" s="25"/>
      <c r="J55" s="25"/>
      <c r="K55" s="25"/>
    </row>
    <row r="56" spans="1:11" s="1" customFormat="1" ht="23.25" customHeight="1" x14ac:dyDescent="0.35">
      <c r="A56" s="33" t="s">
        <v>0</v>
      </c>
      <c r="B56" s="33" t="s">
        <v>1</v>
      </c>
      <c r="C56" s="33" t="s">
        <v>2</v>
      </c>
      <c r="D56" s="33" t="s">
        <v>4</v>
      </c>
      <c r="E56" s="33" t="s">
        <v>3</v>
      </c>
      <c r="F56" s="56" t="s">
        <v>142</v>
      </c>
      <c r="G56" s="57"/>
      <c r="H56" s="57"/>
      <c r="I56" s="45" t="s">
        <v>143</v>
      </c>
      <c r="J56" s="45"/>
      <c r="K56" s="45"/>
    </row>
    <row r="57" spans="1:11" s="1" customFormat="1" ht="32" customHeight="1" x14ac:dyDescent="0.35">
      <c r="A57" s="34"/>
      <c r="B57" s="34"/>
      <c r="C57" s="34"/>
      <c r="D57" s="34"/>
      <c r="E57" s="34"/>
      <c r="F57" s="4" t="s">
        <v>140</v>
      </c>
      <c r="G57" s="5" t="s">
        <v>5</v>
      </c>
      <c r="H57" s="4" t="s">
        <v>141</v>
      </c>
      <c r="I57" s="4" t="s">
        <v>140</v>
      </c>
      <c r="J57" s="14" t="s">
        <v>5</v>
      </c>
      <c r="K57" s="4" t="s">
        <v>141</v>
      </c>
    </row>
    <row r="58" spans="1:11" ht="96.5" customHeight="1" x14ac:dyDescent="0.35">
      <c r="A58" s="6">
        <v>43</v>
      </c>
      <c r="B58" s="6" t="s">
        <v>146</v>
      </c>
      <c r="C58" s="6" t="s">
        <v>147</v>
      </c>
      <c r="D58" s="6" t="s">
        <v>151</v>
      </c>
      <c r="E58" s="6">
        <v>1</v>
      </c>
      <c r="F58" s="7">
        <v>2284627.3199999998</v>
      </c>
      <c r="G58" s="8">
        <v>434079.19079999998</v>
      </c>
      <c r="H58" s="7">
        <v>2718706.5107999998</v>
      </c>
      <c r="I58" s="6"/>
      <c r="J58" s="6"/>
      <c r="K58" s="6"/>
    </row>
    <row r="59" spans="1:11" ht="63.5" customHeight="1" x14ac:dyDescent="0.35">
      <c r="A59" s="6">
        <v>44</v>
      </c>
      <c r="B59" s="6" t="s">
        <v>72</v>
      </c>
      <c r="C59" s="6" t="s">
        <v>73</v>
      </c>
      <c r="D59" s="6" t="s">
        <v>151</v>
      </c>
      <c r="E59" s="6">
        <v>1</v>
      </c>
      <c r="F59" s="7">
        <v>1970054.1666666667</v>
      </c>
      <c r="G59" s="8">
        <v>374310.29166666669</v>
      </c>
      <c r="H59" s="7">
        <v>2344364.4583333335</v>
      </c>
      <c r="I59" s="6"/>
      <c r="J59" s="6"/>
      <c r="K59" s="6"/>
    </row>
    <row r="60" spans="1:11" ht="109.5" customHeight="1" x14ac:dyDescent="0.35">
      <c r="A60" s="6">
        <v>45</v>
      </c>
      <c r="B60" s="6" t="s">
        <v>65</v>
      </c>
      <c r="C60" s="6" t="s">
        <v>163</v>
      </c>
      <c r="D60" s="6" t="s">
        <v>92</v>
      </c>
      <c r="E60" s="6">
        <v>1</v>
      </c>
      <c r="F60" s="7">
        <v>724938.92333333334</v>
      </c>
      <c r="G60" s="8">
        <v>137738.39543333332</v>
      </c>
      <c r="H60" s="7">
        <v>862677.31876666669</v>
      </c>
      <c r="I60" s="6"/>
      <c r="J60" s="6"/>
      <c r="K60" s="6"/>
    </row>
    <row r="61" spans="1:11" ht="127.5" customHeight="1" x14ac:dyDescent="0.35">
      <c r="A61" s="6">
        <v>46</v>
      </c>
      <c r="B61" s="6" t="s">
        <v>68</v>
      </c>
      <c r="C61" s="6" t="s">
        <v>69</v>
      </c>
      <c r="D61" s="6" t="s">
        <v>70</v>
      </c>
      <c r="E61" s="6">
        <v>1</v>
      </c>
      <c r="F61" s="7">
        <v>962429.55333333334</v>
      </c>
      <c r="G61" s="8">
        <v>182861.61513333334</v>
      </c>
      <c r="H61" s="7">
        <v>1145291.1684666667</v>
      </c>
      <c r="I61" s="6"/>
      <c r="J61" s="6"/>
      <c r="K61" s="6"/>
    </row>
    <row r="62" spans="1:11" ht="31" x14ac:dyDescent="0.35">
      <c r="A62" s="6">
        <v>47</v>
      </c>
      <c r="B62" s="6" t="s">
        <v>74</v>
      </c>
      <c r="C62" s="6" t="s">
        <v>75</v>
      </c>
      <c r="D62" s="6" t="s">
        <v>12</v>
      </c>
      <c r="E62" s="6">
        <v>1</v>
      </c>
      <c r="F62" s="7">
        <v>449947</v>
      </c>
      <c r="G62" s="8">
        <v>85489.930000000008</v>
      </c>
      <c r="H62" s="7">
        <v>535436.93000000005</v>
      </c>
      <c r="I62" s="6"/>
      <c r="J62" s="6"/>
      <c r="K62" s="6"/>
    </row>
    <row r="63" spans="1:11" ht="209.5" customHeight="1" x14ac:dyDescent="0.35">
      <c r="A63" s="6">
        <v>48</v>
      </c>
      <c r="B63" s="6" t="s">
        <v>93</v>
      </c>
      <c r="C63" s="6" t="s">
        <v>94</v>
      </c>
      <c r="D63" s="6" t="s">
        <v>92</v>
      </c>
      <c r="E63" s="6">
        <v>1</v>
      </c>
      <c r="F63" s="7">
        <v>1152629</v>
      </c>
      <c r="G63" s="8">
        <v>218999.51</v>
      </c>
      <c r="H63" s="7">
        <v>1371628.51</v>
      </c>
      <c r="I63" s="6"/>
      <c r="J63" s="6"/>
      <c r="K63" s="6"/>
    </row>
    <row r="64" spans="1:11" ht="151.5" customHeight="1" x14ac:dyDescent="0.35">
      <c r="A64" s="6">
        <v>49</v>
      </c>
      <c r="B64" s="6" t="s">
        <v>95</v>
      </c>
      <c r="C64" s="6" t="s">
        <v>96</v>
      </c>
      <c r="D64" s="6" t="s">
        <v>92</v>
      </c>
      <c r="E64" s="6">
        <v>1</v>
      </c>
      <c r="F64" s="7">
        <v>1995112</v>
      </c>
      <c r="G64" s="8">
        <v>379071.28</v>
      </c>
      <c r="H64" s="7">
        <v>2374183.2800000003</v>
      </c>
      <c r="I64" s="6"/>
      <c r="J64" s="6"/>
      <c r="K64" s="6"/>
    </row>
    <row r="65" spans="1:11" ht="132" customHeight="1" x14ac:dyDescent="0.35">
      <c r="A65" s="6">
        <v>50</v>
      </c>
      <c r="B65" s="6" t="s">
        <v>80</v>
      </c>
      <c r="C65" s="6" t="s">
        <v>97</v>
      </c>
      <c r="D65" s="6" t="s">
        <v>16</v>
      </c>
      <c r="E65" s="6">
        <v>1</v>
      </c>
      <c r="F65" s="7">
        <v>9551.0133333333342</v>
      </c>
      <c r="G65" s="8">
        <v>1814.6925333333336</v>
      </c>
      <c r="H65" s="7">
        <v>11365.705866666667</v>
      </c>
      <c r="I65" s="6"/>
      <c r="J65" s="6"/>
      <c r="K65" s="6"/>
    </row>
    <row r="66" spans="1:11" ht="155" customHeight="1" x14ac:dyDescent="0.35">
      <c r="A66" s="6">
        <v>51</v>
      </c>
      <c r="B66" s="6" t="s">
        <v>98</v>
      </c>
      <c r="C66" s="6" t="s">
        <v>99</v>
      </c>
      <c r="D66" s="6" t="s">
        <v>16</v>
      </c>
      <c r="E66" s="6">
        <v>1</v>
      </c>
      <c r="F66" s="7">
        <v>590669.76</v>
      </c>
      <c r="G66" s="8">
        <v>112227.25440000001</v>
      </c>
      <c r="H66" s="7">
        <v>702897.01439999999</v>
      </c>
      <c r="I66" s="6"/>
      <c r="J66" s="6"/>
      <c r="K66" s="6"/>
    </row>
    <row r="67" spans="1:11" ht="171.5" customHeight="1" x14ac:dyDescent="0.35">
      <c r="A67" s="6">
        <v>52</v>
      </c>
      <c r="B67" s="6" t="s">
        <v>100</v>
      </c>
      <c r="C67" s="6" t="s">
        <v>101</v>
      </c>
      <c r="D67" s="6" t="s">
        <v>16</v>
      </c>
      <c r="E67" s="6">
        <v>1</v>
      </c>
      <c r="F67" s="7">
        <v>441093.03333333338</v>
      </c>
      <c r="G67" s="8">
        <v>83807.676333333351</v>
      </c>
      <c r="H67" s="7">
        <v>524900.70966666669</v>
      </c>
      <c r="I67" s="6"/>
      <c r="J67" s="6"/>
      <c r="K67" s="6"/>
    </row>
    <row r="68" spans="1:11" ht="409.5" x14ac:dyDescent="0.35">
      <c r="A68" s="6">
        <v>53</v>
      </c>
      <c r="B68" s="6" t="s">
        <v>82</v>
      </c>
      <c r="C68" s="6" t="s">
        <v>148</v>
      </c>
      <c r="D68" s="6" t="s">
        <v>16</v>
      </c>
      <c r="E68" s="6">
        <v>1</v>
      </c>
      <c r="F68" s="7">
        <v>56207</v>
      </c>
      <c r="G68" s="8">
        <v>10679.33</v>
      </c>
      <c r="H68" s="7">
        <v>66886.33</v>
      </c>
      <c r="I68" s="6"/>
      <c r="J68" s="6"/>
      <c r="K68" s="6"/>
    </row>
    <row r="69" spans="1:11" ht="217" customHeight="1" x14ac:dyDescent="0.35">
      <c r="A69" s="6">
        <v>54</v>
      </c>
      <c r="B69" s="6" t="s">
        <v>102</v>
      </c>
      <c r="C69" s="6" t="s">
        <v>103</v>
      </c>
      <c r="D69" s="6" t="s">
        <v>104</v>
      </c>
      <c r="E69" s="6">
        <v>1</v>
      </c>
      <c r="F69" s="7">
        <v>1163530.93</v>
      </c>
      <c r="G69" s="8">
        <v>221070.87669999999</v>
      </c>
      <c r="H69" s="7">
        <v>1384601.8066999998</v>
      </c>
      <c r="I69" s="6"/>
      <c r="J69" s="6"/>
      <c r="K69" s="6"/>
    </row>
    <row r="70" spans="1:11" ht="127.5" customHeight="1" x14ac:dyDescent="0.35">
      <c r="A70" s="6">
        <v>55</v>
      </c>
      <c r="B70" s="6" t="s">
        <v>105</v>
      </c>
      <c r="C70" s="6" t="s">
        <v>106</v>
      </c>
      <c r="D70" s="6" t="s">
        <v>16</v>
      </c>
      <c r="E70" s="6">
        <v>1</v>
      </c>
      <c r="F70" s="7">
        <v>837976.20000000007</v>
      </c>
      <c r="G70" s="8">
        <v>159215.478</v>
      </c>
      <c r="H70" s="7">
        <v>997191.67800000007</v>
      </c>
      <c r="I70" s="6"/>
      <c r="J70" s="6"/>
      <c r="K70" s="6"/>
    </row>
    <row r="71" spans="1:11" ht="62" x14ac:dyDescent="0.35">
      <c r="A71" s="6">
        <v>56</v>
      </c>
      <c r="B71" s="6" t="s">
        <v>87</v>
      </c>
      <c r="C71" s="6" t="s">
        <v>107</v>
      </c>
      <c r="D71" s="6" t="s">
        <v>16</v>
      </c>
      <c r="E71" s="6">
        <v>1</v>
      </c>
      <c r="F71" s="7">
        <v>2986.59</v>
      </c>
      <c r="G71" s="8">
        <v>567.45210000000009</v>
      </c>
      <c r="H71" s="7">
        <v>3554.0421000000001</v>
      </c>
      <c r="I71" s="6"/>
      <c r="J71" s="6"/>
      <c r="K71" s="6"/>
    </row>
    <row r="72" spans="1:11" ht="146" customHeight="1" thickBot="1" x14ac:dyDescent="0.4">
      <c r="A72" s="6">
        <v>57</v>
      </c>
      <c r="B72" s="6" t="s">
        <v>89</v>
      </c>
      <c r="C72" s="6" t="s">
        <v>156</v>
      </c>
      <c r="D72" s="6" t="s">
        <v>16</v>
      </c>
      <c r="E72" s="6">
        <v>1</v>
      </c>
      <c r="F72" s="7">
        <v>685.74333333333334</v>
      </c>
      <c r="G72" s="8">
        <v>130.29123333333334</v>
      </c>
      <c r="H72" s="22">
        <v>816.03456666666671</v>
      </c>
      <c r="I72" s="6"/>
      <c r="J72" s="6"/>
      <c r="K72" s="15"/>
    </row>
    <row r="73" spans="1:11" ht="23.25" customHeight="1" thickBot="1" x14ac:dyDescent="0.4">
      <c r="A73" s="35" t="s">
        <v>8</v>
      </c>
      <c r="B73" s="35"/>
      <c r="C73" s="35"/>
      <c r="D73" s="35"/>
      <c r="E73" s="35"/>
      <c r="H73" s="21">
        <f>SUM(H58:H72)</f>
        <v>15044501.497666668</v>
      </c>
      <c r="K73" s="23">
        <f>SUM(K58:K72)</f>
        <v>0</v>
      </c>
    </row>
    <row r="74" spans="1:11" s="1" customFormat="1" ht="23.25" customHeight="1" thickBot="1" x14ac:dyDescent="0.4">
      <c r="A74" s="24" t="s">
        <v>108</v>
      </c>
      <c r="B74" s="25"/>
      <c r="C74" s="25"/>
      <c r="D74" s="25"/>
      <c r="E74" s="25"/>
      <c r="F74" s="25"/>
      <c r="G74" s="25"/>
      <c r="H74" s="25"/>
      <c r="I74" s="25"/>
      <c r="J74" s="25"/>
      <c r="K74" s="25"/>
    </row>
    <row r="75" spans="1:11" s="1" customFormat="1" ht="23.25" customHeight="1" x14ac:dyDescent="0.35">
      <c r="A75" s="33" t="s">
        <v>0</v>
      </c>
      <c r="B75" s="33" t="s">
        <v>1</v>
      </c>
      <c r="C75" s="33" t="s">
        <v>2</v>
      </c>
      <c r="D75" s="33" t="s">
        <v>4</v>
      </c>
      <c r="E75" s="33" t="s">
        <v>3</v>
      </c>
      <c r="F75" s="56" t="s">
        <v>142</v>
      </c>
      <c r="G75" s="57"/>
      <c r="H75" s="57"/>
      <c r="I75" s="58" t="s">
        <v>143</v>
      </c>
      <c r="J75" s="59"/>
      <c r="K75" s="59"/>
    </row>
    <row r="76" spans="1:11" s="1" customFormat="1" ht="33" customHeight="1" x14ac:dyDescent="0.35">
      <c r="A76" s="34"/>
      <c r="B76" s="34"/>
      <c r="C76" s="34"/>
      <c r="D76" s="34"/>
      <c r="E76" s="34"/>
      <c r="F76" s="4" t="s">
        <v>140</v>
      </c>
      <c r="G76" s="5" t="s">
        <v>5</v>
      </c>
      <c r="H76" s="4" t="s">
        <v>141</v>
      </c>
      <c r="I76" s="4" t="s">
        <v>140</v>
      </c>
      <c r="J76" s="14" t="s">
        <v>5</v>
      </c>
      <c r="K76" s="4" t="s">
        <v>141</v>
      </c>
    </row>
    <row r="77" spans="1:11" ht="202.5" customHeight="1" x14ac:dyDescent="0.35">
      <c r="A77" s="6">
        <v>58</v>
      </c>
      <c r="B77" s="6" t="s">
        <v>109</v>
      </c>
      <c r="C77" s="6" t="s">
        <v>110</v>
      </c>
      <c r="D77" s="6" t="s">
        <v>151</v>
      </c>
      <c r="E77" s="6">
        <v>1</v>
      </c>
      <c r="F77" s="7">
        <v>6333333.333333333</v>
      </c>
      <c r="G77" s="8">
        <v>1203333.3333333333</v>
      </c>
      <c r="H77" s="7">
        <v>7536666.666666666</v>
      </c>
      <c r="I77" s="6"/>
      <c r="J77" s="6"/>
      <c r="K77" s="6"/>
    </row>
    <row r="78" spans="1:11" ht="108.5" x14ac:dyDescent="0.35">
      <c r="A78" s="6">
        <v>59</v>
      </c>
      <c r="B78" s="6" t="s">
        <v>111</v>
      </c>
      <c r="C78" s="6" t="s">
        <v>149</v>
      </c>
      <c r="D78" s="6" t="s">
        <v>151</v>
      </c>
      <c r="E78" s="6">
        <v>1</v>
      </c>
      <c r="F78" s="7">
        <v>5400000</v>
      </c>
      <c r="G78" s="8">
        <v>1026000</v>
      </c>
      <c r="H78" s="7">
        <v>6426000</v>
      </c>
      <c r="I78" s="6"/>
      <c r="J78" s="6"/>
      <c r="K78" s="6"/>
    </row>
    <row r="79" spans="1:11" x14ac:dyDescent="0.35">
      <c r="A79" s="6">
        <v>60</v>
      </c>
      <c r="B79" s="6" t="s">
        <v>112</v>
      </c>
      <c r="C79" s="6" t="s">
        <v>113</v>
      </c>
      <c r="D79" s="6" t="s">
        <v>16</v>
      </c>
      <c r="E79" s="6">
        <v>1</v>
      </c>
      <c r="F79" s="7">
        <v>14937.92</v>
      </c>
      <c r="G79" s="8">
        <v>2838.2048</v>
      </c>
      <c r="H79" s="7">
        <v>17776.124800000001</v>
      </c>
      <c r="I79" s="6"/>
      <c r="J79" s="6"/>
      <c r="K79" s="6"/>
    </row>
    <row r="80" spans="1:11" x14ac:dyDescent="0.35">
      <c r="A80" s="6">
        <v>61</v>
      </c>
      <c r="B80" s="6" t="s">
        <v>19</v>
      </c>
      <c r="C80" s="6" t="s">
        <v>20</v>
      </c>
      <c r="D80" s="6" t="s">
        <v>16</v>
      </c>
      <c r="E80" s="6">
        <v>1</v>
      </c>
      <c r="F80" s="7">
        <v>4400.5333333333338</v>
      </c>
      <c r="G80" s="8">
        <v>836.1013333333334</v>
      </c>
      <c r="H80" s="7">
        <v>5236.6346666666668</v>
      </c>
      <c r="I80" s="6"/>
      <c r="J80" s="6"/>
      <c r="K80" s="6"/>
    </row>
    <row r="81" spans="1:11" x14ac:dyDescent="0.35">
      <c r="A81" s="6">
        <v>62</v>
      </c>
      <c r="B81" s="6" t="s">
        <v>17</v>
      </c>
      <c r="C81" s="6" t="s">
        <v>18</v>
      </c>
      <c r="D81" s="6" t="s">
        <v>16</v>
      </c>
      <c r="E81" s="6">
        <v>1</v>
      </c>
      <c r="F81" s="7">
        <v>2509.4500000000003</v>
      </c>
      <c r="G81" s="8">
        <v>476.79550000000006</v>
      </c>
      <c r="H81" s="7">
        <v>2986.2455000000004</v>
      </c>
      <c r="I81" s="6"/>
      <c r="J81" s="6"/>
      <c r="K81" s="6"/>
    </row>
    <row r="82" spans="1:11" x14ac:dyDescent="0.35">
      <c r="A82" s="6">
        <v>63</v>
      </c>
      <c r="B82" s="6" t="s">
        <v>23</v>
      </c>
      <c r="C82" s="6" t="s">
        <v>24</v>
      </c>
      <c r="D82" s="6" t="s">
        <v>16</v>
      </c>
      <c r="E82" s="6">
        <v>1</v>
      </c>
      <c r="F82" s="7">
        <v>11833.333333333334</v>
      </c>
      <c r="G82" s="8">
        <v>2248.3333333333335</v>
      </c>
      <c r="H82" s="7">
        <v>14081.666666666668</v>
      </c>
      <c r="I82" s="6"/>
      <c r="J82" s="6"/>
      <c r="K82" s="6"/>
    </row>
    <row r="83" spans="1:11" ht="31" x14ac:dyDescent="0.35">
      <c r="A83" s="6">
        <v>64</v>
      </c>
      <c r="B83" s="6" t="s">
        <v>114</v>
      </c>
      <c r="C83" s="6" t="s">
        <v>24</v>
      </c>
      <c r="D83" s="6" t="s">
        <v>16</v>
      </c>
      <c r="E83" s="6">
        <v>1</v>
      </c>
      <c r="F83" s="7">
        <v>12333.333333333334</v>
      </c>
      <c r="G83" s="8">
        <v>2343.3333333333335</v>
      </c>
      <c r="H83" s="7">
        <v>14676.666666666668</v>
      </c>
      <c r="I83" s="6"/>
      <c r="J83" s="6"/>
      <c r="K83" s="6"/>
    </row>
    <row r="84" spans="1:11" ht="31" x14ac:dyDescent="0.35">
      <c r="A84" s="6">
        <v>65</v>
      </c>
      <c r="B84" s="6" t="s">
        <v>41</v>
      </c>
      <c r="C84" s="6" t="s">
        <v>42</v>
      </c>
      <c r="D84" s="6" t="s">
        <v>16</v>
      </c>
      <c r="E84" s="6">
        <v>1</v>
      </c>
      <c r="F84" s="7">
        <v>9833.3333333333339</v>
      </c>
      <c r="G84" s="8">
        <v>1868.3333333333335</v>
      </c>
      <c r="H84" s="7">
        <v>11701.666666666668</v>
      </c>
      <c r="I84" s="6"/>
      <c r="J84" s="6"/>
      <c r="K84" s="6"/>
    </row>
    <row r="85" spans="1:11" x14ac:dyDescent="0.35">
      <c r="A85" s="6">
        <v>66</v>
      </c>
      <c r="B85" s="6" t="s">
        <v>29</v>
      </c>
      <c r="C85" s="6" t="s">
        <v>30</v>
      </c>
      <c r="D85" s="6" t="s">
        <v>16</v>
      </c>
      <c r="E85" s="6">
        <v>1</v>
      </c>
      <c r="F85" s="7">
        <v>11600</v>
      </c>
      <c r="G85" s="8">
        <v>2204</v>
      </c>
      <c r="H85" s="7">
        <v>13804</v>
      </c>
      <c r="I85" s="6"/>
      <c r="J85" s="6"/>
      <c r="K85" s="6"/>
    </row>
    <row r="86" spans="1:11" x14ac:dyDescent="0.35">
      <c r="A86" s="6">
        <v>67</v>
      </c>
      <c r="B86" s="6" t="s">
        <v>31</v>
      </c>
      <c r="C86" s="6" t="s">
        <v>32</v>
      </c>
      <c r="D86" s="6" t="s">
        <v>16</v>
      </c>
      <c r="E86" s="6">
        <v>1</v>
      </c>
      <c r="F86" s="7">
        <v>3900</v>
      </c>
      <c r="G86" s="8">
        <v>741</v>
      </c>
      <c r="H86" s="7">
        <v>4641</v>
      </c>
      <c r="I86" s="6"/>
      <c r="J86" s="6"/>
      <c r="K86" s="6"/>
    </row>
    <row r="87" spans="1:11" x14ac:dyDescent="0.35">
      <c r="A87" s="6">
        <v>68</v>
      </c>
      <c r="B87" s="6" t="s">
        <v>33</v>
      </c>
      <c r="C87" s="6" t="s">
        <v>115</v>
      </c>
      <c r="D87" s="6" t="s">
        <v>16</v>
      </c>
      <c r="E87" s="6">
        <v>1</v>
      </c>
      <c r="F87" s="7">
        <v>4533.333333333333</v>
      </c>
      <c r="G87" s="8">
        <v>861.33333333333326</v>
      </c>
      <c r="H87" s="7">
        <v>5394.6666666666661</v>
      </c>
      <c r="I87" s="6"/>
      <c r="J87" s="6"/>
      <c r="K87" s="6"/>
    </row>
    <row r="88" spans="1:11" ht="182.5" customHeight="1" x14ac:dyDescent="0.35">
      <c r="A88" s="6">
        <v>69</v>
      </c>
      <c r="B88" s="6" t="s">
        <v>49</v>
      </c>
      <c r="C88" s="6" t="s">
        <v>50</v>
      </c>
      <c r="D88" s="6" t="s">
        <v>16</v>
      </c>
      <c r="E88" s="6">
        <v>1</v>
      </c>
      <c r="F88" s="7">
        <v>12963</v>
      </c>
      <c r="G88" s="8">
        <v>2462.9700000000003</v>
      </c>
      <c r="H88" s="7">
        <v>15425.970000000001</v>
      </c>
      <c r="I88" s="6"/>
      <c r="J88" s="6"/>
      <c r="K88" s="6"/>
    </row>
    <row r="89" spans="1:11" ht="193" customHeight="1" x14ac:dyDescent="0.35">
      <c r="A89" s="6">
        <v>70</v>
      </c>
      <c r="B89" s="6" t="s">
        <v>116</v>
      </c>
      <c r="C89" s="6" t="s">
        <v>117</v>
      </c>
      <c r="D89" s="6" t="s">
        <v>16</v>
      </c>
      <c r="E89" s="6">
        <v>1</v>
      </c>
      <c r="F89" s="7">
        <v>4600.4733333333334</v>
      </c>
      <c r="G89" s="8">
        <v>874.08993333333331</v>
      </c>
      <c r="H89" s="7">
        <v>5474.563266666667</v>
      </c>
      <c r="I89" s="6"/>
      <c r="J89" s="6"/>
      <c r="K89" s="6"/>
    </row>
    <row r="90" spans="1:11" ht="62" x14ac:dyDescent="0.35">
      <c r="A90" s="6">
        <v>71</v>
      </c>
      <c r="B90" s="6" t="s">
        <v>118</v>
      </c>
      <c r="C90" s="6" t="s">
        <v>119</v>
      </c>
      <c r="D90" s="6" t="s">
        <v>16</v>
      </c>
      <c r="E90" s="6">
        <v>1</v>
      </c>
      <c r="F90" s="7">
        <v>21833.333333333332</v>
      </c>
      <c r="G90" s="8">
        <v>4148.333333333333</v>
      </c>
      <c r="H90" s="7">
        <v>25981.666666666664</v>
      </c>
      <c r="I90" s="6"/>
      <c r="J90" s="6"/>
      <c r="K90" s="6"/>
    </row>
    <row r="91" spans="1:11" ht="99.5" customHeight="1" x14ac:dyDescent="0.35">
      <c r="A91" s="6">
        <v>72</v>
      </c>
      <c r="B91" s="6" t="s">
        <v>120</v>
      </c>
      <c r="C91" s="6" t="s">
        <v>121</v>
      </c>
      <c r="D91" s="6" t="s">
        <v>16</v>
      </c>
      <c r="E91" s="6">
        <v>1</v>
      </c>
      <c r="F91" s="7">
        <v>250000</v>
      </c>
      <c r="G91" s="8">
        <v>47500</v>
      </c>
      <c r="H91" s="7">
        <v>297500</v>
      </c>
      <c r="I91" s="6"/>
      <c r="J91" s="6"/>
      <c r="K91" s="6"/>
    </row>
    <row r="92" spans="1:11" ht="71.5" customHeight="1" x14ac:dyDescent="0.35">
      <c r="A92" s="6">
        <v>73</v>
      </c>
      <c r="B92" s="6" t="s">
        <v>122</v>
      </c>
      <c r="C92" s="6" t="s">
        <v>136</v>
      </c>
      <c r="D92" s="6" t="s">
        <v>16</v>
      </c>
      <c r="E92" s="6">
        <v>1</v>
      </c>
      <c r="F92" s="7">
        <v>1827944.3866666667</v>
      </c>
      <c r="G92" s="8">
        <v>347309.43346666667</v>
      </c>
      <c r="H92" s="7">
        <v>2175253.8201333336</v>
      </c>
      <c r="I92" s="6"/>
      <c r="J92" s="6"/>
      <c r="K92" s="6"/>
    </row>
    <row r="93" spans="1:11" ht="71" customHeight="1" x14ac:dyDescent="0.35">
      <c r="A93" s="6">
        <v>74</v>
      </c>
      <c r="B93" s="6" t="s">
        <v>123</v>
      </c>
      <c r="C93" s="6" t="s">
        <v>124</v>
      </c>
      <c r="D93" s="6" t="s">
        <v>16</v>
      </c>
      <c r="E93" s="6">
        <v>1</v>
      </c>
      <c r="F93" s="7">
        <v>30333.333333333332</v>
      </c>
      <c r="G93" s="8">
        <v>5763.333333333333</v>
      </c>
      <c r="H93" s="7">
        <v>36096.666666666664</v>
      </c>
      <c r="I93" s="6"/>
      <c r="J93" s="6"/>
      <c r="K93" s="6"/>
    </row>
    <row r="94" spans="1:11" ht="45.5" customHeight="1" x14ac:dyDescent="0.35">
      <c r="A94" s="6">
        <v>75</v>
      </c>
      <c r="B94" s="6" t="s">
        <v>125</v>
      </c>
      <c r="C94" s="6" t="s">
        <v>126</v>
      </c>
      <c r="D94" s="6" t="s">
        <v>16</v>
      </c>
      <c r="E94" s="6">
        <v>1</v>
      </c>
      <c r="F94" s="7">
        <v>108333.33333333333</v>
      </c>
      <c r="G94" s="8">
        <v>20583.333333333332</v>
      </c>
      <c r="H94" s="7">
        <v>128916.66666666666</v>
      </c>
      <c r="I94" s="6"/>
      <c r="J94" s="6"/>
      <c r="K94" s="6"/>
    </row>
    <row r="95" spans="1:11" ht="128.5" customHeight="1" x14ac:dyDescent="0.35">
      <c r="A95" s="6">
        <v>76</v>
      </c>
      <c r="B95" s="6" t="s">
        <v>127</v>
      </c>
      <c r="C95" s="6" t="s">
        <v>128</v>
      </c>
      <c r="D95" s="6" t="s">
        <v>16</v>
      </c>
      <c r="E95" s="6">
        <v>1</v>
      </c>
      <c r="F95" s="7">
        <v>174075</v>
      </c>
      <c r="G95" s="8">
        <v>33074.25</v>
      </c>
      <c r="H95" s="7">
        <v>207149.25</v>
      </c>
      <c r="I95" s="6"/>
      <c r="J95" s="6"/>
      <c r="K95" s="6"/>
    </row>
    <row r="96" spans="1:11" ht="297.5" customHeight="1" x14ac:dyDescent="0.35">
      <c r="A96" s="6">
        <v>77</v>
      </c>
      <c r="B96" s="6" t="s">
        <v>80</v>
      </c>
      <c r="C96" s="6" t="s">
        <v>129</v>
      </c>
      <c r="D96" s="6" t="s">
        <v>16</v>
      </c>
      <c r="E96" s="6">
        <v>1</v>
      </c>
      <c r="F96" s="7">
        <v>14653.843333333332</v>
      </c>
      <c r="G96" s="8">
        <v>2784.2302333333332</v>
      </c>
      <c r="H96" s="7">
        <v>17438.073566666666</v>
      </c>
      <c r="I96" s="6"/>
      <c r="J96" s="6"/>
      <c r="K96" s="6"/>
    </row>
    <row r="97" spans="1:45" ht="66" customHeight="1" x14ac:dyDescent="0.35">
      <c r="A97" s="6">
        <v>78</v>
      </c>
      <c r="B97" s="6" t="s">
        <v>87</v>
      </c>
      <c r="C97" s="6" t="s">
        <v>130</v>
      </c>
      <c r="D97" s="6" t="s">
        <v>16</v>
      </c>
      <c r="E97" s="6">
        <v>1</v>
      </c>
      <c r="F97" s="7">
        <v>4065.7133333333331</v>
      </c>
      <c r="G97" s="8">
        <v>772.48553333333325</v>
      </c>
      <c r="H97" s="7">
        <v>4838.1988666666666</v>
      </c>
      <c r="I97" s="6"/>
      <c r="J97" s="6"/>
      <c r="K97" s="6"/>
    </row>
    <row r="98" spans="1:45" ht="30.5" customHeight="1" x14ac:dyDescent="0.35">
      <c r="A98" s="6">
        <v>79</v>
      </c>
      <c r="B98" s="6" t="s">
        <v>135</v>
      </c>
      <c r="C98" s="6" t="s">
        <v>131</v>
      </c>
      <c r="D98" s="6" t="s">
        <v>16</v>
      </c>
      <c r="E98" s="6">
        <v>1</v>
      </c>
      <c r="F98" s="7">
        <v>12900</v>
      </c>
      <c r="G98" s="8">
        <v>2451</v>
      </c>
      <c r="H98" s="7">
        <v>15351</v>
      </c>
      <c r="I98" s="6"/>
      <c r="J98" s="6"/>
      <c r="K98" s="6"/>
    </row>
    <row r="99" spans="1:45" ht="50" customHeight="1" thickBot="1" x14ac:dyDescent="0.4">
      <c r="A99" s="6">
        <v>80</v>
      </c>
      <c r="B99" s="6" t="s">
        <v>132</v>
      </c>
      <c r="C99" s="6" t="s">
        <v>133</v>
      </c>
      <c r="D99" s="6" t="s">
        <v>16</v>
      </c>
      <c r="E99" s="6">
        <v>1</v>
      </c>
      <c r="F99" s="7">
        <v>115000</v>
      </c>
      <c r="G99" s="8">
        <v>21850</v>
      </c>
      <c r="H99" s="22">
        <v>136850</v>
      </c>
      <c r="I99" s="6"/>
      <c r="J99" s="6"/>
      <c r="K99" s="6"/>
    </row>
    <row r="100" spans="1:45" ht="16" thickBot="1" x14ac:dyDescent="0.4">
      <c r="A100" s="26" t="s">
        <v>8</v>
      </c>
      <c r="B100" s="26"/>
      <c r="C100" s="26"/>
      <c r="D100" s="26"/>
      <c r="E100" s="26"/>
      <c r="H100" s="21">
        <f>SUM(H77:H99)</f>
        <v>17119241.21413333</v>
      </c>
    </row>
    <row r="101" spans="1:45" ht="62.5" customHeight="1" thickBot="1" x14ac:dyDescent="0.4">
      <c r="A101" s="27" t="s">
        <v>6</v>
      </c>
      <c r="B101" s="28"/>
      <c r="C101" s="28"/>
      <c r="D101" s="28"/>
      <c r="E101" s="29"/>
      <c r="G101" s="18" t="s">
        <v>157</v>
      </c>
      <c r="H101" s="21">
        <f>SUM(H38,H54,H73,H100)</f>
        <v>65439682.489766665</v>
      </c>
      <c r="J101" s="18" t="s">
        <v>161</v>
      </c>
      <c r="K101" s="17"/>
    </row>
    <row r="102" spans="1:45" x14ac:dyDescent="0.35">
      <c r="K102" s="9"/>
    </row>
    <row r="103" spans="1:45" x14ac:dyDescent="0.35">
      <c r="K103" s="3"/>
    </row>
    <row r="106" spans="1:45" x14ac:dyDescent="0.35">
      <c r="A106" s="55" t="s">
        <v>144</v>
      </c>
      <c r="B106" s="55"/>
      <c r="C106" s="55"/>
      <c r="D106" s="55"/>
      <c r="E106" s="55"/>
      <c r="F106" s="55"/>
      <c r="G106" s="55"/>
      <c r="H106" s="55"/>
      <c r="I106" s="55"/>
      <c r="J106" s="55"/>
      <c r="K106" s="55"/>
      <c r="L106" s="55"/>
      <c r="M106" s="55"/>
      <c r="N106" s="55"/>
      <c r="O106" s="55"/>
      <c r="P106" s="55"/>
      <c r="Q106" s="55"/>
      <c r="R106" s="55"/>
      <c r="S106" s="55"/>
      <c r="T106" s="55"/>
      <c r="U106" s="55"/>
      <c r="V106" s="55"/>
      <c r="W106" s="55"/>
      <c r="X106" s="55"/>
      <c r="Y106" s="55"/>
      <c r="Z106" s="55"/>
      <c r="AA106" s="55"/>
      <c r="AB106" s="55"/>
      <c r="AC106" s="55"/>
      <c r="AD106" s="55"/>
      <c r="AE106" s="55"/>
      <c r="AF106" s="55"/>
      <c r="AG106" s="55"/>
      <c r="AH106" s="55"/>
      <c r="AI106" s="55"/>
      <c r="AJ106" s="55"/>
      <c r="AK106" s="55"/>
      <c r="AL106" s="55"/>
      <c r="AM106" s="55"/>
      <c r="AN106" s="55"/>
      <c r="AO106" s="55"/>
      <c r="AP106" s="55"/>
      <c r="AQ106" s="55"/>
      <c r="AR106" s="55"/>
      <c r="AS106" s="55"/>
    </row>
    <row r="107" spans="1:45" x14ac:dyDescent="0.35">
      <c r="A107" s="55"/>
      <c r="B107" s="55"/>
      <c r="C107" s="55"/>
      <c r="D107" s="55"/>
      <c r="E107" s="55"/>
      <c r="F107" s="55"/>
      <c r="G107" s="55"/>
      <c r="H107" s="55"/>
      <c r="I107" s="55"/>
      <c r="J107" s="55"/>
      <c r="K107" s="55"/>
      <c r="L107" s="55"/>
      <c r="M107" s="55"/>
      <c r="N107" s="55"/>
      <c r="O107" s="55"/>
      <c r="P107" s="55"/>
      <c r="Q107" s="55"/>
      <c r="R107" s="55"/>
      <c r="S107" s="55"/>
      <c r="T107" s="55"/>
      <c r="U107" s="55"/>
      <c r="V107" s="55"/>
      <c r="W107" s="55"/>
      <c r="X107" s="55"/>
      <c r="Y107" s="55"/>
      <c r="Z107" s="55"/>
      <c r="AA107" s="55"/>
      <c r="AB107" s="55"/>
      <c r="AC107" s="55"/>
      <c r="AD107" s="55"/>
      <c r="AE107" s="55"/>
      <c r="AF107" s="55"/>
      <c r="AG107" s="55"/>
      <c r="AH107" s="55"/>
      <c r="AI107" s="55"/>
      <c r="AJ107" s="55"/>
      <c r="AK107" s="55"/>
      <c r="AL107" s="55"/>
      <c r="AM107" s="55"/>
      <c r="AN107" s="55"/>
      <c r="AO107" s="55"/>
      <c r="AP107" s="55"/>
      <c r="AQ107" s="55"/>
      <c r="AR107" s="55"/>
      <c r="AS107" s="55"/>
    </row>
    <row r="108" spans="1:45" x14ac:dyDescent="0.35">
      <c r="A108" s="55"/>
      <c r="B108" s="55"/>
      <c r="C108" s="55"/>
      <c r="D108" s="55"/>
      <c r="E108" s="55"/>
      <c r="F108" s="55"/>
      <c r="G108" s="55"/>
      <c r="H108" s="55"/>
      <c r="I108" s="55"/>
      <c r="J108" s="55"/>
      <c r="K108" s="55"/>
      <c r="L108" s="55"/>
      <c r="M108" s="55"/>
      <c r="N108" s="55"/>
      <c r="O108" s="55"/>
      <c r="P108" s="55"/>
      <c r="Q108" s="55"/>
      <c r="R108" s="55"/>
      <c r="S108" s="55"/>
      <c r="T108" s="55"/>
      <c r="U108" s="55"/>
      <c r="V108" s="55"/>
      <c r="W108" s="55"/>
      <c r="X108" s="55"/>
      <c r="Y108" s="55"/>
      <c r="Z108" s="55"/>
      <c r="AA108" s="55"/>
      <c r="AB108" s="55"/>
      <c r="AC108" s="55"/>
      <c r="AD108" s="55"/>
      <c r="AE108" s="55"/>
      <c r="AF108" s="55"/>
      <c r="AG108" s="55"/>
      <c r="AH108" s="55"/>
      <c r="AI108" s="55"/>
      <c r="AJ108" s="55"/>
      <c r="AK108" s="55"/>
      <c r="AL108" s="55"/>
      <c r="AM108" s="55"/>
      <c r="AN108" s="55"/>
      <c r="AO108" s="55"/>
      <c r="AP108" s="55"/>
      <c r="AQ108" s="55"/>
      <c r="AR108" s="55"/>
      <c r="AS108" s="55"/>
    </row>
    <row r="109" spans="1:45" x14ac:dyDescent="0.35">
      <c r="A109" s="55"/>
      <c r="B109" s="55"/>
      <c r="C109" s="55"/>
      <c r="D109" s="55"/>
      <c r="E109" s="55"/>
      <c r="F109" s="55"/>
      <c r="G109" s="55"/>
      <c r="H109" s="55"/>
      <c r="I109" s="55"/>
      <c r="J109" s="55"/>
      <c r="K109" s="55"/>
      <c r="L109" s="55"/>
      <c r="M109" s="55"/>
      <c r="N109" s="55"/>
      <c r="O109" s="55"/>
      <c r="P109" s="55"/>
      <c r="Q109" s="55"/>
      <c r="R109" s="55"/>
      <c r="S109" s="55"/>
      <c r="T109" s="55"/>
      <c r="U109" s="55"/>
      <c r="V109" s="55"/>
      <c r="W109" s="55"/>
      <c r="X109" s="55"/>
      <c r="Y109" s="55"/>
      <c r="Z109" s="55"/>
      <c r="AA109" s="55"/>
      <c r="AB109" s="55"/>
      <c r="AC109" s="55"/>
      <c r="AD109" s="55"/>
      <c r="AE109" s="55"/>
      <c r="AF109" s="55"/>
      <c r="AG109" s="55"/>
      <c r="AH109" s="55"/>
      <c r="AI109" s="55"/>
      <c r="AJ109" s="55"/>
      <c r="AK109" s="55"/>
      <c r="AL109" s="55"/>
      <c r="AM109" s="55"/>
      <c r="AN109" s="55"/>
      <c r="AO109" s="55"/>
      <c r="AP109" s="55"/>
      <c r="AQ109" s="55"/>
      <c r="AR109" s="55"/>
      <c r="AS109" s="55"/>
    </row>
    <row r="110" spans="1:45" x14ac:dyDescent="0.35">
      <c r="A110" s="55"/>
      <c r="B110" s="55"/>
      <c r="C110" s="55"/>
      <c r="D110" s="55"/>
      <c r="E110" s="55"/>
      <c r="F110" s="55"/>
      <c r="G110" s="55"/>
      <c r="H110" s="55"/>
      <c r="I110" s="55"/>
      <c r="J110" s="55"/>
      <c r="K110" s="55"/>
      <c r="L110" s="55"/>
      <c r="M110" s="55"/>
      <c r="N110" s="55"/>
      <c r="O110" s="55"/>
      <c r="P110" s="55"/>
      <c r="Q110" s="55"/>
      <c r="R110" s="55"/>
      <c r="S110" s="55"/>
      <c r="T110" s="55"/>
      <c r="U110" s="55"/>
      <c r="V110" s="55"/>
      <c r="W110" s="55"/>
      <c r="X110" s="55"/>
      <c r="Y110" s="55"/>
      <c r="Z110" s="55"/>
      <c r="AA110" s="55"/>
      <c r="AB110" s="55"/>
      <c r="AC110" s="55"/>
      <c r="AD110" s="55"/>
      <c r="AE110" s="55"/>
      <c r="AF110" s="55"/>
      <c r="AG110" s="55"/>
      <c r="AH110" s="55"/>
      <c r="AI110" s="55"/>
      <c r="AJ110" s="55"/>
      <c r="AK110" s="55"/>
      <c r="AL110" s="55"/>
      <c r="AM110" s="55"/>
      <c r="AN110" s="55"/>
      <c r="AO110" s="55"/>
      <c r="AP110" s="55"/>
      <c r="AQ110" s="55"/>
      <c r="AR110" s="55"/>
      <c r="AS110" s="55"/>
    </row>
    <row r="111" spans="1:45" x14ac:dyDescent="0.35">
      <c r="A111" s="55"/>
      <c r="B111" s="55"/>
      <c r="C111" s="55"/>
      <c r="D111" s="55"/>
      <c r="E111" s="55"/>
      <c r="F111" s="55"/>
      <c r="G111" s="55"/>
      <c r="H111" s="55"/>
      <c r="I111" s="55"/>
      <c r="J111" s="55"/>
      <c r="K111" s="55"/>
      <c r="L111" s="55"/>
      <c r="M111" s="55"/>
      <c r="N111" s="55"/>
      <c r="O111" s="55"/>
      <c r="P111" s="55"/>
      <c r="Q111" s="55"/>
      <c r="R111" s="55"/>
      <c r="S111" s="55"/>
      <c r="T111" s="55"/>
      <c r="U111" s="55"/>
      <c r="V111" s="55"/>
      <c r="W111" s="55"/>
      <c r="X111" s="55"/>
      <c r="Y111" s="55"/>
      <c r="Z111" s="55"/>
      <c r="AA111" s="55"/>
      <c r="AB111" s="55"/>
      <c r="AC111" s="55"/>
      <c r="AD111" s="55"/>
      <c r="AE111" s="55"/>
      <c r="AF111" s="55"/>
      <c r="AG111" s="55"/>
      <c r="AH111" s="55"/>
      <c r="AI111" s="55"/>
      <c r="AJ111" s="55"/>
      <c r="AK111" s="55"/>
      <c r="AL111" s="55"/>
      <c r="AM111" s="55"/>
      <c r="AN111" s="55"/>
      <c r="AO111" s="55"/>
      <c r="AP111" s="55"/>
      <c r="AQ111" s="55"/>
      <c r="AR111" s="55"/>
      <c r="AS111" s="55"/>
    </row>
    <row r="112" spans="1:45" x14ac:dyDescent="0.35">
      <c r="A112" s="55"/>
      <c r="B112" s="55"/>
      <c r="C112" s="55"/>
      <c r="D112" s="55"/>
      <c r="E112" s="55"/>
      <c r="F112" s="55"/>
      <c r="G112" s="55"/>
      <c r="H112" s="55"/>
      <c r="I112" s="55"/>
      <c r="J112" s="55"/>
      <c r="K112" s="55"/>
      <c r="L112" s="55"/>
      <c r="M112" s="55"/>
      <c r="N112" s="55"/>
      <c r="O112" s="55"/>
      <c r="P112" s="55"/>
      <c r="Q112" s="55"/>
      <c r="R112" s="55"/>
      <c r="S112" s="55"/>
      <c r="T112" s="55"/>
      <c r="U112" s="55"/>
      <c r="V112" s="55"/>
      <c r="W112" s="55"/>
      <c r="X112" s="55"/>
      <c r="Y112" s="55"/>
      <c r="Z112" s="55"/>
      <c r="AA112" s="55"/>
      <c r="AB112" s="55"/>
      <c r="AC112" s="55"/>
      <c r="AD112" s="55"/>
      <c r="AE112" s="55"/>
      <c r="AF112" s="55"/>
      <c r="AG112" s="55"/>
      <c r="AH112" s="55"/>
      <c r="AI112" s="55"/>
      <c r="AJ112" s="55"/>
      <c r="AK112" s="55"/>
      <c r="AL112" s="55"/>
      <c r="AM112" s="55"/>
      <c r="AN112" s="55"/>
      <c r="AO112" s="55"/>
      <c r="AP112" s="55"/>
      <c r="AQ112" s="55"/>
      <c r="AR112" s="55"/>
      <c r="AS112" s="55"/>
    </row>
    <row r="113" spans="1:45" x14ac:dyDescent="0.35">
      <c r="A113" s="55"/>
      <c r="B113" s="55"/>
      <c r="C113" s="55"/>
      <c r="D113" s="55"/>
      <c r="E113" s="55"/>
      <c r="F113" s="55"/>
      <c r="G113" s="55"/>
      <c r="H113" s="55"/>
      <c r="I113" s="55"/>
      <c r="J113" s="55"/>
      <c r="K113" s="55"/>
      <c r="L113" s="55"/>
      <c r="M113" s="55"/>
      <c r="N113" s="55"/>
      <c r="O113" s="55"/>
      <c r="P113" s="55"/>
      <c r="Q113" s="55"/>
      <c r="R113" s="55"/>
      <c r="S113" s="55"/>
      <c r="T113" s="55"/>
      <c r="U113" s="55"/>
      <c r="V113" s="55"/>
      <c r="W113" s="55"/>
      <c r="X113" s="55"/>
      <c r="Y113" s="55"/>
      <c r="Z113" s="55"/>
      <c r="AA113" s="55"/>
      <c r="AB113" s="55"/>
      <c r="AC113" s="55"/>
      <c r="AD113" s="55"/>
      <c r="AE113" s="55"/>
      <c r="AF113" s="55"/>
      <c r="AG113" s="55"/>
      <c r="AH113" s="55"/>
      <c r="AI113" s="55"/>
      <c r="AJ113" s="55"/>
      <c r="AK113" s="55"/>
      <c r="AL113" s="55"/>
      <c r="AM113" s="55"/>
      <c r="AN113" s="55"/>
      <c r="AO113" s="55"/>
      <c r="AP113" s="55"/>
      <c r="AQ113" s="55"/>
      <c r="AR113" s="55"/>
      <c r="AS113" s="55"/>
    </row>
    <row r="114" spans="1:45" x14ac:dyDescent="0.35">
      <c r="A114" s="55"/>
      <c r="B114" s="55"/>
      <c r="C114" s="55"/>
      <c r="D114" s="55"/>
      <c r="E114" s="55"/>
      <c r="F114" s="55"/>
      <c r="G114" s="55"/>
      <c r="H114" s="55"/>
      <c r="I114" s="55"/>
      <c r="J114" s="55"/>
      <c r="K114" s="55"/>
      <c r="L114" s="55"/>
      <c r="M114" s="55"/>
      <c r="N114" s="55"/>
      <c r="O114" s="55"/>
      <c r="P114" s="55"/>
      <c r="Q114" s="55"/>
      <c r="R114" s="55"/>
      <c r="S114" s="55"/>
      <c r="T114" s="55"/>
      <c r="U114" s="55"/>
      <c r="V114" s="55"/>
      <c r="W114" s="55"/>
      <c r="X114" s="55"/>
      <c r="Y114" s="55"/>
      <c r="Z114" s="55"/>
      <c r="AA114" s="55"/>
      <c r="AB114" s="55"/>
      <c r="AC114" s="55"/>
      <c r="AD114" s="55"/>
      <c r="AE114" s="55"/>
      <c r="AF114" s="55"/>
      <c r="AG114" s="55"/>
      <c r="AH114" s="55"/>
      <c r="AI114" s="55"/>
      <c r="AJ114" s="55"/>
      <c r="AK114" s="55"/>
      <c r="AL114" s="55"/>
      <c r="AM114" s="55"/>
      <c r="AN114" s="55"/>
      <c r="AO114" s="55"/>
      <c r="AP114" s="55"/>
      <c r="AQ114" s="55"/>
      <c r="AR114" s="55"/>
      <c r="AS114" s="55"/>
    </row>
    <row r="115" spans="1:45" x14ac:dyDescent="0.35">
      <c r="A115" s="55"/>
      <c r="B115" s="55"/>
      <c r="C115" s="55"/>
      <c r="D115" s="55"/>
      <c r="E115" s="55"/>
      <c r="F115" s="55"/>
      <c r="G115" s="55"/>
      <c r="H115" s="55"/>
      <c r="I115" s="55"/>
      <c r="J115" s="55"/>
      <c r="K115" s="55"/>
      <c r="L115" s="55"/>
      <c r="M115" s="55"/>
      <c r="N115" s="55"/>
      <c r="O115" s="55"/>
      <c r="P115" s="55"/>
      <c r="Q115" s="55"/>
      <c r="R115" s="55"/>
      <c r="S115" s="55"/>
      <c r="T115" s="55"/>
      <c r="U115" s="55"/>
      <c r="V115" s="55"/>
      <c r="W115" s="55"/>
      <c r="X115" s="55"/>
      <c r="Y115" s="55"/>
      <c r="Z115" s="55"/>
      <c r="AA115" s="55"/>
      <c r="AB115" s="55"/>
      <c r="AC115" s="55"/>
      <c r="AD115" s="55"/>
      <c r="AE115" s="55"/>
      <c r="AF115" s="55"/>
      <c r="AG115" s="55"/>
      <c r="AH115" s="55"/>
      <c r="AI115" s="55"/>
      <c r="AJ115" s="55"/>
      <c r="AK115" s="55"/>
      <c r="AL115" s="55"/>
      <c r="AM115" s="55"/>
      <c r="AN115" s="55"/>
      <c r="AO115" s="55"/>
      <c r="AP115" s="55"/>
      <c r="AQ115" s="55"/>
      <c r="AR115" s="55"/>
      <c r="AS115" s="55"/>
    </row>
    <row r="116" spans="1:45" x14ac:dyDescent="0.35">
      <c r="A116" s="55"/>
      <c r="B116" s="55"/>
      <c r="C116" s="55"/>
      <c r="D116" s="55"/>
      <c r="E116" s="55"/>
      <c r="F116" s="55"/>
      <c r="G116" s="55"/>
      <c r="H116" s="55"/>
      <c r="I116" s="55"/>
      <c r="J116" s="55"/>
      <c r="K116" s="55"/>
      <c r="L116" s="55"/>
      <c r="M116" s="55"/>
      <c r="N116" s="55"/>
      <c r="O116" s="55"/>
      <c r="P116" s="55"/>
      <c r="Q116" s="55"/>
      <c r="R116" s="55"/>
      <c r="S116" s="55"/>
      <c r="T116" s="55"/>
      <c r="U116" s="55"/>
      <c r="V116" s="55"/>
      <c r="W116" s="55"/>
      <c r="X116" s="55"/>
      <c r="Y116" s="55"/>
      <c r="Z116" s="55"/>
      <c r="AA116" s="55"/>
      <c r="AB116" s="55"/>
      <c r="AC116" s="55"/>
      <c r="AD116" s="55"/>
      <c r="AE116" s="55"/>
      <c r="AF116" s="55"/>
      <c r="AG116" s="55"/>
      <c r="AH116" s="55"/>
      <c r="AI116" s="55"/>
      <c r="AJ116" s="55"/>
      <c r="AK116" s="55"/>
      <c r="AL116" s="55"/>
      <c r="AM116" s="55"/>
      <c r="AN116" s="55"/>
      <c r="AO116" s="55"/>
      <c r="AP116" s="55"/>
      <c r="AQ116" s="55"/>
      <c r="AR116" s="55"/>
      <c r="AS116" s="55"/>
    </row>
    <row r="117" spans="1:45" x14ac:dyDescent="0.35">
      <c r="A117" s="55"/>
      <c r="B117" s="55"/>
      <c r="C117" s="55"/>
      <c r="D117" s="55"/>
      <c r="E117" s="55"/>
      <c r="F117" s="55"/>
      <c r="G117" s="55"/>
      <c r="H117" s="55"/>
      <c r="I117" s="55"/>
      <c r="J117" s="55"/>
      <c r="K117" s="55"/>
      <c r="L117" s="55"/>
      <c r="M117" s="55"/>
      <c r="N117" s="55"/>
      <c r="O117" s="55"/>
      <c r="P117" s="55"/>
      <c r="Q117" s="55"/>
      <c r="R117" s="55"/>
      <c r="S117" s="55"/>
      <c r="T117" s="55"/>
      <c r="U117" s="55"/>
      <c r="V117" s="55"/>
      <c r="W117" s="55"/>
      <c r="X117" s="55"/>
      <c r="Y117" s="55"/>
      <c r="Z117" s="55"/>
      <c r="AA117" s="55"/>
      <c r="AB117" s="55"/>
      <c r="AC117" s="55"/>
      <c r="AD117" s="55"/>
      <c r="AE117" s="55"/>
      <c r="AF117" s="55"/>
      <c r="AG117" s="55"/>
      <c r="AH117" s="55"/>
      <c r="AI117" s="55"/>
      <c r="AJ117" s="55"/>
      <c r="AK117" s="55"/>
      <c r="AL117" s="55"/>
      <c r="AM117" s="55"/>
      <c r="AN117" s="55"/>
      <c r="AO117" s="55"/>
      <c r="AP117" s="55"/>
      <c r="AQ117" s="55"/>
      <c r="AR117" s="55"/>
      <c r="AS117" s="55"/>
    </row>
    <row r="118" spans="1:45" x14ac:dyDescent="0.35">
      <c r="A118" s="55"/>
      <c r="B118" s="55"/>
      <c r="C118" s="55"/>
      <c r="D118" s="55"/>
      <c r="E118" s="55"/>
      <c r="F118" s="55"/>
      <c r="G118" s="55"/>
      <c r="H118" s="55"/>
      <c r="I118" s="55"/>
      <c r="J118" s="55"/>
      <c r="K118" s="55"/>
      <c r="L118" s="55"/>
      <c r="M118" s="55"/>
      <c r="N118" s="55"/>
      <c r="O118" s="55"/>
      <c r="P118" s="55"/>
      <c r="Q118" s="55"/>
      <c r="R118" s="55"/>
      <c r="S118" s="55"/>
      <c r="T118" s="55"/>
      <c r="U118" s="55"/>
      <c r="V118" s="55"/>
      <c r="W118" s="55"/>
      <c r="X118" s="55"/>
      <c r="Y118" s="55"/>
      <c r="Z118" s="55"/>
      <c r="AA118" s="55"/>
      <c r="AB118" s="55"/>
      <c r="AC118" s="55"/>
      <c r="AD118" s="55"/>
      <c r="AE118" s="55"/>
      <c r="AF118" s="55"/>
      <c r="AG118" s="55"/>
      <c r="AH118" s="55"/>
      <c r="AI118" s="55"/>
      <c r="AJ118" s="55"/>
      <c r="AK118" s="55"/>
      <c r="AL118" s="55"/>
      <c r="AM118" s="55"/>
      <c r="AN118" s="55"/>
      <c r="AO118" s="55"/>
      <c r="AP118" s="55"/>
      <c r="AQ118" s="55"/>
      <c r="AR118" s="55"/>
      <c r="AS118" s="55"/>
    </row>
    <row r="119" spans="1:45" x14ac:dyDescent="0.35">
      <c r="A119" s="55"/>
      <c r="B119" s="55"/>
      <c r="C119" s="55"/>
      <c r="D119" s="55"/>
      <c r="E119" s="55"/>
      <c r="F119" s="55"/>
      <c r="G119" s="55"/>
      <c r="H119" s="55"/>
      <c r="I119" s="55"/>
      <c r="J119" s="55"/>
      <c r="K119" s="55"/>
      <c r="L119" s="55"/>
      <c r="M119" s="55"/>
      <c r="N119" s="55"/>
      <c r="O119" s="55"/>
      <c r="P119" s="55"/>
      <c r="Q119" s="55"/>
      <c r="R119" s="55"/>
      <c r="S119" s="55"/>
      <c r="T119" s="55"/>
      <c r="U119" s="55"/>
      <c r="V119" s="55"/>
      <c r="W119" s="55"/>
      <c r="X119" s="55"/>
      <c r="Y119" s="55"/>
      <c r="Z119" s="55"/>
      <c r="AA119" s="55"/>
      <c r="AB119" s="55"/>
      <c r="AC119" s="55"/>
      <c r="AD119" s="55"/>
      <c r="AE119" s="55"/>
      <c r="AF119" s="55"/>
      <c r="AG119" s="55"/>
      <c r="AH119" s="55"/>
      <c r="AI119" s="55"/>
      <c r="AJ119" s="55"/>
      <c r="AK119" s="55"/>
      <c r="AL119" s="55"/>
      <c r="AM119" s="55"/>
      <c r="AN119" s="55"/>
      <c r="AO119" s="55"/>
      <c r="AP119" s="55"/>
      <c r="AQ119" s="55"/>
      <c r="AR119" s="55"/>
      <c r="AS119" s="55"/>
    </row>
    <row r="120" spans="1:45" x14ac:dyDescent="0.35">
      <c r="A120" s="55"/>
      <c r="B120" s="55"/>
      <c r="C120" s="55"/>
      <c r="D120" s="55"/>
      <c r="E120" s="55"/>
      <c r="F120" s="55"/>
      <c r="G120" s="55"/>
      <c r="H120" s="55"/>
      <c r="I120" s="55"/>
      <c r="J120" s="55"/>
      <c r="K120" s="55"/>
      <c r="L120" s="55"/>
      <c r="M120" s="55"/>
      <c r="N120" s="55"/>
      <c r="O120" s="55"/>
      <c r="P120" s="55"/>
      <c r="Q120" s="55"/>
      <c r="R120" s="55"/>
      <c r="S120" s="55"/>
      <c r="T120" s="55"/>
      <c r="U120" s="55"/>
      <c r="V120" s="55"/>
      <c r="W120" s="55"/>
      <c r="X120" s="55"/>
      <c r="Y120" s="55"/>
      <c r="Z120" s="55"/>
      <c r="AA120" s="55"/>
      <c r="AB120" s="55"/>
      <c r="AC120" s="55"/>
      <c r="AD120" s="55"/>
      <c r="AE120" s="55"/>
      <c r="AF120" s="55"/>
      <c r="AG120" s="55"/>
      <c r="AH120" s="55"/>
      <c r="AI120" s="55"/>
      <c r="AJ120" s="55"/>
      <c r="AK120" s="55"/>
      <c r="AL120" s="55"/>
      <c r="AM120" s="55"/>
      <c r="AN120" s="55"/>
      <c r="AO120" s="55"/>
      <c r="AP120" s="55"/>
      <c r="AQ120" s="55"/>
      <c r="AR120" s="55"/>
      <c r="AS120" s="55"/>
    </row>
    <row r="121" spans="1:45" x14ac:dyDescent="0.35">
      <c r="A121" s="55"/>
      <c r="B121" s="55"/>
      <c r="C121" s="55"/>
      <c r="D121" s="55"/>
      <c r="E121" s="55"/>
      <c r="F121" s="55"/>
      <c r="G121" s="55"/>
      <c r="H121" s="55"/>
      <c r="I121" s="55"/>
      <c r="J121" s="55"/>
      <c r="K121" s="55"/>
      <c r="L121" s="55"/>
      <c r="M121" s="55"/>
      <c r="N121" s="55"/>
      <c r="O121" s="55"/>
      <c r="P121" s="55"/>
      <c r="Q121" s="55"/>
      <c r="R121" s="55"/>
      <c r="S121" s="55"/>
      <c r="T121" s="55"/>
      <c r="U121" s="55"/>
      <c r="V121" s="55"/>
      <c r="W121" s="55"/>
      <c r="X121" s="55"/>
      <c r="Y121" s="55"/>
      <c r="Z121" s="55"/>
      <c r="AA121" s="55"/>
      <c r="AB121" s="55"/>
      <c r="AC121" s="55"/>
      <c r="AD121" s="55"/>
      <c r="AE121" s="55"/>
      <c r="AF121" s="55"/>
      <c r="AG121" s="55"/>
      <c r="AH121" s="55"/>
      <c r="AI121" s="55"/>
      <c r="AJ121" s="55"/>
      <c r="AK121" s="55"/>
      <c r="AL121" s="55"/>
      <c r="AM121" s="55"/>
      <c r="AN121" s="55"/>
      <c r="AO121" s="55"/>
      <c r="AP121" s="55"/>
      <c r="AQ121" s="55"/>
      <c r="AR121" s="55"/>
      <c r="AS121" s="55"/>
    </row>
  </sheetData>
  <mergeCells count="42">
    <mergeCell ref="A106:AS121"/>
    <mergeCell ref="I56:K56"/>
    <mergeCell ref="F75:H75"/>
    <mergeCell ref="I75:K75"/>
    <mergeCell ref="A74:K74"/>
    <mergeCell ref="A75:A76"/>
    <mergeCell ref="B75:B76"/>
    <mergeCell ref="C75:C76"/>
    <mergeCell ref="D75:D76"/>
    <mergeCell ref="E75:E76"/>
    <mergeCell ref="F56:H56"/>
    <mergeCell ref="D56:D57"/>
    <mergeCell ref="E56:E57"/>
    <mergeCell ref="A1:K1"/>
    <mergeCell ref="A39:K39"/>
    <mergeCell ref="A40:K40"/>
    <mergeCell ref="F41:H41"/>
    <mergeCell ref="I41:K41"/>
    <mergeCell ref="F5:H5"/>
    <mergeCell ref="I5:K5"/>
    <mergeCell ref="A4:K4"/>
    <mergeCell ref="A3:K3"/>
    <mergeCell ref="A5:A6"/>
    <mergeCell ref="B5:B6"/>
    <mergeCell ref="C5:C6"/>
    <mergeCell ref="D5:D6"/>
    <mergeCell ref="E5:E6"/>
    <mergeCell ref="A2:K2"/>
    <mergeCell ref="A55:K55"/>
    <mergeCell ref="A100:E100"/>
    <mergeCell ref="A101:E101"/>
    <mergeCell ref="A38:E38"/>
    <mergeCell ref="A41:A42"/>
    <mergeCell ref="B41:B42"/>
    <mergeCell ref="C41:C42"/>
    <mergeCell ref="D41:D42"/>
    <mergeCell ref="E41:E42"/>
    <mergeCell ref="A54:E54"/>
    <mergeCell ref="A73:E73"/>
    <mergeCell ref="A56:A57"/>
    <mergeCell ref="B56:B57"/>
    <mergeCell ref="C56:C57"/>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D8A5E13EEAF3F4FAEDB253F47FF83E2" ma:contentTypeVersion="4" ma:contentTypeDescription="Create a new document." ma:contentTypeScope="" ma:versionID="df45104cbea5c2f64377f786515f9cc3">
  <xsd:schema xmlns:xsd="http://www.w3.org/2001/XMLSchema" xmlns:xs="http://www.w3.org/2001/XMLSchema" xmlns:p="http://schemas.microsoft.com/office/2006/metadata/properties" xmlns:ns3="50f24dc1-0b9b-4146-b4f6-e98e66656253" targetNamespace="http://schemas.microsoft.com/office/2006/metadata/properties" ma:root="true" ma:fieldsID="53331b9c52e1f54c490976d1726a2206" ns3:_="">
    <xsd:import namespace="50f24dc1-0b9b-4146-b4f6-e98e66656253"/>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0f24dc1-0b9b-4146-b4f6-e98e66656253"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26D0B8D-2498-4526-9C23-6F6E69C22F9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0f24dc1-0b9b-4146-b4f6-e98e6665625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F069A8A-3335-40EF-8342-1AA0465DA56A}">
  <ds:schemaRefs>
    <ds:schemaRef ds:uri="http://schemas.microsoft.com/office/2006/metadata/properties"/>
    <ds:schemaRef ds:uri="http://purl.org/dc/terms/"/>
    <ds:schemaRef ds:uri="http://purl.org/dc/dcmitype/"/>
    <ds:schemaRef ds:uri="http://www.w3.org/XML/1998/namespace"/>
    <ds:schemaRef ds:uri="50f24dc1-0b9b-4146-b4f6-e98e6665625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s>
</ds:datastoreItem>
</file>

<file path=customXml/itemProps3.xml><?xml version="1.0" encoding="utf-8"?>
<ds:datastoreItem xmlns:ds="http://schemas.openxmlformats.org/officeDocument/2006/customXml" ds:itemID="{21D04A1D-C930-4D2B-9872-BEE1DAE0D21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Mallory Valentina Herrera Cantor</dc:creator>
  <cp:lastModifiedBy>Ingrid Johanna Ardila Cárdenas</cp:lastModifiedBy>
  <dcterms:created xsi:type="dcterms:W3CDTF">2025-05-19T16:57:18Z</dcterms:created>
  <dcterms:modified xsi:type="dcterms:W3CDTF">2026-09-10T01:24:32Z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0x010100BD8A5E13EEAF3F4FAEDB253F47FF83E2</vt:lpwstr>
  </property>
</Properties>
</file>