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6/2. Documentos previos finales/12. Secretaría de seguridad ciudadana_2026/3. MC_Servicios de publicidad_2026/14-09/"/>
    </mc:Choice>
  </mc:AlternateContent>
  <xr:revisionPtr revIDLastSave="85" documentId="13_ncr:1_{5294587A-E484-4BDC-B14D-0E50D4A95078}" xr6:coauthVersionLast="47" xr6:coauthVersionMax="47" xr10:uidLastSave="{697F9E48-3A30-4167-A558-614A651876E6}"/>
  <bookViews>
    <workbookView xWindow="-108" yWindow="-108" windowWidth="23256" windowHeight="12456" xr2:uid="{00000000-000D-0000-FFFF-FFFF00000000}"/>
  </bookViews>
  <sheets>
    <sheet name="Publicidad SSC" sheetId="1" r:id="rId1"/>
    <sheet name="Tematicas y Aliniamiento PISCC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1" i="1"/>
  <c r="H12" i="1"/>
  <c r="H13" i="1"/>
  <c r="H14" i="1"/>
  <c r="H15" i="1"/>
  <c r="H16" i="1" l="1"/>
</calcChain>
</file>

<file path=xl/sharedStrings.xml><?xml version="1.0" encoding="utf-8"?>
<sst xmlns="http://schemas.openxmlformats.org/spreadsheetml/2006/main" count="67" uniqueCount="66">
  <si>
    <t>ITEM</t>
  </si>
  <si>
    <t>DESCRIPCIÓN DE ENTREGABLES Y PERFILES REQUERIDOS</t>
  </si>
  <si>
    <t>UNIDAD DE MEDIDA</t>
  </si>
  <si>
    <t>CANTIDAD</t>
  </si>
  <si>
    <t>VALOR UNITARIO MÁXIMO</t>
  </si>
  <si>
    <t>VALOR TOTAL ESTIMADO</t>
  </si>
  <si>
    <t>ALINEACIÓN DEL MARKETING DIGITAL CON LOS FENÓMENOS PRIORIZADOS PISCC</t>
  </si>
  <si>
    <t>FENÓMENO PRIORIZADO (PISCC)</t>
  </si>
  <si>
    <t>ENFOQUE PEDAGÓGICO DE MARKETING DIGITAL</t>
  </si>
  <si>
    <t>LEMAS Y SLOGANS CLAVE SUGERIDOS</t>
  </si>
  <si>
    <t>INDICADOR DE IMPACTO DE REDES SOCIALES</t>
  </si>
  <si>
    <t>RESPONSABLES DE CONTROL</t>
  </si>
  <si>
    <t>1. Consumo de Sustancias Psicoactivas (SPA)</t>
  </si>
  <si>
    <t>Sensibilización en prevención del consumo temprano, fomento de entornos protectores, educación digital dirigida a jóvenes en colegios de Cúcuta y alternativas culturales/deportivas.</t>
  </si>
  <si>
    <t>"Cúcuta Vive Libre de Adicciones"
"El Deporte es mi Entorno, No el SPA"</t>
  </si>
  <si>
    <t>Reproducción de Videos Cortos (B.1) e Interacciones de Jóvenes</t>
  </si>
  <si>
    <t>Sec. Educación, Sec. Salud, Sec. Seguridad Ciudadana, Policía Nacional</t>
  </si>
  <si>
    <t>2. Extorsión (Secuestro y chantaje comercial)</t>
  </si>
  <si>
    <t>Fomento activo de la denuncia ante el GAULA, pedagogía sobre modalidades digitales de extorsión carcelaria y protección de la información corporativa para comerciantes.</t>
  </si>
  <si>
    <t>"¡No pagues, denuncia! Llama al 165"
"Unidos contra la Extorsión en Cúcuta"</t>
  </si>
  <si>
    <t>Reporte mensual de llamadas al 165 GAULA derivadas de pauta</t>
  </si>
  <si>
    <t>GAULA Policía Nacional, Ejército Nacional, Sec. Seguridad Ciudadana</t>
  </si>
  <si>
    <t>3. Hurto a Personas (Atraco urbano)</t>
  </si>
  <si>
    <t>Educación en medidas de autocuidado y prevención situacional, desincentivo del mercado negro de celulares robados (Art. 95 Código Convivencia), frentes de seguridad local.</t>
  </si>
  <si>
    <t>"No alimentes el delito: di NO al celular robado"
"Cúcuta Solidaria: Autocuidado en Red"</t>
  </si>
  <si>
    <t>Kit de WhatsApp (B.4) compartido en más de 200 frentes locales</t>
  </si>
  <si>
    <t>Policía Metropolitana (MECUC), Fiscalía, Sec. Seguridad Ciudadana</t>
  </si>
  <si>
    <t>4. Convivencia Ciudadana y Lesiones Personales</t>
  </si>
  <si>
    <t>Cultura de tolerancia, resolución pacífica de conflictos, fomento de mediadores comunitarios en comunas críticas (Camilo Daza, El Salado, Aeropuerto, El Callejón).</t>
  </si>
  <si>
    <t>"Hablar sana, la violencia daña"
"En Cúcuta elegimos la tolerancia"</t>
  </si>
  <si>
    <t>Alcance orgánico de campañas de cultura ciudadana</t>
  </si>
  <si>
    <t>Comisarías de Familia, Inspecciones de Policía, Líderes JAC</t>
  </si>
  <si>
    <t>5. Delitos Sexuales y Violencia Intrafamiliar (VIF)</t>
  </si>
  <si>
    <t>Difusión de las rutas de auxilio y atención física/digital de Cúcuta, empoderamiento femenino, prevención del acoso en el transporte público, y fomento de equidad de género.</t>
  </si>
  <si>
    <t>"No estás sola, Cúcuta te respalda"
"Denuncia la violencia intrafamiliar: Línea 155"</t>
  </si>
  <si>
    <t>Infografías (B.2) con rutas de atención descargadas/compartidas</t>
  </si>
  <si>
    <t>Secretaría de Equidad y Género, Fiscalía, Defensoría, Comisarías</t>
  </si>
  <si>
    <t>CAPITAL HUMANO</t>
  </si>
  <si>
    <t>OBJETO:</t>
  </si>
  <si>
    <t>DEPENDENCIA SOLICITANTE:</t>
  </si>
  <si>
    <t>REQUERIMIENTO DE LA ENTIDAD</t>
  </si>
  <si>
    <t>SECRETARIA DE SEGURIDAD CIUDADANA</t>
  </si>
  <si>
    <t>VALOR TOTAL, INCLUIDO COSTOS DIRECTOS E INDIRECTOS, TRIBUTOS,TASAS Y DESCUENTOS QUE HAYA LUGAR</t>
  </si>
  <si>
    <t>Mes de Servicio a todo costo</t>
  </si>
  <si>
    <t>(Servicio a todo costo) Video Editado / Finalizado</t>
  </si>
  <si>
    <t>(Servicio a todo costo) Pieza Gráfica Diseñada</t>
  </si>
  <si>
    <t>(Servicio a todo costo) Audio-Cápsula Finalizada</t>
  </si>
  <si>
    <t>(Servicio a todo costo) Set de Contenido Mensajería</t>
  </si>
  <si>
    <t>(Servicio a todo costo) Mes de Gestión de Pauta</t>
  </si>
  <si>
    <t>PRESTACIÓN DEL SERVICIO MEDIANTE HERRAMIENTAS Y ENTREGABLES DIGITALES</t>
  </si>
  <si>
    <t>Razón social de la empresa:</t>
  </si>
  <si>
    <t>Nombre del representante legal</t>
  </si>
  <si>
    <t>Cédula de representante legal</t>
  </si>
  <si>
    <t>NIT:</t>
  </si>
  <si>
    <t>Correo electrónico</t>
  </si>
  <si>
    <t>Ciudad:</t>
  </si>
  <si>
    <t>Firma</t>
  </si>
  <si>
    <t>FORMATO DE OFERTA ECONÓMICA</t>
  </si>
  <si>
    <t>COORDINADOR DE COMUNICACIONES Y COMMUNITY MANAGER (PROFESIONAL EN COMUNICACIÓN SOCIAL, PERIODISMO O PUBLICIDAD CON EXPERIENCIA MÍNIMA DE 2 AÑOS EN EL SECTOR PÚBLICO O MANEJO DE CAMPAÑAS DE COMUNICACIÓN INSTITUCIONAL)</t>
  </si>
  <si>
    <t>TÉCNICO EN COMUNICACIÓN O AFINES, CON CONOCIMIENTOS ESPECÍFICOS EN CREACIÓN DE CONTENIDOS DIGITALES PARA REDES SOCIALES, INFOGRAFÍAS Y FORMATOS MÓVILES</t>
  </si>
  <si>
    <t>VIDEOS CORTOS DE IMPACTO PREVENTIVO: PRODUCCIÓN Y EDICIÓN DE VIDEOS INTERACTIVOS EN FORMATOS MÓVILES (TIKTOK/REELS/SHORTS, DURACIÓN DE 30 A 60 SEGUNDOS), CON GUION ORIGINAL PARA LOS 5 FENÓMENOS PRIORIZADOS (CONSUMO DE SPA, EXTORSIÓN, HURTO, CONVIVENCIA Y DELITOS SEXUALES/VIF), SUBTITULADO PROFESIONAL, VOZ EN OFF IDÓNEA Y MUSICALIZACIÓN LIBRE DE DERECHOS.</t>
  </si>
  <si>
    <t>PIEZAS GRÁFICAS E INFOGRAFÍAS: DISEÑO CONCEPTUAL Y DESARROLLO DE PIEZAS ESTÁTICAS, CARRUSELES DE INFORMACIÓN TÉCNICA Y ADAPTACIONES DE TAMAÑO PARA INSTAGRAM, FACEBOOK Y X (TWITTER). ENFOQUE PEDAGÓGICO, PREVENTIVO Y AMIGABLE PARA COMUNIDADES URBANAS Y RURALES DE CÚCUTA.</t>
  </si>
  <si>
    <t>AUDIOCÁPSULAS INFORMATIVAS: GRABACIÓN DE CUÑAS RADIALES Y PÓDCASTS CORTOS (DURACIÓN DE 2 A 3 MINUTOS) ORIENTADOS A ALERTAR, SOCIALIZAR MEDIDAS DE AUTOCUIDADO Y REPORTAR RUTAS DE AUXILIO INSTITUCIONAL EN FRENTES DE SEGURIDAD DE CÚCUTA. INCLUYE EDICIÓN DIGITAL DE SONIDO, LOCUCIÓN Y AMBIENTACIÓN.</t>
  </si>
  <si>
    <t>KITS DE DIFUSIÓN PARA WHATSAPP / TELEGRAM: REDACCIÓN Y ESTRUCTURACIÓN DE MENSAJES DE MENSAJERÍA INSTANTÁNEA (COPYS DIRECTOS, ENLACES Y MICROPIEZAS DE TAMAÑO REDUCIDO) DISEÑADOS ESPECÍFICAMENTE PARA SU DIFUSIÓN EN GRUPOS COMUNITARIOS, FRENTES DE SEGURIDAD LOCAL, JAC Y REDES VECINALES DE CÚCUTA.</t>
  </si>
  <si>
    <t>ADMINISTRACIÓN DE PAUTA DIGITAL Y ESTRATEGIA DE SEGMENTACIÓN: PLANIFICACIÓN, SEGMENTACIÓN DEMOGRÁFICA DETALLADA PARA CÚCUTA (COMUNAS Y CORREGIMIENTOS RURALES PRIORIZADOS), MONTAJE, OPTIMIZACIÓN SEMANAL Y REPORTES DE RENDIMIENTO MENSUALES PARA REDES SOCIALES DE META ADS Y X.</t>
  </si>
  <si>
    <t>20260-284 PRESTACION DE SERVICIOS PARA LA SENSIBILIZACION DE LA CIUDADANIA MEDIANTE LA DIFUSION DE LA INFORMACIÓN A FIN DE MEJORAR LAS CONDICIONES DE SEGURIDAD Y CONVIVENCIA CIUDADANA EN EL MUNICIPIO DE SAN JOSE DE CUCUTA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</si>
</sst>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FFFF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5F8"/>
        <bgColor rgb="FFF2F5F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medium">
        <color rgb="FF1F497D"/>
      </top>
      <bottom style="medium">
        <color rgb="FF1F497D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5" fillId="6" borderId="0" xfId="0" applyFont="1" applyFill="1" applyAlignment="1">
      <alignment vertical="center"/>
    </xf>
    <xf numFmtId="3" fontId="5" fillId="6" borderId="0" xfId="0" applyNumberFormat="1" applyFont="1" applyFill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5" borderId="3" xfId="0" applyFont="1" applyFill="1" applyBorder="1" applyAlignment="1">
      <alignment horizontal="center" vertical="center" wrapText="1"/>
    </xf>
    <xf numFmtId="3" fontId="8" fillId="5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3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7" borderId="3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0" fontId="6" fillId="0" borderId="0" xfId="0" applyFont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justify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</xdr:colOff>
      <xdr:row>1</xdr:row>
      <xdr:rowOff>51435</xdr:rowOff>
    </xdr:from>
    <xdr:to>
      <xdr:col>2</xdr:col>
      <xdr:colOff>1295400</xdr:colOff>
      <xdr:row>1</xdr:row>
      <xdr:rowOff>641498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C47125-CA06-437E-8FCF-A2D260F60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6380" y="127635"/>
          <a:ext cx="1196340" cy="590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34"/>
  <sheetViews>
    <sheetView showGridLines="0" tabSelected="1" zoomScale="70" zoomScaleNormal="70" workbookViewId="0">
      <pane ySplit="6" topLeftCell="A8" activePane="bottomLeft" state="frozen"/>
      <selection pane="bottomLeft" activeCell="H15" sqref="H15"/>
    </sheetView>
  </sheetViews>
  <sheetFormatPr baseColWidth="10" defaultColWidth="8.88671875" defaultRowHeight="12" x14ac:dyDescent="0.25"/>
  <cols>
    <col min="1" max="2" width="10.33203125" style="17" customWidth="1"/>
    <col min="3" max="3" width="20.109375" style="17" customWidth="1"/>
    <col min="4" max="4" width="75.109375" style="17" customWidth="1"/>
    <col min="5" max="5" width="25" style="17" customWidth="1"/>
    <col min="6" max="6" width="12" style="17" customWidth="1"/>
    <col min="7" max="7" width="22.109375" style="22" customWidth="1"/>
    <col min="8" max="8" width="24" style="22" customWidth="1"/>
    <col min="9" max="16384" width="8.88671875" style="17"/>
  </cols>
  <sheetData>
    <row r="1" spans="3:8" s="9" customFormat="1" ht="6" customHeight="1" x14ac:dyDescent="0.3">
      <c r="G1" s="10"/>
      <c r="H1" s="10"/>
    </row>
    <row r="2" spans="3:8" s="9" customFormat="1" ht="55.2" customHeight="1" x14ac:dyDescent="0.3">
      <c r="C2" s="11"/>
      <c r="D2" s="35" t="s">
        <v>57</v>
      </c>
      <c r="E2" s="35"/>
      <c r="F2" s="35"/>
      <c r="G2" s="35"/>
      <c r="H2" s="35"/>
    </row>
    <row r="3" spans="3:8" s="9" customFormat="1" ht="32.4" customHeight="1" x14ac:dyDescent="0.3">
      <c r="C3" s="12" t="s">
        <v>38</v>
      </c>
      <c r="D3" s="36" t="s">
        <v>65</v>
      </c>
      <c r="E3" s="36"/>
      <c r="F3" s="36"/>
      <c r="G3" s="36"/>
      <c r="H3" s="36"/>
    </row>
    <row r="4" spans="3:8" s="9" customFormat="1" ht="23.4" customHeight="1" x14ac:dyDescent="0.3">
      <c r="C4" s="13" t="s">
        <v>39</v>
      </c>
      <c r="D4" s="37" t="s">
        <v>41</v>
      </c>
      <c r="E4" s="37"/>
      <c r="F4" s="37"/>
      <c r="G4" s="37"/>
      <c r="H4" s="37"/>
    </row>
    <row r="5" spans="3:8" s="14" customFormat="1" ht="17.25" customHeight="1" x14ac:dyDescent="0.3">
      <c r="C5" s="38" t="s">
        <v>40</v>
      </c>
      <c r="D5" s="38"/>
      <c r="E5" s="38"/>
      <c r="F5" s="38"/>
      <c r="G5" s="38"/>
      <c r="H5" s="38"/>
    </row>
    <row r="6" spans="3:8" ht="27.9" customHeight="1" x14ac:dyDescent="0.25">
      <c r="C6" s="15" t="s">
        <v>0</v>
      </c>
      <c r="D6" s="15" t="s">
        <v>1</v>
      </c>
      <c r="E6" s="15" t="s">
        <v>2</v>
      </c>
      <c r="F6" s="15" t="s">
        <v>3</v>
      </c>
      <c r="G6" s="16" t="s">
        <v>4</v>
      </c>
      <c r="H6" s="16" t="s">
        <v>5</v>
      </c>
    </row>
    <row r="7" spans="3:8" ht="20.100000000000001" customHeight="1" x14ac:dyDescent="0.25">
      <c r="C7" s="31" t="s">
        <v>37</v>
      </c>
      <c r="D7" s="32"/>
      <c r="E7" s="33"/>
      <c r="F7" s="33"/>
      <c r="G7" s="33"/>
      <c r="H7" s="33"/>
    </row>
    <row r="8" spans="3:8" ht="32.4" x14ac:dyDescent="0.25">
      <c r="C8" s="27">
        <v>1</v>
      </c>
      <c r="D8" s="29" t="s">
        <v>58</v>
      </c>
      <c r="E8" s="28" t="s">
        <v>43</v>
      </c>
      <c r="F8" s="18">
        <v>3</v>
      </c>
      <c r="G8" s="19"/>
      <c r="H8" s="20">
        <f>F8*G8</f>
        <v>0</v>
      </c>
    </row>
    <row r="9" spans="3:8" ht="21.6" x14ac:dyDescent="0.25">
      <c r="C9" s="27">
        <v>2</v>
      </c>
      <c r="D9" s="29" t="s">
        <v>59</v>
      </c>
      <c r="E9" s="28" t="s">
        <v>43</v>
      </c>
      <c r="F9" s="18">
        <v>3</v>
      </c>
      <c r="G9" s="19"/>
      <c r="H9" s="20">
        <f>F9*G9</f>
        <v>0</v>
      </c>
    </row>
    <row r="10" spans="3:8" ht="18.600000000000001" customHeight="1" x14ac:dyDescent="0.25">
      <c r="C10" s="31" t="s">
        <v>49</v>
      </c>
      <c r="D10" s="34"/>
      <c r="E10" s="33"/>
      <c r="F10" s="33"/>
      <c r="G10" s="33"/>
      <c r="H10" s="33"/>
    </row>
    <row r="11" spans="3:8" ht="57.6" customHeight="1" x14ac:dyDescent="0.25">
      <c r="C11" s="27">
        <v>3</v>
      </c>
      <c r="D11" s="29" t="s">
        <v>60</v>
      </c>
      <c r="E11" s="30" t="s">
        <v>44</v>
      </c>
      <c r="F11" s="18">
        <v>30</v>
      </c>
      <c r="G11" s="19"/>
      <c r="H11" s="20">
        <f>F11*G11</f>
        <v>0</v>
      </c>
    </row>
    <row r="12" spans="3:8" ht="57.6" customHeight="1" x14ac:dyDescent="0.25">
      <c r="C12" s="27">
        <v>4</v>
      </c>
      <c r="D12" s="29" t="s">
        <v>61</v>
      </c>
      <c r="E12" s="30" t="s">
        <v>45</v>
      </c>
      <c r="F12" s="18">
        <v>90</v>
      </c>
      <c r="G12" s="19"/>
      <c r="H12" s="20">
        <f>F12*G12</f>
        <v>0</v>
      </c>
    </row>
    <row r="13" spans="3:8" ht="57.6" customHeight="1" x14ac:dyDescent="0.25">
      <c r="C13" s="27">
        <v>5</v>
      </c>
      <c r="D13" s="29" t="s">
        <v>62</v>
      </c>
      <c r="E13" s="30" t="s">
        <v>46</v>
      </c>
      <c r="F13" s="18">
        <v>15</v>
      </c>
      <c r="G13" s="19"/>
      <c r="H13" s="20">
        <f>F13*G13</f>
        <v>0</v>
      </c>
    </row>
    <row r="14" spans="3:8" ht="57.6" customHeight="1" x14ac:dyDescent="0.25">
      <c r="C14" s="27">
        <v>6</v>
      </c>
      <c r="D14" s="29" t="s">
        <v>63</v>
      </c>
      <c r="E14" s="30" t="s">
        <v>47</v>
      </c>
      <c r="F14" s="18">
        <v>50</v>
      </c>
      <c r="G14" s="19"/>
      <c r="H14" s="20">
        <f>F14*G14</f>
        <v>0</v>
      </c>
    </row>
    <row r="15" spans="3:8" ht="57.6" customHeight="1" x14ac:dyDescent="0.25">
      <c r="C15" s="27">
        <v>7</v>
      </c>
      <c r="D15" s="29" t="s">
        <v>64</v>
      </c>
      <c r="E15" s="30" t="s">
        <v>48</v>
      </c>
      <c r="F15" s="18">
        <v>3</v>
      </c>
      <c r="G15" s="19"/>
      <c r="H15" s="20">
        <f>F15*G15</f>
        <v>0</v>
      </c>
    </row>
    <row r="16" spans="3:8" ht="22.95" customHeight="1" x14ac:dyDescent="0.25">
      <c r="C16" s="40" t="s">
        <v>42</v>
      </c>
      <c r="D16" s="41"/>
      <c r="E16" s="42"/>
      <c r="F16" s="42"/>
      <c r="G16" s="43"/>
      <c r="H16" s="21">
        <f>SUM(H11:H15,H8:H9)</f>
        <v>0</v>
      </c>
    </row>
    <row r="21" spans="4:8" ht="19.95" customHeight="1" x14ac:dyDescent="0.25">
      <c r="D21" s="44" t="s">
        <v>50</v>
      </c>
      <c r="E21" s="44"/>
      <c r="F21" s="24"/>
      <c r="G21" s="24"/>
      <c r="H21" s="24"/>
    </row>
    <row r="22" spans="4:8" ht="19.95" customHeight="1" x14ac:dyDescent="0.25">
      <c r="D22" s="23" t="s">
        <v>51</v>
      </c>
      <c r="E22" s="23"/>
      <c r="F22" s="24"/>
      <c r="G22" s="24"/>
      <c r="H22" s="24"/>
    </row>
    <row r="23" spans="4:8" ht="19.95" customHeight="1" x14ac:dyDescent="0.25">
      <c r="D23" s="23" t="s">
        <v>52</v>
      </c>
      <c r="E23" s="23"/>
      <c r="F23" s="24"/>
      <c r="G23" s="24"/>
      <c r="H23" s="24"/>
    </row>
    <row r="24" spans="4:8" ht="19.95" customHeight="1" x14ac:dyDescent="0.25">
      <c r="D24" s="44" t="s">
        <v>53</v>
      </c>
      <c r="E24" s="44"/>
      <c r="F24" s="24"/>
      <c r="G24" s="24"/>
      <c r="H24" s="24"/>
    </row>
    <row r="25" spans="4:8" ht="19.95" customHeight="1" x14ac:dyDescent="0.25">
      <c r="D25" s="44" t="s">
        <v>54</v>
      </c>
      <c r="E25" s="44"/>
      <c r="F25" s="24"/>
      <c r="G25" s="24"/>
      <c r="H25" s="24"/>
    </row>
    <row r="26" spans="4:8" ht="22.2" customHeight="1" x14ac:dyDescent="0.25">
      <c r="D26" s="44" t="s">
        <v>55</v>
      </c>
      <c r="E26" s="44"/>
      <c r="F26" s="25"/>
      <c r="G26" s="25"/>
      <c r="H26" s="25"/>
    </row>
    <row r="31" spans="4:8" x14ac:dyDescent="0.25">
      <c r="D31" s="26"/>
      <c r="E31" s="26"/>
    </row>
    <row r="32" spans="4:8" x14ac:dyDescent="0.25">
      <c r="D32" s="39" t="s">
        <v>56</v>
      </c>
      <c r="E32" s="39"/>
    </row>
    <row r="33" spans="4:5" x14ac:dyDescent="0.25">
      <c r="D33" s="26"/>
      <c r="E33" s="26"/>
    </row>
    <row r="34" spans="4:5" x14ac:dyDescent="0.25">
      <c r="D34" s="26"/>
      <c r="E34" s="26"/>
    </row>
  </sheetData>
  <mergeCells count="12">
    <mergeCell ref="D32:E32"/>
    <mergeCell ref="C16:G16"/>
    <mergeCell ref="D21:E21"/>
    <mergeCell ref="D24:E24"/>
    <mergeCell ref="D25:E25"/>
    <mergeCell ref="D26:E26"/>
    <mergeCell ref="C7:H7"/>
    <mergeCell ref="C10:H10"/>
    <mergeCell ref="D2:H2"/>
    <mergeCell ref="D3:H3"/>
    <mergeCell ref="D4:H4"/>
    <mergeCell ref="C5:H5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9"/>
  <sheetViews>
    <sheetView workbookViewId="0">
      <selection activeCell="A3" sqref="A3:XFD3"/>
    </sheetView>
  </sheetViews>
  <sheetFormatPr baseColWidth="10" defaultColWidth="8.88671875" defaultRowHeight="14.4" x14ac:dyDescent="0.3"/>
  <cols>
    <col min="1" max="1" width="3" customWidth="1"/>
    <col min="2" max="2" width="30" customWidth="1"/>
    <col min="3" max="3" width="50" customWidth="1"/>
    <col min="4" max="4" width="35" customWidth="1"/>
    <col min="5" max="5" width="32" customWidth="1"/>
    <col min="6" max="6" width="45.109375" customWidth="1"/>
  </cols>
  <sheetData>
    <row r="2" spans="2:6" ht="18" x14ac:dyDescent="0.35">
      <c r="B2" s="1" t="s">
        <v>6</v>
      </c>
    </row>
    <row r="4" spans="2:6" ht="24.9" customHeight="1" x14ac:dyDescent="0.3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</row>
    <row r="5" spans="2:6" ht="54.9" customHeight="1" x14ac:dyDescent="0.3">
      <c r="B5" s="7" t="s">
        <v>12</v>
      </c>
      <c r="C5" s="3" t="s">
        <v>13</v>
      </c>
      <c r="D5" s="3" t="s">
        <v>14</v>
      </c>
      <c r="E5" s="4" t="s">
        <v>15</v>
      </c>
      <c r="F5" s="3" t="s">
        <v>16</v>
      </c>
    </row>
    <row r="6" spans="2:6" ht="54.9" customHeight="1" x14ac:dyDescent="0.3">
      <c r="B6" s="8" t="s">
        <v>17</v>
      </c>
      <c r="C6" s="5" t="s">
        <v>18</v>
      </c>
      <c r="D6" s="5" t="s">
        <v>19</v>
      </c>
      <c r="E6" s="6" t="s">
        <v>20</v>
      </c>
      <c r="F6" s="5" t="s">
        <v>21</v>
      </c>
    </row>
    <row r="7" spans="2:6" ht="54.9" customHeight="1" x14ac:dyDescent="0.3">
      <c r="B7" s="7" t="s">
        <v>22</v>
      </c>
      <c r="C7" s="3" t="s">
        <v>23</v>
      </c>
      <c r="D7" s="3" t="s">
        <v>24</v>
      </c>
      <c r="E7" s="4" t="s">
        <v>25</v>
      </c>
      <c r="F7" s="3" t="s">
        <v>26</v>
      </c>
    </row>
    <row r="8" spans="2:6" ht="54.9" customHeight="1" x14ac:dyDescent="0.3">
      <c r="B8" s="8" t="s">
        <v>27</v>
      </c>
      <c r="C8" s="5" t="s">
        <v>28</v>
      </c>
      <c r="D8" s="5" t="s">
        <v>29</v>
      </c>
      <c r="E8" s="6" t="s">
        <v>30</v>
      </c>
      <c r="F8" s="5" t="s">
        <v>31</v>
      </c>
    </row>
    <row r="9" spans="2:6" ht="54.9" customHeight="1" x14ac:dyDescent="0.3">
      <c r="B9" s="7" t="s">
        <v>32</v>
      </c>
      <c r="C9" s="3" t="s">
        <v>33</v>
      </c>
      <c r="D9" s="3" t="s">
        <v>34</v>
      </c>
      <c r="E9" s="4" t="s">
        <v>35</v>
      </c>
      <c r="F9" s="3" t="s">
        <v>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Publicidad SSC</vt:lpstr>
      <vt:lpstr>Tematicas y Aliniamiento PISCC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Javier Figueroa</cp:lastModifiedBy>
  <dcterms:created xsi:type="dcterms:W3CDTF">2026-08-24T14:09:48Z</dcterms:created>
  <dcterms:modified xsi:type="dcterms:W3CDTF">2026-09-14T17:08:09Z</dcterms:modified>
</cp:coreProperties>
</file>