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jsierrac\Downloads\"/>
    </mc:Choice>
  </mc:AlternateContent>
  <xr:revisionPtr revIDLastSave="0" documentId="13_ncr:1_{E7E774D5-54CD-497A-BAD9-0992EB9ED9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Hoja1!$A$10:$M$10</definedName>
    <definedName name="_xlnm.Print_Area" localSheetId="0">Hoja1!$A$1:$I$27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I24" i="1" s="1"/>
  <c r="G23" i="1"/>
  <c r="I23" i="1" s="1"/>
  <c r="G22" i="1"/>
  <c r="I22" i="1" s="1"/>
  <c r="G20" i="1"/>
  <c r="I20" i="1" s="1"/>
  <c r="G18" i="1" l="1"/>
  <c r="I18" i="1" s="1"/>
  <c r="G16" i="1"/>
  <c r="I16" i="1" s="1"/>
  <c r="G14" i="1"/>
  <c r="I14" i="1" s="1"/>
  <c r="G12" i="1"/>
  <c r="I12" i="1" s="1"/>
  <c r="I25" i="1" s="1"/>
</calcChain>
</file>

<file path=xl/sharedStrings.xml><?xml version="1.0" encoding="utf-8"?>
<sst xmlns="http://schemas.openxmlformats.org/spreadsheetml/2006/main" count="44" uniqueCount="37">
  <si>
    <t>FORMATO OFERTA ECONOMICA</t>
  </si>
  <si>
    <t>NIT</t>
  </si>
  <si>
    <t>ÍTEM</t>
  </si>
  <si>
    <t xml:space="preserve">DESCRIPCIÓN </t>
  </si>
  <si>
    <t>UNI MEDID</t>
  </si>
  <si>
    <t>EMPRESA</t>
  </si>
  <si>
    <t>CONTACTO</t>
  </si>
  <si>
    <t>CARGO</t>
  </si>
  <si>
    <t>CORREO ELECTRONICO</t>
  </si>
  <si>
    <t>OBJETO</t>
  </si>
  <si>
    <t>ASUNTOS LEGALES - GESTIÓN  CONTRACTUAL</t>
  </si>
  <si>
    <t>FECHA:</t>
  </si>
  <si>
    <t>TIPO DE EMPRESA</t>
  </si>
  <si>
    <t>TEL CELULAR:</t>
  </si>
  <si>
    <t>TEL FIJO:</t>
  </si>
  <si>
    <t>GRUPO ELECTROGENO DE EMERGENCIA HMM RCI</t>
  </si>
  <si>
    <t>CANT EQUIPOS</t>
  </si>
  <si>
    <t>CANT MANTENIMIENTOS</t>
  </si>
  <si>
    <t>VR/UNITARIO SIN IVA</t>
  </si>
  <si>
    <t>VR/UNITARIO CON IVA</t>
  </si>
  <si>
    <t>VALOR TOTAL OFERTA ECONOMICA</t>
  </si>
  <si>
    <t>VALOR UNITARIO PROPUESTA ECONOMICA VIGENCIA 2026</t>
  </si>
  <si>
    <t>Visita</t>
  </si>
  <si>
    <t>ASCENSORES</t>
  </si>
  <si>
    <t>Visita de inspección para certificación de equipos de transporte vertical bajo la norma NTC 5926_1 del 2021 (incluye informes y certificación)</t>
  </si>
  <si>
    <t>PLATAFORMA DE ELEVACIÓN PERSONAS CON MOVILIDAD REDUCIDA</t>
  </si>
  <si>
    <t>Visita de inspección para certificación de plataforma de elevación MVR bajo la norma NTC 5926_4 del 2018 (incluye informes y certificación)</t>
  </si>
  <si>
    <t>PLATAFORMAS SALVA ESCALERA</t>
  </si>
  <si>
    <t>Visita de inspección para certificación de plataformas Salva escaleras bajo la norma NTC 5926_5 del 2012 (incluye informes y certificación)</t>
  </si>
  <si>
    <t>PUERTAS ELECTRICAS AUTOMATICAS</t>
  </si>
  <si>
    <t>Visita de inspección para certificación de puertas electricas Automaticas bajo la norma NTC 5926_3 del 2014 (incluye informes y certificación)</t>
  </si>
  <si>
    <t xml:space="preserve">TALANQUERAS </t>
  </si>
  <si>
    <t>Visita de inspección para certificación de Sistema eléctrico y de control bajo la norma NTC 5926_3 del 2014 (incluye informes y certificación)</t>
  </si>
  <si>
    <t>Visita de inspección Adicional para revisión y liberación de hallazgos para certificación de equipos de transporte vertical</t>
  </si>
  <si>
    <t>Visita de inspección Adicional para revisión y liberación de hallazgos para certificación de puertas electromecanicas</t>
  </si>
  <si>
    <t>Visita de inspección Adicional para revisión y liberación de hallazgos para certificación de Talanqueras</t>
  </si>
  <si>
    <t>TOTAL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</si>
</sst>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Zurich BT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0" fontId="2" fillId="0" borderId="0"/>
    <xf numFmtId="0" fontId="5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8" fillId="0" borderId="0" xfId="0" applyFont="1"/>
    <xf numFmtId="0" fontId="7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7" fillId="5" borderId="1" xfId="5" applyFont="1" applyFill="1" applyBorder="1" applyAlignment="1" applyProtection="1">
      <alignment vertical="center" wrapText="1"/>
    </xf>
    <xf numFmtId="0" fontId="7" fillId="6" borderId="1" xfId="7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165" fontId="11" fillId="0" borderId="1" xfId="1" applyNumberFormat="1" applyFont="1" applyFill="1" applyBorder="1" applyAlignment="1">
      <alignment horizontal="center" vertical="center" wrapText="1"/>
    </xf>
    <xf numFmtId="165" fontId="11" fillId="9" borderId="1" xfId="1" applyNumberFormat="1" applyFont="1" applyFill="1" applyBorder="1" applyAlignment="1">
      <alignment horizontal="center" vertical="center" wrapText="1"/>
    </xf>
    <xf numFmtId="44" fontId="2" fillId="3" borderId="1" xfId="1" applyFont="1" applyFill="1" applyBorder="1" applyAlignment="1" applyProtection="1">
      <alignment horizontal="center" vertical="center" wrapText="1"/>
    </xf>
    <xf numFmtId="44" fontId="11" fillId="0" borderId="1" xfId="1" applyFont="1" applyFill="1" applyBorder="1" applyAlignment="1">
      <alignment vertical="center" wrapText="1"/>
    </xf>
    <xf numFmtId="165" fontId="11" fillId="7" borderId="1" xfId="1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44" fontId="11" fillId="7" borderId="1" xfId="1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165" fontId="2" fillId="7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 applyProtection="1">
      <alignment horizontal="left" vertical="center"/>
      <protection locked="0"/>
    </xf>
    <xf numFmtId="3" fontId="2" fillId="0" borderId="1" xfId="0" applyNumberFormat="1" applyFont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center" vertical="center" wrapText="1"/>
    </xf>
    <xf numFmtId="3" fontId="6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0" xfId="0" applyFont="1" applyBorder="1" applyAlignment="1">
      <alignment horizontal="center" vertical="center" wrapText="1"/>
    </xf>
    <xf numFmtId="0" fontId="9" fillId="4" borderId="10" xfId="0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</cellXfs>
  <cellStyles count="9">
    <cellStyle name="Hipervínculo" xfId="5" builtinId="8"/>
    <cellStyle name="Moneda" xfId="1" builtinId="4"/>
    <cellStyle name="Moneda 2" xfId="8" xr:uid="{00000000-0005-0000-0000-000002000000}"/>
    <cellStyle name="Normal" xfId="0" builtinId="0"/>
    <cellStyle name="Normal 2" xfId="3" xr:uid="{00000000-0005-0000-0000-000004000000}"/>
    <cellStyle name="Normal 2 2" xfId="7" xr:uid="{00000000-0005-0000-0000-000005000000}"/>
    <cellStyle name="Normal 2 3" xfId="4" xr:uid="{00000000-0005-0000-0000-000006000000}"/>
    <cellStyle name="Normal 2_ESTUDIO DE MERCADOS (Persianas)" xfId="2" xr:uid="{00000000-0005-0000-0000-000007000000}"/>
    <cellStyle name="Normal 3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</xdr:rowOff>
    </xdr:from>
    <xdr:to>
      <xdr:col>0</xdr:col>
      <xdr:colOff>1809751</xdr:colOff>
      <xdr:row>2</xdr:row>
      <xdr:rowOff>297505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1FAE986-6D1A-4A0D-B54C-70B78E4ED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1"/>
          <a:ext cx="1695450" cy="583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showGridLines="0" tabSelected="1" zoomScale="98" zoomScaleNormal="98" workbookViewId="0">
      <selection activeCell="J12" sqref="J12"/>
    </sheetView>
  </sheetViews>
  <sheetFormatPr baseColWidth="10" defaultRowHeight="12.75"/>
  <cols>
    <col min="1" max="1" width="27.140625" style="3" customWidth="1"/>
    <col min="2" max="2" width="84.28515625" style="3" customWidth="1"/>
    <col min="3" max="3" width="12.28515625" style="3" customWidth="1"/>
    <col min="4" max="4" width="15.140625" style="3" bestFit="1" customWidth="1"/>
    <col min="5" max="7" width="16.7109375" style="3" customWidth="1"/>
    <col min="8" max="8" width="19.42578125" style="3" bestFit="1" customWidth="1"/>
    <col min="9" max="9" width="22" style="3" customWidth="1"/>
    <col min="10" max="16384" width="11.42578125" style="3"/>
  </cols>
  <sheetData>
    <row r="1" spans="1:9" ht="11.25" customHeight="1">
      <c r="A1" s="27"/>
      <c r="B1" s="29" t="s">
        <v>0</v>
      </c>
      <c r="C1" s="30"/>
      <c r="D1" s="30"/>
      <c r="E1" s="30"/>
      <c r="F1" s="30"/>
      <c r="G1" s="31"/>
      <c r="H1" s="28" t="s">
        <v>10</v>
      </c>
      <c r="I1" s="28"/>
    </row>
    <row r="2" spans="1:9">
      <c r="A2" s="27"/>
      <c r="B2" s="32"/>
      <c r="C2" s="33"/>
      <c r="D2" s="33"/>
      <c r="E2" s="33"/>
      <c r="F2" s="33"/>
      <c r="G2" s="34"/>
      <c r="H2" s="28"/>
      <c r="I2" s="28"/>
    </row>
    <row r="3" spans="1:9" ht="24" customHeight="1">
      <c r="A3" s="27"/>
      <c r="B3" s="35"/>
      <c r="C3" s="36"/>
      <c r="D3" s="36"/>
      <c r="E3" s="36"/>
      <c r="F3" s="36"/>
      <c r="G3" s="37"/>
      <c r="H3" s="28"/>
      <c r="I3" s="28"/>
    </row>
    <row r="4" spans="1:9" ht="24.75" customHeight="1">
      <c r="A4" s="4" t="s">
        <v>5</v>
      </c>
      <c r="B4" s="26"/>
      <c r="C4" s="26"/>
      <c r="D4" s="26"/>
      <c r="E4" s="26"/>
      <c r="F4" s="26"/>
      <c r="G4" s="5" t="s">
        <v>11</v>
      </c>
      <c r="H4" s="26"/>
      <c r="I4" s="26"/>
    </row>
    <row r="5" spans="1:9" ht="24.75" customHeight="1">
      <c r="A5" s="4" t="s">
        <v>1</v>
      </c>
      <c r="B5" s="26"/>
      <c r="C5" s="26"/>
      <c r="D5" s="26"/>
      <c r="E5" s="26"/>
      <c r="F5" s="26"/>
      <c r="G5" s="5" t="s">
        <v>12</v>
      </c>
      <c r="H5" s="26"/>
      <c r="I5" s="26"/>
    </row>
    <row r="6" spans="1:9" ht="24.75" customHeight="1">
      <c r="A6" s="4" t="s">
        <v>6</v>
      </c>
      <c r="B6" s="26"/>
      <c r="C6" s="26"/>
      <c r="D6" s="26"/>
      <c r="E6" s="26"/>
      <c r="F6" s="26"/>
      <c r="G6" s="5" t="s">
        <v>13</v>
      </c>
      <c r="H6" s="26"/>
      <c r="I6" s="26"/>
    </row>
    <row r="7" spans="1:9" ht="24.75" customHeight="1">
      <c r="A7" s="4" t="s">
        <v>7</v>
      </c>
      <c r="B7" s="26"/>
      <c r="C7" s="26"/>
      <c r="D7" s="26"/>
      <c r="E7" s="26"/>
      <c r="F7" s="26"/>
      <c r="G7" s="5"/>
      <c r="H7" s="26"/>
      <c r="I7" s="26"/>
    </row>
    <row r="8" spans="1:9" ht="24.75" customHeight="1">
      <c r="A8" s="6" t="s">
        <v>8</v>
      </c>
      <c r="B8" s="26"/>
      <c r="C8" s="26"/>
      <c r="D8" s="26"/>
      <c r="E8" s="26"/>
      <c r="F8" s="26"/>
      <c r="G8" s="5" t="s">
        <v>14</v>
      </c>
      <c r="H8" s="26"/>
      <c r="I8" s="26"/>
    </row>
    <row r="9" spans="1:9" ht="39.75" customHeight="1">
      <c r="A9" s="7" t="s">
        <v>9</v>
      </c>
      <c r="B9" s="38"/>
      <c r="C9" s="38"/>
      <c r="D9" s="38"/>
      <c r="E9" s="38"/>
      <c r="F9" s="38"/>
      <c r="G9" s="38"/>
      <c r="H9" s="38"/>
      <c r="I9" s="38"/>
    </row>
    <row r="10" spans="1:9" ht="81" customHeight="1">
      <c r="A10" s="15" t="s">
        <v>2</v>
      </c>
      <c r="B10" s="15" t="s">
        <v>3</v>
      </c>
      <c r="C10" s="15" t="s">
        <v>4</v>
      </c>
      <c r="D10" s="15" t="s">
        <v>16</v>
      </c>
      <c r="E10" s="15" t="s">
        <v>17</v>
      </c>
      <c r="F10" s="16" t="s">
        <v>18</v>
      </c>
      <c r="G10" s="16" t="s">
        <v>19</v>
      </c>
      <c r="H10" s="15" t="s">
        <v>21</v>
      </c>
      <c r="I10" s="15" t="s">
        <v>20</v>
      </c>
    </row>
    <row r="11" spans="1:9">
      <c r="A11" s="14">
        <v>1</v>
      </c>
      <c r="B11" s="17" t="s">
        <v>23</v>
      </c>
      <c r="C11" s="14"/>
      <c r="D11" s="14"/>
      <c r="E11" s="14"/>
      <c r="F11" s="14"/>
      <c r="G11" s="14"/>
      <c r="H11" s="14"/>
      <c r="I11" s="14"/>
    </row>
    <row r="12" spans="1:9" ht="25.5">
      <c r="A12" s="1">
        <v>1.1000000000000001</v>
      </c>
      <c r="B12" s="2" t="s">
        <v>24</v>
      </c>
      <c r="C12" s="8" t="s">
        <v>22</v>
      </c>
      <c r="D12" s="39">
        <v>26</v>
      </c>
      <c r="E12" s="39">
        <v>2</v>
      </c>
      <c r="F12" s="9">
        <v>230968</v>
      </c>
      <c r="G12" s="10">
        <f>ROUND(F12+(F12*19%),0)</f>
        <v>274852</v>
      </c>
      <c r="H12" s="11"/>
      <c r="I12" s="12">
        <f>H12*D12*E12</f>
        <v>0</v>
      </c>
    </row>
    <row r="13" spans="1:9">
      <c r="A13" s="18">
        <v>2</v>
      </c>
      <c r="B13" s="17" t="s">
        <v>25</v>
      </c>
      <c r="C13" s="14"/>
      <c r="D13" s="40"/>
      <c r="E13" s="40"/>
      <c r="F13" s="13"/>
      <c r="G13" s="13"/>
      <c r="H13" s="13"/>
      <c r="I13" s="20"/>
    </row>
    <row r="14" spans="1:9" ht="25.5">
      <c r="A14" s="1">
        <v>2.1</v>
      </c>
      <c r="B14" s="2" t="s">
        <v>26</v>
      </c>
      <c r="C14" s="8" t="s">
        <v>22</v>
      </c>
      <c r="D14" s="39">
        <v>1</v>
      </c>
      <c r="E14" s="39">
        <v>2</v>
      </c>
      <c r="F14" s="9">
        <v>255100</v>
      </c>
      <c r="G14" s="10">
        <f>ROUND(F14+(F14*19%),0)</f>
        <v>303569</v>
      </c>
      <c r="H14" s="11"/>
      <c r="I14" s="12">
        <f>H14*D14*E14</f>
        <v>0</v>
      </c>
    </row>
    <row r="15" spans="1:9">
      <c r="A15" s="19">
        <v>3</v>
      </c>
      <c r="B15" s="21" t="s">
        <v>27</v>
      </c>
      <c r="C15" s="19"/>
      <c r="D15" s="40"/>
      <c r="E15" s="40"/>
      <c r="F15" s="13"/>
      <c r="G15" s="13"/>
      <c r="H15" s="13"/>
      <c r="I15" s="20"/>
    </row>
    <row r="16" spans="1:9" ht="25.5">
      <c r="A16" s="22">
        <v>3.1</v>
      </c>
      <c r="B16" s="2" t="s">
        <v>28</v>
      </c>
      <c r="C16" s="8" t="s">
        <v>22</v>
      </c>
      <c r="D16" s="39">
        <v>2</v>
      </c>
      <c r="E16" s="39">
        <v>2</v>
      </c>
      <c r="F16" s="9">
        <v>230811</v>
      </c>
      <c r="G16" s="10">
        <f>ROUND(F16+(F16*19%),0)</f>
        <v>274665</v>
      </c>
      <c r="H16" s="11"/>
      <c r="I16" s="12">
        <f>H16*D16*E16</f>
        <v>0</v>
      </c>
    </row>
    <row r="17" spans="1:9">
      <c r="A17" s="19">
        <v>4</v>
      </c>
      <c r="B17" s="21" t="s">
        <v>29</v>
      </c>
      <c r="C17" s="19"/>
      <c r="D17" s="40"/>
      <c r="E17" s="40"/>
      <c r="F17" s="13"/>
      <c r="G17" s="13"/>
      <c r="H17" s="13"/>
      <c r="I17" s="20"/>
    </row>
    <row r="18" spans="1:9" ht="25.5">
      <c r="A18" s="1">
        <v>4.0999999999999996</v>
      </c>
      <c r="B18" s="24" t="s">
        <v>30</v>
      </c>
      <c r="C18" s="8" t="s">
        <v>22</v>
      </c>
      <c r="D18" s="39">
        <v>4</v>
      </c>
      <c r="E18" s="39">
        <v>2</v>
      </c>
      <c r="F18" s="9">
        <v>230100</v>
      </c>
      <c r="G18" s="10">
        <f>ROUND(F18+(F18*19%),0)</f>
        <v>273819</v>
      </c>
      <c r="H18" s="11"/>
      <c r="I18" s="12">
        <f>H18*D18*E18</f>
        <v>0</v>
      </c>
    </row>
    <row r="19" spans="1:9">
      <c r="A19" s="19">
        <v>5</v>
      </c>
      <c r="B19" s="21" t="s">
        <v>31</v>
      </c>
      <c r="C19" s="19"/>
      <c r="D19" s="40"/>
      <c r="E19" s="40"/>
      <c r="F19" s="13"/>
      <c r="G19" s="13"/>
      <c r="H19" s="13"/>
      <c r="I19" s="20"/>
    </row>
    <row r="20" spans="1:9" ht="25.5">
      <c r="A20" s="1">
        <v>5.0999999999999996</v>
      </c>
      <c r="B20" s="24" t="s">
        <v>32</v>
      </c>
      <c r="C20" s="8" t="s">
        <v>22</v>
      </c>
      <c r="D20" s="39">
        <v>4</v>
      </c>
      <c r="E20" s="39">
        <v>2</v>
      </c>
      <c r="F20" s="9">
        <v>372650</v>
      </c>
      <c r="G20" s="10">
        <f>ROUND(F20+(F20*19%),0)</f>
        <v>443454</v>
      </c>
      <c r="H20" s="11"/>
      <c r="I20" s="12">
        <f>H20*D20*E20</f>
        <v>0</v>
      </c>
    </row>
    <row r="21" spans="1:9">
      <c r="A21" s="19">
        <v>6</v>
      </c>
      <c r="B21" s="21" t="s">
        <v>15</v>
      </c>
      <c r="C21" s="19"/>
      <c r="D21" s="40"/>
      <c r="E21" s="40"/>
      <c r="F21" s="13"/>
      <c r="G21" s="13"/>
      <c r="H21" s="13"/>
      <c r="I21" s="20"/>
    </row>
    <row r="22" spans="1:9" ht="25.5">
      <c r="A22" s="1">
        <v>6.1</v>
      </c>
      <c r="B22" s="24" t="s">
        <v>33</v>
      </c>
      <c r="C22" s="8" t="s">
        <v>22</v>
      </c>
      <c r="D22" s="39">
        <v>15</v>
      </c>
      <c r="E22" s="39">
        <v>1</v>
      </c>
      <c r="F22" s="9">
        <v>315000</v>
      </c>
      <c r="G22" s="10">
        <f>ROUND(F22+(F22*19%),0)</f>
        <v>374850</v>
      </c>
      <c r="H22" s="11"/>
      <c r="I22" s="12">
        <f>H22*D22*E22</f>
        <v>0</v>
      </c>
    </row>
    <row r="23" spans="1:9" ht="25.5">
      <c r="A23" s="1">
        <v>6.2</v>
      </c>
      <c r="B23" s="24" t="s">
        <v>34</v>
      </c>
      <c r="C23" s="8" t="s">
        <v>22</v>
      </c>
      <c r="D23" s="39">
        <v>7</v>
      </c>
      <c r="E23" s="39">
        <v>1</v>
      </c>
      <c r="F23" s="9">
        <v>315000</v>
      </c>
      <c r="G23" s="10">
        <f>ROUND(F23+(F23*19%),0)</f>
        <v>374850</v>
      </c>
      <c r="H23" s="11"/>
      <c r="I23" s="12">
        <f>H23*D23*E23</f>
        <v>0</v>
      </c>
    </row>
    <row r="24" spans="1:9" ht="25.5">
      <c r="A24" s="1">
        <v>6.3</v>
      </c>
      <c r="B24" s="24" t="s">
        <v>35</v>
      </c>
      <c r="C24" s="8" t="s">
        <v>22</v>
      </c>
      <c r="D24" s="41">
        <v>7</v>
      </c>
      <c r="E24" s="41">
        <v>1</v>
      </c>
      <c r="F24" s="9">
        <v>315000</v>
      </c>
      <c r="G24" s="10">
        <f>ROUND(F24+(F24*19%),0)</f>
        <v>374850</v>
      </c>
      <c r="H24" s="11"/>
      <c r="I24" s="12">
        <f>H24*D24*E24</f>
        <v>0</v>
      </c>
    </row>
    <row r="25" spans="1:9">
      <c r="A25" s="25" t="s">
        <v>36</v>
      </c>
      <c r="B25" s="25"/>
      <c r="C25" s="25"/>
      <c r="D25" s="25"/>
      <c r="E25" s="25"/>
      <c r="F25" s="25"/>
      <c r="G25" s="25"/>
      <c r="H25" s="25"/>
      <c r="I25" s="23">
        <f>SUM(I12:I24)</f>
        <v>0</v>
      </c>
    </row>
  </sheetData>
  <mergeCells count="15">
    <mergeCell ref="H6:I6"/>
    <mergeCell ref="H7:I7"/>
    <mergeCell ref="B6:F6"/>
    <mergeCell ref="B7:F7"/>
    <mergeCell ref="B8:F8"/>
    <mergeCell ref="A1:A3"/>
    <mergeCell ref="H4:I4"/>
    <mergeCell ref="H5:I5"/>
    <mergeCell ref="H1:I3"/>
    <mergeCell ref="B1:G3"/>
    <mergeCell ref="B4:F4"/>
    <mergeCell ref="B5:F5"/>
    <mergeCell ref="A25:H25"/>
    <mergeCell ref="H8:I8"/>
    <mergeCell ref="B9:I9"/>
  </mergeCells>
  <dataValidations xWindow="1555" yWindow="666" count="3">
    <dataValidation operator="lessThanOrEqual" allowBlank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H10 G4:H8" xr:uid="{1C08CFF8-B50B-4BB9-ABCF-BA846D9BCB56}"/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H11 H27:H1048576" xr:uid="{D1D828DD-57F2-42F1-B310-0999B89C4B4D}">
      <formula1>E11</formula1>
    </dataValidation>
    <dataValidation type="whole" operator="lessThanOrEqual" allowBlank="1" showInputMessage="1" showErrorMessage="1" errorTitle="Valor Unitario no cumple" error="por favor ingrese un valor menor o igual al valor unitario del estudio de mercado y sin cifras decimales_x000a_" promptTitle="Condiciòn" prompt="Por favor ingresar un valor menor o igual al valor unitario del estudio de mercado y sin cifras decimales. _x000a_" sqref="H14 H12 H16 H18 H20 H22:H24" xr:uid="{3420480C-951E-44E7-8918-8A9CC72858B6}">
      <formula1>G12</formula1>
    </dataValidation>
  </dataValidations>
  <pageMargins left="0.7" right="0.7" top="0.75" bottom="0.75" header="0.3" footer="0.3"/>
  <pageSetup scale="52" orientation="portrait" horizontalDpi="0" verticalDpi="0" r:id="rId1"/>
  <colBreaks count="1" manualBreakCount="1">
    <brk id="9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Jonathan David Sierra Cruz</cp:lastModifiedBy>
  <cp:lastPrinted>2024-09-16T20:06:16Z</cp:lastPrinted>
  <dcterms:created xsi:type="dcterms:W3CDTF">2024-09-16T17:06:48Z</dcterms:created>
  <dcterms:modified xsi:type="dcterms:W3CDTF">2026-09-15T16:51:07Z</dcterms:modified>
</cp:coreProperties>
</file>