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fe44de79a324e35/Escritorio/VIGILANCIA/VIGILANCIA DEF/Nueva carpeta (2)/"/>
    </mc:Choice>
  </mc:AlternateContent>
  <xr:revisionPtr revIDLastSave="0" documentId="8_{437AADEE-3662-4E34-8A63-8FB840458646}" xr6:coauthVersionLast="47" xr6:coauthVersionMax="47" xr10:uidLastSave="{00000000-0000-0000-0000-000000000000}"/>
  <bookViews>
    <workbookView xWindow="-120" yWindow="-120" windowWidth="20730" windowHeight="11040" firstSheet="2" activeTab="4" xr2:uid="{00000000-000D-0000-FFFF-FFFF00000000}"/>
  </bookViews>
  <sheets>
    <sheet name="luz mar" sheetId="9" state="hidden" r:id="rId1"/>
    <sheet name="FF SOLUCIONES" sheetId="10" state="hidden" r:id="rId2"/>
    <sheet name="Campañas de Sensibilización" sheetId="17" r:id="rId3"/>
    <sheet name="PERSONAL ADICIONAL OFRECIDO" sheetId="20" r:id="rId4"/>
    <sheet name="Capacitaciones adicionales eva" sheetId="21" r:id="rId5"/>
    <sheet name="SURA" sheetId="6" state="hidden" r:id="rId6"/>
    <sheet name="aDELMO" sheetId="5" state="hidden" r:id="rId7"/>
    <sheet name="inter" sheetId="4" state="hidden" r:id="rId8"/>
    <sheet name="delta" sheetId="3" state="hidden" r:id="rId9"/>
    <sheet name="nicol" sheetId="2" state="hidden" r:id="rId10"/>
    <sheet name="ANEXO 3 PROPUESTA ECONOMICA" sheetId="1" state="hidden" r:id="rId11"/>
  </sheets>
  <definedNames>
    <definedName name="_xlnm._FilterDatabase" localSheetId="6" hidden="1">aDELMO!$B$6:$F$331</definedName>
    <definedName name="_xlnm._FilterDatabase" localSheetId="10" hidden="1">'ANEXO 3 PROPUESTA ECONOMICA'!$B$6:$F$331</definedName>
    <definedName name="_xlnm._FilterDatabase" localSheetId="8" hidden="1">delta!$B$6:$F$331</definedName>
    <definedName name="_xlnm._FilterDatabase" localSheetId="1" hidden="1">'FF SOLUCIONES'!$B$6:$F$331</definedName>
    <definedName name="_xlnm._FilterDatabase" localSheetId="7" hidden="1">inter!$B$6:$F$331</definedName>
    <definedName name="_xlnm._FilterDatabase" localSheetId="0" hidden="1">'luz mar'!$B$6:$F$331</definedName>
    <definedName name="_xlnm._FilterDatabase" localSheetId="9" hidden="1">nicol!$B$6:$F$331</definedName>
    <definedName name="_xlnm._FilterDatabase" localSheetId="5" hidden="1">SURA!$B$6:$F$331</definedName>
    <definedName name="_xlnm.Print_Area" localSheetId="6">aDELMO!$A$1:$T$372</definedName>
    <definedName name="_xlnm.Print_Area" localSheetId="10">'ANEXO 3 PROPUESTA ECONOMICA'!$A$1:$T$372</definedName>
    <definedName name="_xlnm.Print_Area" localSheetId="8">delta!$A$1:$T$372</definedName>
    <definedName name="_xlnm.Print_Area" localSheetId="1">'FF SOLUCIONES'!$A$1:$T$372</definedName>
    <definedName name="_xlnm.Print_Area" localSheetId="7">inter!$A$1:$T$372</definedName>
    <definedName name="_xlnm.Print_Area" localSheetId="0">'luz mar'!$A$1:$T$372</definedName>
    <definedName name="_xlnm.Print_Area" localSheetId="9">nicol!$A$1:$T$372</definedName>
    <definedName name="_xlnm.Print_Area" localSheetId="5">SURA!$A$1:$T$372</definedName>
    <definedName name="_xlnm.Print_Titles" localSheetId="6">aDELMO!$1:$6</definedName>
    <definedName name="_xlnm.Print_Titles" localSheetId="10">'ANEXO 3 PROPUESTA ECONOMICA'!$1:$6</definedName>
    <definedName name="_xlnm.Print_Titles" localSheetId="2">'Campañas de Sensibilización'!$1:$7</definedName>
    <definedName name="_xlnm.Print_Titles" localSheetId="4">'Capacitaciones adicionales eva'!$1:$7</definedName>
    <definedName name="_xlnm.Print_Titles" localSheetId="8">delta!$1:$6</definedName>
    <definedName name="_xlnm.Print_Titles" localSheetId="1">'FF SOLUCIONES'!$1:$6</definedName>
    <definedName name="_xlnm.Print_Titles" localSheetId="7">inter!$1:$6</definedName>
    <definedName name="_xlnm.Print_Titles" localSheetId="0">'luz mar'!$1:$6</definedName>
    <definedName name="_xlnm.Print_Titles" localSheetId="9">nicol!$1:$6</definedName>
    <definedName name="_xlnm.Print_Titles" localSheetId="3">'PERSONAL ADICIONAL OFRECIDO'!$1:$7</definedName>
    <definedName name="_xlnm.Print_Titles" localSheetId="5">SURA!$1:$6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54" i="9" l="1"/>
  <c r="K354" i="9"/>
  <c r="H354" i="9"/>
  <c r="E354" i="9"/>
  <c r="R353" i="9"/>
  <c r="S353" i="9" s="1"/>
  <c r="N353" i="9"/>
  <c r="O353" i="9" s="1"/>
  <c r="L353" i="9"/>
  <c r="M353" i="9" s="1"/>
  <c r="I353" i="9"/>
  <c r="J353" i="9" s="1"/>
  <c r="F353" i="9"/>
  <c r="G353" i="9" s="1"/>
  <c r="R352" i="9"/>
  <c r="S352" i="9" s="1"/>
  <c r="N352" i="9"/>
  <c r="O352" i="9"/>
  <c r="L352" i="9"/>
  <c r="M352" i="9"/>
  <c r="I352" i="9"/>
  <c r="J352" i="9" s="1"/>
  <c r="F352" i="9"/>
  <c r="G352" i="9" s="1"/>
  <c r="R351" i="9"/>
  <c r="S351" i="9"/>
  <c r="N351" i="9"/>
  <c r="O351" i="9" s="1"/>
  <c r="L351" i="9"/>
  <c r="M351" i="9" s="1"/>
  <c r="I351" i="9"/>
  <c r="J351" i="9"/>
  <c r="F351" i="9"/>
  <c r="G351" i="9"/>
  <c r="R350" i="9"/>
  <c r="S350" i="9" s="1"/>
  <c r="N350" i="9"/>
  <c r="O350" i="9"/>
  <c r="L350" i="9"/>
  <c r="M350" i="9"/>
  <c r="I350" i="9"/>
  <c r="J350" i="9"/>
  <c r="F350" i="9"/>
  <c r="G350" i="9" s="1"/>
  <c r="R349" i="9"/>
  <c r="S349" i="9" s="1"/>
  <c r="N349" i="9"/>
  <c r="O349" i="9" s="1"/>
  <c r="L349" i="9"/>
  <c r="M349" i="9" s="1"/>
  <c r="I349" i="9"/>
  <c r="J349" i="9" s="1"/>
  <c r="F349" i="9"/>
  <c r="G349" i="9" s="1"/>
  <c r="R348" i="9"/>
  <c r="S348" i="9" s="1"/>
  <c r="N348" i="9"/>
  <c r="O348" i="9" s="1"/>
  <c r="L348" i="9"/>
  <c r="M348" i="9" s="1"/>
  <c r="I348" i="9"/>
  <c r="J348" i="9" s="1"/>
  <c r="F348" i="9"/>
  <c r="G348" i="9" s="1"/>
  <c r="R347" i="9"/>
  <c r="S347" i="9" s="1"/>
  <c r="N347" i="9"/>
  <c r="O347" i="9" s="1"/>
  <c r="L347" i="9"/>
  <c r="M347" i="9" s="1"/>
  <c r="I347" i="9"/>
  <c r="J347" i="9" s="1"/>
  <c r="G347" i="9"/>
  <c r="F347" i="9"/>
  <c r="R346" i="9"/>
  <c r="S346" i="9" s="1"/>
  <c r="N346" i="9"/>
  <c r="O346" i="9" s="1"/>
  <c r="L346" i="9"/>
  <c r="M346" i="9" s="1"/>
  <c r="I346" i="9"/>
  <c r="J346" i="9" s="1"/>
  <c r="F346" i="9"/>
  <c r="G346" i="9" s="1"/>
  <c r="R345" i="9"/>
  <c r="S345" i="9" s="1"/>
  <c r="N345" i="9"/>
  <c r="L345" i="9"/>
  <c r="M345" i="9"/>
  <c r="I345" i="9"/>
  <c r="J345" i="9" s="1"/>
  <c r="F345" i="9"/>
  <c r="G345" i="9" s="1"/>
  <c r="R344" i="9"/>
  <c r="S344" i="9" s="1"/>
  <c r="N344" i="9"/>
  <c r="O344" i="9" s="1"/>
  <c r="L344" i="9"/>
  <c r="M344" i="9" s="1"/>
  <c r="I344" i="9"/>
  <c r="J344" i="9" s="1"/>
  <c r="F344" i="9"/>
  <c r="G344" i="9"/>
  <c r="R343" i="9"/>
  <c r="S343" i="9"/>
  <c r="N343" i="9"/>
  <c r="O343" i="9" s="1"/>
  <c r="P343" i="9" s="1"/>
  <c r="L343" i="9"/>
  <c r="M343" i="9" s="1"/>
  <c r="I343" i="9"/>
  <c r="J343" i="9" s="1"/>
  <c r="F343" i="9"/>
  <c r="G343" i="9" s="1"/>
  <c r="R342" i="9"/>
  <c r="S342" i="9" s="1"/>
  <c r="N342" i="9"/>
  <c r="O342" i="9" s="1"/>
  <c r="L342" i="9"/>
  <c r="M342" i="9" s="1"/>
  <c r="I342" i="9"/>
  <c r="J342" i="9" s="1"/>
  <c r="F342" i="9"/>
  <c r="G342" i="9" s="1"/>
  <c r="R341" i="9"/>
  <c r="S341" i="9" s="1"/>
  <c r="N341" i="9"/>
  <c r="L341" i="9"/>
  <c r="M341" i="9" s="1"/>
  <c r="I341" i="9"/>
  <c r="J341" i="9" s="1"/>
  <c r="F341" i="9"/>
  <c r="G341" i="9" s="1"/>
  <c r="R340" i="9"/>
  <c r="S340" i="9" s="1"/>
  <c r="N340" i="9"/>
  <c r="O340" i="9"/>
  <c r="L340" i="9"/>
  <c r="M340" i="9"/>
  <c r="I340" i="9"/>
  <c r="J340" i="9"/>
  <c r="F340" i="9"/>
  <c r="G340" i="9" s="1"/>
  <c r="R339" i="9"/>
  <c r="S339" i="9" s="1"/>
  <c r="N339" i="9"/>
  <c r="O339" i="9" s="1"/>
  <c r="L339" i="9"/>
  <c r="M339" i="9" s="1"/>
  <c r="I339" i="9"/>
  <c r="J339" i="9" s="1"/>
  <c r="F339" i="9"/>
  <c r="G339" i="9" s="1"/>
  <c r="R338" i="9"/>
  <c r="S338" i="9" s="1"/>
  <c r="N338" i="9"/>
  <c r="O338" i="9" s="1"/>
  <c r="L338" i="9"/>
  <c r="M338" i="9" s="1"/>
  <c r="I338" i="9"/>
  <c r="J338" i="9" s="1"/>
  <c r="F338" i="9"/>
  <c r="G338" i="9" s="1"/>
  <c r="R337" i="9"/>
  <c r="S337" i="9" s="1"/>
  <c r="O337" i="9"/>
  <c r="N337" i="9"/>
  <c r="M337" i="9"/>
  <c r="L337" i="9"/>
  <c r="I337" i="9"/>
  <c r="J337" i="9" s="1"/>
  <c r="F337" i="9"/>
  <c r="G337" i="9" s="1"/>
  <c r="R336" i="9"/>
  <c r="S336" i="9" s="1"/>
  <c r="N336" i="9"/>
  <c r="O336" i="9" s="1"/>
  <c r="L336" i="9"/>
  <c r="M336" i="9" s="1"/>
  <c r="I336" i="9"/>
  <c r="J336" i="9" s="1"/>
  <c r="F336" i="9"/>
  <c r="G336" i="9" s="1"/>
  <c r="R335" i="9"/>
  <c r="S335" i="9" s="1"/>
  <c r="N335" i="9"/>
  <c r="L335" i="9"/>
  <c r="M335" i="9" s="1"/>
  <c r="I335" i="9"/>
  <c r="J335" i="9"/>
  <c r="F335" i="9"/>
  <c r="G335" i="9" s="1"/>
  <c r="R334" i="9"/>
  <c r="S334" i="9" s="1"/>
  <c r="N334" i="9"/>
  <c r="O334" i="9"/>
  <c r="L334" i="9"/>
  <c r="M334" i="9" s="1"/>
  <c r="I334" i="9"/>
  <c r="J334" i="9" s="1"/>
  <c r="F334" i="9"/>
  <c r="G334" i="9" s="1"/>
  <c r="R333" i="9"/>
  <c r="S333" i="9"/>
  <c r="N333" i="9"/>
  <c r="O333" i="9"/>
  <c r="L333" i="9"/>
  <c r="M333" i="9"/>
  <c r="I333" i="9"/>
  <c r="J333" i="9" s="1"/>
  <c r="F333" i="9"/>
  <c r="G333" i="9" s="1"/>
  <c r="R332" i="9"/>
  <c r="S332" i="9" s="1"/>
  <c r="N332" i="9"/>
  <c r="O332" i="9"/>
  <c r="L332" i="9"/>
  <c r="M332" i="9"/>
  <c r="I332" i="9"/>
  <c r="J332" i="9"/>
  <c r="F332" i="9"/>
  <c r="G332" i="9" s="1"/>
  <c r="R331" i="9"/>
  <c r="S331" i="9" s="1"/>
  <c r="N331" i="9"/>
  <c r="O331" i="9" s="1"/>
  <c r="L331" i="9"/>
  <c r="M331" i="9"/>
  <c r="I331" i="9"/>
  <c r="J331" i="9"/>
  <c r="F331" i="9"/>
  <c r="G331" i="9"/>
  <c r="R330" i="9"/>
  <c r="S330" i="9" s="1"/>
  <c r="N330" i="9"/>
  <c r="O330" i="9" s="1"/>
  <c r="L330" i="9"/>
  <c r="M330" i="9" s="1"/>
  <c r="I330" i="9"/>
  <c r="J330" i="9"/>
  <c r="F330" i="9"/>
  <c r="G330" i="9"/>
  <c r="R329" i="9"/>
  <c r="S329" i="9"/>
  <c r="N329" i="9"/>
  <c r="O329" i="9" s="1"/>
  <c r="L329" i="9"/>
  <c r="M329" i="9" s="1"/>
  <c r="I329" i="9"/>
  <c r="J329" i="9" s="1"/>
  <c r="F329" i="9"/>
  <c r="G329" i="9" s="1"/>
  <c r="R328" i="9"/>
  <c r="S328" i="9" s="1"/>
  <c r="N328" i="9"/>
  <c r="O328" i="9"/>
  <c r="L328" i="9"/>
  <c r="M328" i="9"/>
  <c r="I328" i="9"/>
  <c r="J328" i="9" s="1"/>
  <c r="F328" i="9"/>
  <c r="G328" i="9" s="1"/>
  <c r="R327" i="9"/>
  <c r="S327" i="9" s="1"/>
  <c r="N327" i="9"/>
  <c r="O327" i="9"/>
  <c r="P327" i="9" s="1"/>
  <c r="L327" i="9"/>
  <c r="M327" i="9" s="1"/>
  <c r="I327" i="9"/>
  <c r="J327" i="9" s="1"/>
  <c r="F327" i="9"/>
  <c r="G327" i="9" s="1"/>
  <c r="R326" i="9"/>
  <c r="S326" i="9" s="1"/>
  <c r="N326" i="9"/>
  <c r="O326" i="9" s="1"/>
  <c r="L326" i="9"/>
  <c r="M326" i="9" s="1"/>
  <c r="I326" i="9"/>
  <c r="J326" i="9" s="1"/>
  <c r="F326" i="9"/>
  <c r="G326" i="9" s="1"/>
  <c r="R325" i="9"/>
  <c r="S325" i="9" s="1"/>
  <c r="N325" i="9"/>
  <c r="L325" i="9"/>
  <c r="M325" i="9"/>
  <c r="I325" i="9"/>
  <c r="J325" i="9"/>
  <c r="F325" i="9"/>
  <c r="G325" i="9"/>
  <c r="R324" i="9"/>
  <c r="S324" i="9" s="1"/>
  <c r="N324" i="9"/>
  <c r="O324" i="9" s="1"/>
  <c r="L324" i="9"/>
  <c r="M324" i="9" s="1"/>
  <c r="I324" i="9"/>
  <c r="J324" i="9"/>
  <c r="F324" i="9"/>
  <c r="G324" i="9"/>
  <c r="R323" i="9"/>
  <c r="S323" i="9"/>
  <c r="N323" i="9"/>
  <c r="O323" i="9" s="1"/>
  <c r="L323" i="9"/>
  <c r="M323" i="9" s="1"/>
  <c r="I323" i="9"/>
  <c r="J323" i="9" s="1"/>
  <c r="F323" i="9"/>
  <c r="G323" i="9" s="1"/>
  <c r="R322" i="9"/>
  <c r="S322" i="9" s="1"/>
  <c r="N322" i="9"/>
  <c r="O322" i="9" s="1"/>
  <c r="L322" i="9"/>
  <c r="M322" i="9" s="1"/>
  <c r="I322" i="9"/>
  <c r="J322" i="9" s="1"/>
  <c r="F322" i="9"/>
  <c r="G322" i="9" s="1"/>
  <c r="R321" i="9"/>
  <c r="S321" i="9" s="1"/>
  <c r="N321" i="9"/>
  <c r="O321" i="9" s="1"/>
  <c r="M321" i="9"/>
  <c r="L321" i="9"/>
  <c r="I321" i="9"/>
  <c r="J321" i="9" s="1"/>
  <c r="F321" i="9"/>
  <c r="G321" i="9" s="1"/>
  <c r="S320" i="9"/>
  <c r="R320" i="9"/>
  <c r="N320" i="9"/>
  <c r="O320" i="9" s="1"/>
  <c r="L320" i="9"/>
  <c r="M320" i="9" s="1"/>
  <c r="I320" i="9"/>
  <c r="J320" i="9" s="1"/>
  <c r="F320" i="9"/>
  <c r="G320" i="9" s="1"/>
  <c r="R319" i="9"/>
  <c r="S319" i="9" s="1"/>
  <c r="N319" i="9"/>
  <c r="L319" i="9"/>
  <c r="M319" i="9" s="1"/>
  <c r="I319" i="9"/>
  <c r="J319" i="9"/>
  <c r="F319" i="9"/>
  <c r="G319" i="9"/>
  <c r="R318" i="9"/>
  <c r="S318" i="9" s="1"/>
  <c r="N318" i="9"/>
  <c r="O318" i="9"/>
  <c r="L318" i="9"/>
  <c r="M318" i="9"/>
  <c r="I318" i="9"/>
  <c r="J318" i="9" s="1"/>
  <c r="F318" i="9"/>
  <c r="G318" i="9" s="1"/>
  <c r="R317" i="9"/>
  <c r="S317" i="9" s="1"/>
  <c r="N317" i="9"/>
  <c r="O317" i="9" s="1"/>
  <c r="L317" i="9"/>
  <c r="M317" i="9"/>
  <c r="I317" i="9"/>
  <c r="J317" i="9"/>
  <c r="F317" i="9"/>
  <c r="G317" i="9" s="1"/>
  <c r="R316" i="9"/>
  <c r="S316" i="9" s="1"/>
  <c r="N316" i="9"/>
  <c r="O316" i="9" s="1"/>
  <c r="L316" i="9"/>
  <c r="M316" i="9" s="1"/>
  <c r="I316" i="9"/>
  <c r="J316" i="9" s="1"/>
  <c r="F316" i="9"/>
  <c r="G316" i="9"/>
  <c r="R315" i="9"/>
  <c r="S315" i="9"/>
  <c r="N315" i="9"/>
  <c r="O315" i="9"/>
  <c r="L315" i="9"/>
  <c r="M315" i="9" s="1"/>
  <c r="I315" i="9"/>
  <c r="J315" i="9" s="1"/>
  <c r="F315" i="9"/>
  <c r="G315" i="9" s="1"/>
  <c r="R314" i="9"/>
  <c r="S314" i="9"/>
  <c r="N314" i="9"/>
  <c r="O314" i="9"/>
  <c r="L314" i="9"/>
  <c r="M314" i="9"/>
  <c r="I314" i="9"/>
  <c r="J314" i="9" s="1"/>
  <c r="F314" i="9"/>
  <c r="G314" i="9" s="1"/>
  <c r="R313" i="9"/>
  <c r="S313" i="9" s="1"/>
  <c r="N313" i="9"/>
  <c r="O313" i="9"/>
  <c r="P313" i="9" s="1"/>
  <c r="L313" i="9"/>
  <c r="M313" i="9" s="1"/>
  <c r="I313" i="9"/>
  <c r="J313" i="9" s="1"/>
  <c r="G313" i="9"/>
  <c r="F313" i="9"/>
  <c r="R312" i="9"/>
  <c r="S312" i="9" s="1"/>
  <c r="N312" i="9"/>
  <c r="O312" i="9" s="1"/>
  <c r="L312" i="9"/>
  <c r="M312" i="9" s="1"/>
  <c r="I312" i="9"/>
  <c r="J312" i="9"/>
  <c r="F312" i="9"/>
  <c r="G312" i="9"/>
  <c r="R311" i="9"/>
  <c r="S311" i="9" s="1"/>
  <c r="N311" i="9"/>
  <c r="O311" i="9" s="1"/>
  <c r="L311" i="9"/>
  <c r="M311" i="9" s="1"/>
  <c r="J311" i="9"/>
  <c r="I311" i="9"/>
  <c r="G311" i="9"/>
  <c r="F311" i="9"/>
  <c r="R310" i="9"/>
  <c r="S310" i="9" s="1"/>
  <c r="N310" i="9"/>
  <c r="O310" i="9" s="1"/>
  <c r="L310" i="9"/>
  <c r="M310" i="9" s="1"/>
  <c r="I310" i="9"/>
  <c r="J310" i="9" s="1"/>
  <c r="F310" i="9"/>
  <c r="G310" i="9" s="1"/>
  <c r="R309" i="9"/>
  <c r="S309" i="9" s="1"/>
  <c r="N309" i="9"/>
  <c r="O309" i="9" s="1"/>
  <c r="P309" i="9" s="1"/>
  <c r="L309" i="9"/>
  <c r="M309" i="9"/>
  <c r="I309" i="9"/>
  <c r="J309" i="9"/>
  <c r="F309" i="9"/>
  <c r="G309" i="9"/>
  <c r="R308" i="9"/>
  <c r="S308" i="9" s="1"/>
  <c r="N308" i="9"/>
  <c r="O308" i="9"/>
  <c r="L308" i="9"/>
  <c r="M308" i="9" s="1"/>
  <c r="I308" i="9"/>
  <c r="J308" i="9"/>
  <c r="F308" i="9"/>
  <c r="G308" i="9"/>
  <c r="R307" i="9"/>
  <c r="S307" i="9"/>
  <c r="N307" i="9"/>
  <c r="O307" i="9" s="1"/>
  <c r="L307" i="9"/>
  <c r="M307" i="9" s="1"/>
  <c r="I307" i="9"/>
  <c r="J307" i="9" s="1"/>
  <c r="F307" i="9"/>
  <c r="G307" i="9" s="1"/>
  <c r="R306" i="9"/>
  <c r="S306" i="9" s="1"/>
  <c r="N306" i="9"/>
  <c r="O306" i="9" s="1"/>
  <c r="L306" i="9"/>
  <c r="M306" i="9" s="1"/>
  <c r="I306" i="9"/>
  <c r="J306" i="9" s="1"/>
  <c r="F306" i="9"/>
  <c r="G306" i="9" s="1"/>
  <c r="R305" i="9"/>
  <c r="S305" i="9" s="1"/>
  <c r="N305" i="9"/>
  <c r="O305" i="9" s="1"/>
  <c r="L305" i="9"/>
  <c r="M305" i="9" s="1"/>
  <c r="I305" i="9"/>
  <c r="J305" i="9" s="1"/>
  <c r="F305" i="9"/>
  <c r="G305" i="9"/>
  <c r="R304" i="9"/>
  <c r="S304" i="9" s="1"/>
  <c r="N304" i="9"/>
  <c r="O304" i="9"/>
  <c r="L304" i="9"/>
  <c r="M304" i="9"/>
  <c r="I304" i="9"/>
  <c r="J304" i="9"/>
  <c r="F304" i="9"/>
  <c r="G304" i="9" s="1"/>
  <c r="R303" i="9"/>
  <c r="S303" i="9" s="1"/>
  <c r="N303" i="9"/>
  <c r="L303" i="9"/>
  <c r="M303" i="9" s="1"/>
  <c r="I303" i="9"/>
  <c r="J303" i="9" s="1"/>
  <c r="F303" i="9"/>
  <c r="G303" i="9" s="1"/>
  <c r="R302" i="9"/>
  <c r="S302" i="9" s="1"/>
  <c r="N302" i="9"/>
  <c r="O302" i="9" s="1"/>
  <c r="L302" i="9"/>
  <c r="M302" i="9" s="1"/>
  <c r="I302" i="9"/>
  <c r="J302" i="9" s="1"/>
  <c r="F302" i="9"/>
  <c r="G302" i="9" s="1"/>
  <c r="R301" i="9"/>
  <c r="S301" i="9" s="1"/>
  <c r="N301" i="9"/>
  <c r="O301" i="9" s="1"/>
  <c r="L301" i="9"/>
  <c r="M301" i="9" s="1"/>
  <c r="I301" i="9"/>
  <c r="J301" i="9" s="1"/>
  <c r="F301" i="9"/>
  <c r="G301" i="9" s="1"/>
  <c r="R300" i="9"/>
  <c r="S300" i="9" s="1"/>
  <c r="N300" i="9"/>
  <c r="O300" i="9" s="1"/>
  <c r="L300" i="9"/>
  <c r="M300" i="9" s="1"/>
  <c r="I300" i="9"/>
  <c r="J300" i="9" s="1"/>
  <c r="F300" i="9"/>
  <c r="G300" i="9" s="1"/>
  <c r="R299" i="9"/>
  <c r="S299" i="9" s="1"/>
  <c r="N299" i="9"/>
  <c r="O299" i="9" s="1"/>
  <c r="L299" i="9"/>
  <c r="M299" i="9" s="1"/>
  <c r="I299" i="9"/>
  <c r="J299" i="9" s="1"/>
  <c r="F299" i="9"/>
  <c r="G299" i="9" s="1"/>
  <c r="R298" i="9"/>
  <c r="S298" i="9" s="1"/>
  <c r="N298" i="9"/>
  <c r="O298" i="9" s="1"/>
  <c r="L298" i="9"/>
  <c r="M298" i="9" s="1"/>
  <c r="I298" i="9"/>
  <c r="J298" i="9" s="1"/>
  <c r="F298" i="9"/>
  <c r="G298" i="9" s="1"/>
  <c r="R297" i="9"/>
  <c r="S297" i="9" s="1"/>
  <c r="N297" i="9"/>
  <c r="O297" i="9" s="1"/>
  <c r="P297" i="9" s="1"/>
  <c r="L297" i="9"/>
  <c r="M297" i="9" s="1"/>
  <c r="I297" i="9"/>
  <c r="J297" i="9"/>
  <c r="F297" i="9"/>
  <c r="G297" i="9" s="1"/>
  <c r="R296" i="9"/>
  <c r="S296" i="9"/>
  <c r="N296" i="9"/>
  <c r="O296" i="9"/>
  <c r="L296" i="9"/>
  <c r="M296" i="9"/>
  <c r="I296" i="9"/>
  <c r="J296" i="9" s="1"/>
  <c r="F296" i="9"/>
  <c r="G296" i="9" s="1"/>
  <c r="R295" i="9"/>
  <c r="S295" i="9" s="1"/>
  <c r="N295" i="9"/>
  <c r="O295" i="9"/>
  <c r="P295" i="9" s="1"/>
  <c r="L295" i="9"/>
  <c r="M295" i="9" s="1"/>
  <c r="I295" i="9"/>
  <c r="J295" i="9" s="1"/>
  <c r="F295" i="9"/>
  <c r="G295" i="9" s="1"/>
  <c r="R294" i="9"/>
  <c r="S294" i="9" s="1"/>
  <c r="N294" i="9"/>
  <c r="O294" i="9" s="1"/>
  <c r="L294" i="9"/>
  <c r="M294" i="9" s="1"/>
  <c r="I294" i="9"/>
  <c r="J294" i="9" s="1"/>
  <c r="F294" i="9"/>
  <c r="G294" i="9" s="1"/>
  <c r="R293" i="9"/>
  <c r="S293" i="9" s="1"/>
  <c r="N293" i="9"/>
  <c r="O293" i="9" s="1"/>
  <c r="L293" i="9"/>
  <c r="M293" i="9"/>
  <c r="I293" i="9"/>
  <c r="J293" i="9"/>
  <c r="F293" i="9"/>
  <c r="G293" i="9"/>
  <c r="R292" i="9"/>
  <c r="S292" i="9" s="1"/>
  <c r="N292" i="9"/>
  <c r="O292" i="9" s="1"/>
  <c r="L292" i="9"/>
  <c r="M292" i="9" s="1"/>
  <c r="I292" i="9"/>
  <c r="J292" i="9"/>
  <c r="F292" i="9"/>
  <c r="G292" i="9"/>
  <c r="R291" i="9"/>
  <c r="S291" i="9"/>
  <c r="N291" i="9"/>
  <c r="L291" i="9"/>
  <c r="M291" i="9" s="1"/>
  <c r="I291" i="9"/>
  <c r="J291" i="9" s="1"/>
  <c r="F291" i="9"/>
  <c r="G291" i="9" s="1"/>
  <c r="R290" i="9"/>
  <c r="S290" i="9" s="1"/>
  <c r="N290" i="9"/>
  <c r="O290" i="9" s="1"/>
  <c r="L290" i="9"/>
  <c r="M290" i="9" s="1"/>
  <c r="I290" i="9"/>
  <c r="J290" i="9" s="1"/>
  <c r="F290" i="9"/>
  <c r="G290" i="9" s="1"/>
  <c r="R289" i="9"/>
  <c r="S289" i="9" s="1"/>
  <c r="N289" i="9"/>
  <c r="O289" i="9" s="1"/>
  <c r="P289" i="9" s="1"/>
  <c r="L289" i="9"/>
  <c r="M289" i="9"/>
  <c r="I289" i="9"/>
  <c r="J289" i="9"/>
  <c r="F289" i="9"/>
  <c r="G289" i="9" s="1"/>
  <c r="R288" i="9"/>
  <c r="S288" i="9" s="1"/>
  <c r="N288" i="9"/>
  <c r="O288" i="9" s="1"/>
  <c r="L288" i="9"/>
  <c r="M288" i="9"/>
  <c r="I288" i="9"/>
  <c r="J288" i="9"/>
  <c r="F288" i="9"/>
  <c r="G288" i="9"/>
  <c r="R287" i="9"/>
  <c r="S287" i="9" s="1"/>
  <c r="N287" i="9"/>
  <c r="O287" i="9" s="1"/>
  <c r="L287" i="9"/>
  <c r="M287" i="9" s="1"/>
  <c r="I287" i="9"/>
  <c r="J287" i="9"/>
  <c r="F287" i="9"/>
  <c r="G287" i="9"/>
  <c r="R286" i="9"/>
  <c r="S286" i="9"/>
  <c r="N286" i="9"/>
  <c r="O286" i="9" s="1"/>
  <c r="L286" i="9"/>
  <c r="M286" i="9" s="1"/>
  <c r="I286" i="9"/>
  <c r="J286" i="9" s="1"/>
  <c r="F286" i="9"/>
  <c r="G286" i="9"/>
  <c r="R285" i="9"/>
  <c r="S285" i="9"/>
  <c r="N285" i="9"/>
  <c r="O285" i="9" s="1"/>
  <c r="L285" i="9"/>
  <c r="M285" i="9" s="1"/>
  <c r="I285" i="9"/>
  <c r="J285" i="9" s="1"/>
  <c r="F285" i="9"/>
  <c r="G285" i="9" s="1"/>
  <c r="R284" i="9"/>
  <c r="S284" i="9"/>
  <c r="N284" i="9"/>
  <c r="O284" i="9"/>
  <c r="L284" i="9"/>
  <c r="M284" i="9"/>
  <c r="I284" i="9"/>
  <c r="J284" i="9" s="1"/>
  <c r="F284" i="9"/>
  <c r="G284" i="9" s="1"/>
  <c r="R283" i="9"/>
  <c r="S283" i="9" s="1"/>
  <c r="N283" i="9"/>
  <c r="O283" i="9"/>
  <c r="L283" i="9"/>
  <c r="M283" i="9"/>
  <c r="I283" i="9"/>
  <c r="J283" i="9"/>
  <c r="F283" i="9"/>
  <c r="G283" i="9" s="1"/>
  <c r="R282" i="9"/>
  <c r="S282" i="9" s="1"/>
  <c r="N282" i="9"/>
  <c r="O282" i="9" s="1"/>
  <c r="L282" i="9"/>
  <c r="M282" i="9" s="1"/>
  <c r="I282" i="9"/>
  <c r="J282" i="9"/>
  <c r="F282" i="9"/>
  <c r="G282" i="9"/>
  <c r="R281" i="9"/>
  <c r="S281" i="9" s="1"/>
  <c r="N281" i="9"/>
  <c r="L281" i="9"/>
  <c r="M281" i="9" s="1"/>
  <c r="I281" i="9"/>
  <c r="J281" i="9" s="1"/>
  <c r="F281" i="9"/>
  <c r="G281" i="9" s="1"/>
  <c r="R280" i="9"/>
  <c r="S280" i="9" s="1"/>
  <c r="N280" i="9"/>
  <c r="O280" i="9" s="1"/>
  <c r="L280" i="9"/>
  <c r="M280" i="9" s="1"/>
  <c r="I280" i="9"/>
  <c r="J280" i="9" s="1"/>
  <c r="F280" i="9"/>
  <c r="G280" i="9" s="1"/>
  <c r="R279" i="9"/>
  <c r="S279" i="9" s="1"/>
  <c r="N279" i="9"/>
  <c r="L279" i="9"/>
  <c r="M279" i="9" s="1"/>
  <c r="I279" i="9"/>
  <c r="J279" i="9" s="1"/>
  <c r="F279" i="9"/>
  <c r="G279" i="9" s="1"/>
  <c r="R278" i="9"/>
  <c r="S278" i="9"/>
  <c r="N278" i="9"/>
  <c r="O278" i="9"/>
  <c r="L278" i="9"/>
  <c r="M278" i="9"/>
  <c r="I278" i="9"/>
  <c r="J278" i="9" s="1"/>
  <c r="F278" i="9"/>
  <c r="G278" i="9" s="1"/>
  <c r="R277" i="9"/>
  <c r="S277" i="9" s="1"/>
  <c r="N277" i="9"/>
  <c r="O277" i="9"/>
  <c r="P277" i="9" s="1"/>
  <c r="L277" i="9"/>
  <c r="M277" i="9" s="1"/>
  <c r="I277" i="9"/>
  <c r="J277" i="9" s="1"/>
  <c r="F277" i="9"/>
  <c r="G277" i="9" s="1"/>
  <c r="R276" i="9"/>
  <c r="S276" i="9" s="1"/>
  <c r="N276" i="9"/>
  <c r="O276" i="9" s="1"/>
  <c r="L276" i="9"/>
  <c r="M276" i="9" s="1"/>
  <c r="I276" i="9"/>
  <c r="J276" i="9" s="1"/>
  <c r="F276" i="9"/>
  <c r="G276" i="9" s="1"/>
  <c r="R275" i="9"/>
  <c r="S275" i="9" s="1"/>
  <c r="N275" i="9"/>
  <c r="O275" i="9" s="1"/>
  <c r="L275" i="9"/>
  <c r="M275" i="9"/>
  <c r="I275" i="9"/>
  <c r="J275" i="9" s="1"/>
  <c r="F275" i="9"/>
  <c r="G275" i="9"/>
  <c r="R274" i="9"/>
  <c r="S274" i="9"/>
  <c r="N274" i="9"/>
  <c r="O274" i="9"/>
  <c r="L274" i="9"/>
  <c r="M274" i="9" s="1"/>
  <c r="I274" i="9"/>
  <c r="J274" i="9" s="1"/>
  <c r="F274" i="9"/>
  <c r="G274" i="9" s="1"/>
  <c r="R273" i="9"/>
  <c r="S273" i="9"/>
  <c r="N273" i="9"/>
  <c r="O273" i="9" s="1"/>
  <c r="P273" i="9" s="1"/>
  <c r="M273" i="9"/>
  <c r="L273" i="9"/>
  <c r="I273" i="9"/>
  <c r="J273" i="9" s="1"/>
  <c r="F273" i="9"/>
  <c r="G273" i="9" s="1"/>
  <c r="R272" i="9"/>
  <c r="S272" i="9" s="1"/>
  <c r="N272" i="9"/>
  <c r="O272" i="9" s="1"/>
  <c r="L272" i="9"/>
  <c r="M272" i="9" s="1"/>
  <c r="I272" i="9"/>
  <c r="J272" i="9" s="1"/>
  <c r="F272" i="9"/>
  <c r="G272" i="9" s="1"/>
  <c r="R271" i="9"/>
  <c r="S271" i="9" s="1"/>
  <c r="N271" i="9"/>
  <c r="O271" i="9" s="1"/>
  <c r="L271" i="9"/>
  <c r="M271" i="9" s="1"/>
  <c r="I271" i="9"/>
  <c r="J271" i="9" s="1"/>
  <c r="F271" i="9"/>
  <c r="G271" i="9" s="1"/>
  <c r="R270" i="9"/>
  <c r="S270" i="9" s="1"/>
  <c r="N270" i="9"/>
  <c r="O270" i="9" s="1"/>
  <c r="L270" i="9"/>
  <c r="M270" i="9" s="1"/>
  <c r="I270" i="9"/>
  <c r="J270" i="9" s="1"/>
  <c r="F270" i="9"/>
  <c r="G270" i="9" s="1"/>
  <c r="R269" i="9"/>
  <c r="S269" i="9" s="1"/>
  <c r="N269" i="9"/>
  <c r="O269" i="9" s="1"/>
  <c r="L269" i="9"/>
  <c r="M269" i="9" s="1"/>
  <c r="I269" i="9"/>
  <c r="J269" i="9" s="1"/>
  <c r="F269" i="9"/>
  <c r="G269" i="9" s="1"/>
  <c r="R268" i="9"/>
  <c r="S268" i="9" s="1"/>
  <c r="N268" i="9"/>
  <c r="O268" i="9" s="1"/>
  <c r="P268" i="9" s="1"/>
  <c r="L268" i="9"/>
  <c r="M268" i="9"/>
  <c r="I268" i="9"/>
  <c r="J268" i="9"/>
  <c r="F268" i="9"/>
  <c r="G268" i="9" s="1"/>
  <c r="R267" i="9"/>
  <c r="S267" i="9" s="1"/>
  <c r="N267" i="9"/>
  <c r="O267" i="9" s="1"/>
  <c r="L267" i="9"/>
  <c r="M267" i="9" s="1"/>
  <c r="I267" i="9"/>
  <c r="J267" i="9"/>
  <c r="F267" i="9"/>
  <c r="G267" i="9"/>
  <c r="R266" i="9"/>
  <c r="S266" i="9"/>
  <c r="N266" i="9"/>
  <c r="O266" i="9" s="1"/>
  <c r="P266" i="9" s="1"/>
  <c r="L266" i="9"/>
  <c r="M266" i="9" s="1"/>
  <c r="I266" i="9"/>
  <c r="J266" i="9" s="1"/>
  <c r="F266" i="9"/>
  <c r="G266" i="9" s="1"/>
  <c r="R265" i="9"/>
  <c r="S265" i="9" s="1"/>
  <c r="N265" i="9"/>
  <c r="O265" i="9" s="1"/>
  <c r="L265" i="9"/>
  <c r="M265" i="9" s="1"/>
  <c r="I265" i="9"/>
  <c r="J265" i="9" s="1"/>
  <c r="F265" i="9"/>
  <c r="G265" i="9" s="1"/>
  <c r="R264" i="9"/>
  <c r="S264" i="9" s="1"/>
  <c r="N264" i="9"/>
  <c r="O264" i="9" s="1"/>
  <c r="L264" i="9"/>
  <c r="M264" i="9" s="1"/>
  <c r="I264" i="9"/>
  <c r="J264" i="9" s="1"/>
  <c r="F264" i="9"/>
  <c r="G264" i="9" s="1"/>
  <c r="R263" i="9"/>
  <c r="S263" i="9"/>
  <c r="N263" i="9"/>
  <c r="O263" i="9"/>
  <c r="L263" i="9"/>
  <c r="M263" i="9" s="1"/>
  <c r="I263" i="9"/>
  <c r="J263" i="9" s="1"/>
  <c r="F263" i="9"/>
  <c r="G263" i="9" s="1"/>
  <c r="R262" i="9"/>
  <c r="S262" i="9" s="1"/>
  <c r="N262" i="9"/>
  <c r="O262" i="9"/>
  <c r="L262" i="9"/>
  <c r="M262" i="9" s="1"/>
  <c r="I262" i="9"/>
  <c r="J262" i="9" s="1"/>
  <c r="F262" i="9"/>
  <c r="G262" i="9"/>
  <c r="R261" i="9"/>
  <c r="S261" i="9" s="1"/>
  <c r="N261" i="9"/>
  <c r="O261" i="9" s="1"/>
  <c r="L261" i="9"/>
  <c r="M261" i="9" s="1"/>
  <c r="I261" i="9"/>
  <c r="J261" i="9"/>
  <c r="F261" i="9"/>
  <c r="G261" i="9"/>
  <c r="R260" i="9"/>
  <c r="S260" i="9" s="1"/>
  <c r="N260" i="9"/>
  <c r="O260" i="9" s="1"/>
  <c r="P260" i="9" s="1"/>
  <c r="L260" i="9"/>
  <c r="M260" i="9" s="1"/>
  <c r="I260" i="9"/>
  <c r="J260" i="9" s="1"/>
  <c r="F260" i="9"/>
  <c r="G260" i="9" s="1"/>
  <c r="R259" i="9"/>
  <c r="S259" i="9" s="1"/>
  <c r="N259" i="9"/>
  <c r="O259" i="9" s="1"/>
  <c r="L259" i="9"/>
  <c r="M259" i="9" s="1"/>
  <c r="I259" i="9"/>
  <c r="J259" i="9" s="1"/>
  <c r="F259" i="9"/>
  <c r="G259" i="9" s="1"/>
  <c r="R258" i="9"/>
  <c r="S258" i="9" s="1"/>
  <c r="N258" i="9"/>
  <c r="O258" i="9" s="1"/>
  <c r="L258" i="9"/>
  <c r="M258" i="9" s="1"/>
  <c r="I258" i="9"/>
  <c r="J258" i="9" s="1"/>
  <c r="F258" i="9"/>
  <c r="G258" i="9" s="1"/>
  <c r="R257" i="9"/>
  <c r="S257" i="9" s="1"/>
  <c r="N257" i="9"/>
  <c r="O257" i="9" s="1"/>
  <c r="L257" i="9"/>
  <c r="M257" i="9" s="1"/>
  <c r="I257" i="9"/>
  <c r="J257" i="9" s="1"/>
  <c r="F257" i="9"/>
  <c r="G257" i="9" s="1"/>
  <c r="R256" i="9"/>
  <c r="S256" i="9" s="1"/>
  <c r="N256" i="9"/>
  <c r="L256" i="9"/>
  <c r="M256" i="9"/>
  <c r="I256" i="9"/>
  <c r="J256" i="9" s="1"/>
  <c r="F256" i="9"/>
  <c r="G256" i="9" s="1"/>
  <c r="R255" i="9"/>
  <c r="S255" i="9" s="1"/>
  <c r="N255" i="9"/>
  <c r="O255" i="9"/>
  <c r="L255" i="9"/>
  <c r="M255" i="9"/>
  <c r="I255" i="9"/>
  <c r="J255" i="9" s="1"/>
  <c r="F255" i="9"/>
  <c r="G255" i="9" s="1"/>
  <c r="R254" i="9"/>
  <c r="S254" i="9" s="1"/>
  <c r="N254" i="9"/>
  <c r="L254" i="9"/>
  <c r="M254" i="9" s="1"/>
  <c r="I254" i="9"/>
  <c r="J254" i="9" s="1"/>
  <c r="G254" i="9"/>
  <c r="F254" i="9"/>
  <c r="R253" i="9"/>
  <c r="S253" i="9" s="1"/>
  <c r="N253" i="9"/>
  <c r="O253" i="9" s="1"/>
  <c r="L253" i="9"/>
  <c r="M253" i="9" s="1"/>
  <c r="I253" i="9"/>
  <c r="J253" i="9" s="1"/>
  <c r="F253" i="9"/>
  <c r="G253" i="9" s="1"/>
  <c r="R252" i="9"/>
  <c r="S252" i="9" s="1"/>
  <c r="N252" i="9"/>
  <c r="L252" i="9"/>
  <c r="M252" i="9"/>
  <c r="I252" i="9"/>
  <c r="J252" i="9" s="1"/>
  <c r="F252" i="9"/>
  <c r="G252" i="9"/>
  <c r="R251" i="9"/>
  <c r="S251" i="9" s="1"/>
  <c r="N251" i="9"/>
  <c r="O251" i="9"/>
  <c r="L251" i="9"/>
  <c r="M251" i="9"/>
  <c r="I251" i="9"/>
  <c r="J251" i="9"/>
  <c r="F251" i="9"/>
  <c r="G251" i="9" s="1"/>
  <c r="R250" i="9"/>
  <c r="S250" i="9" s="1"/>
  <c r="N250" i="9"/>
  <c r="O250" i="9" s="1"/>
  <c r="P250" i="9" s="1"/>
  <c r="L250" i="9"/>
  <c r="M250" i="9" s="1"/>
  <c r="J250" i="9"/>
  <c r="I250" i="9"/>
  <c r="G250" i="9"/>
  <c r="F250" i="9"/>
  <c r="R249" i="9"/>
  <c r="S249" i="9" s="1"/>
  <c r="N249" i="9"/>
  <c r="O249" i="9" s="1"/>
  <c r="L249" i="9"/>
  <c r="I249" i="9"/>
  <c r="J249" i="9" s="1"/>
  <c r="F249" i="9"/>
  <c r="G249" i="9" s="1"/>
  <c r="R248" i="9"/>
  <c r="S248" i="9" s="1"/>
  <c r="N248" i="9"/>
  <c r="O248" i="9" s="1"/>
  <c r="L248" i="9"/>
  <c r="M248" i="9" s="1"/>
  <c r="I248" i="9"/>
  <c r="J248" i="9" s="1"/>
  <c r="F248" i="9"/>
  <c r="G248" i="9"/>
  <c r="R247" i="9"/>
  <c r="S247" i="9"/>
  <c r="N247" i="9"/>
  <c r="O247" i="9"/>
  <c r="L247" i="9"/>
  <c r="M247" i="9" s="1"/>
  <c r="I247" i="9"/>
  <c r="J247" i="9" s="1"/>
  <c r="F247" i="9"/>
  <c r="G247" i="9" s="1"/>
  <c r="R246" i="9"/>
  <c r="S246" i="9"/>
  <c r="N246" i="9"/>
  <c r="O246" i="9"/>
  <c r="P246" i="9" s="1"/>
  <c r="L246" i="9"/>
  <c r="M246" i="9" s="1"/>
  <c r="I246" i="9"/>
  <c r="J246" i="9" s="1"/>
  <c r="G246" i="9"/>
  <c r="F246" i="9"/>
  <c r="R245" i="9"/>
  <c r="S245" i="9" s="1"/>
  <c r="N245" i="9"/>
  <c r="O245" i="9" s="1"/>
  <c r="L245" i="9"/>
  <c r="M245" i="9" s="1"/>
  <c r="I245" i="9"/>
  <c r="J245" i="9" s="1"/>
  <c r="F245" i="9"/>
  <c r="G245" i="9" s="1"/>
  <c r="R244" i="9"/>
  <c r="S244" i="9" s="1"/>
  <c r="N244" i="9"/>
  <c r="O244" i="9" s="1"/>
  <c r="P244" i="9" s="1"/>
  <c r="L244" i="9"/>
  <c r="M244" i="9"/>
  <c r="I244" i="9"/>
  <c r="J244" i="9" s="1"/>
  <c r="F244" i="9"/>
  <c r="G244" i="9"/>
  <c r="R243" i="9"/>
  <c r="S243" i="9"/>
  <c r="N243" i="9"/>
  <c r="O243" i="9"/>
  <c r="L243" i="9"/>
  <c r="M243" i="9" s="1"/>
  <c r="I243" i="9"/>
  <c r="J243" i="9"/>
  <c r="F243" i="9"/>
  <c r="G243" i="9" s="1"/>
  <c r="R242" i="9"/>
  <c r="S242" i="9"/>
  <c r="N242" i="9"/>
  <c r="O242" i="9"/>
  <c r="L242" i="9"/>
  <c r="M242" i="9"/>
  <c r="I242" i="9"/>
  <c r="J242" i="9" s="1"/>
  <c r="F242" i="9"/>
  <c r="G242" i="9"/>
  <c r="R241" i="9"/>
  <c r="S241" i="9" s="1"/>
  <c r="N241" i="9"/>
  <c r="O241" i="9" s="1"/>
  <c r="L241" i="9"/>
  <c r="M241" i="9" s="1"/>
  <c r="I241" i="9"/>
  <c r="J241" i="9" s="1"/>
  <c r="F241" i="9"/>
  <c r="G241" i="9"/>
  <c r="R240" i="9"/>
  <c r="S240" i="9"/>
  <c r="N240" i="9"/>
  <c r="O240" i="9" s="1"/>
  <c r="L240" i="9"/>
  <c r="M240" i="9" s="1"/>
  <c r="I240" i="9"/>
  <c r="J240" i="9" s="1"/>
  <c r="F240" i="9"/>
  <c r="G240" i="9" s="1"/>
  <c r="R239" i="9"/>
  <c r="S239" i="9"/>
  <c r="N239" i="9"/>
  <c r="O239" i="9"/>
  <c r="L239" i="9"/>
  <c r="M239" i="9"/>
  <c r="I239" i="9"/>
  <c r="J239" i="9" s="1"/>
  <c r="F239" i="9"/>
  <c r="G239" i="9" s="1"/>
  <c r="R238" i="9"/>
  <c r="S238" i="9" s="1"/>
  <c r="N238" i="9"/>
  <c r="O238" i="9"/>
  <c r="L238" i="9"/>
  <c r="M238" i="9"/>
  <c r="I238" i="9"/>
  <c r="J238" i="9"/>
  <c r="F238" i="9"/>
  <c r="G238" i="9" s="1"/>
  <c r="R237" i="9"/>
  <c r="S237" i="9" s="1"/>
  <c r="N237" i="9"/>
  <c r="O237" i="9" s="1"/>
  <c r="L237" i="9"/>
  <c r="M237" i="9"/>
  <c r="I237" i="9"/>
  <c r="J237" i="9"/>
  <c r="F237" i="9"/>
  <c r="G237" i="9"/>
  <c r="R236" i="9"/>
  <c r="S236" i="9" s="1"/>
  <c r="N236" i="9"/>
  <c r="O236" i="9" s="1"/>
  <c r="L236" i="9"/>
  <c r="M236" i="9" s="1"/>
  <c r="I236" i="9"/>
  <c r="J236" i="9"/>
  <c r="F236" i="9"/>
  <c r="G236" i="9" s="1"/>
  <c r="R235" i="9"/>
  <c r="S235" i="9" s="1"/>
  <c r="N235" i="9"/>
  <c r="O235" i="9" s="1"/>
  <c r="L235" i="9"/>
  <c r="M235" i="9"/>
  <c r="I235" i="9"/>
  <c r="J235" i="9"/>
  <c r="F235" i="9"/>
  <c r="G235" i="9"/>
  <c r="R234" i="9"/>
  <c r="S234" i="9" s="1"/>
  <c r="N234" i="9"/>
  <c r="O234" i="9"/>
  <c r="P234" i="9" s="1"/>
  <c r="L234" i="9"/>
  <c r="M234" i="9" s="1"/>
  <c r="J234" i="9"/>
  <c r="I234" i="9"/>
  <c r="F234" i="9"/>
  <c r="G234" i="9" s="1"/>
  <c r="R233" i="9"/>
  <c r="S233" i="9" s="1"/>
  <c r="N233" i="9"/>
  <c r="O233" i="9" s="1"/>
  <c r="L233" i="9"/>
  <c r="M233" i="9" s="1"/>
  <c r="I233" i="9"/>
  <c r="J233" i="9" s="1"/>
  <c r="F233" i="9"/>
  <c r="G233" i="9" s="1"/>
  <c r="R232" i="9"/>
  <c r="S232" i="9" s="1"/>
  <c r="N232" i="9"/>
  <c r="O232" i="9" s="1"/>
  <c r="P232" i="9" s="1"/>
  <c r="L232" i="9"/>
  <c r="M232" i="9"/>
  <c r="I232" i="9"/>
  <c r="J232" i="9" s="1"/>
  <c r="F232" i="9"/>
  <c r="G232" i="9" s="1"/>
  <c r="R231" i="9"/>
  <c r="S231" i="9" s="1"/>
  <c r="N231" i="9"/>
  <c r="O231" i="9" s="1"/>
  <c r="L231" i="9"/>
  <c r="M231" i="9"/>
  <c r="I231" i="9"/>
  <c r="J231" i="9"/>
  <c r="F231" i="9"/>
  <c r="G231" i="9"/>
  <c r="R230" i="9"/>
  <c r="S230" i="9" s="1"/>
  <c r="N230" i="9"/>
  <c r="O230" i="9" s="1"/>
  <c r="P230" i="9" s="1"/>
  <c r="L230" i="9"/>
  <c r="M230" i="9" s="1"/>
  <c r="I230" i="9"/>
  <c r="J230" i="9" s="1"/>
  <c r="F230" i="9"/>
  <c r="G230" i="9" s="1"/>
  <c r="R229" i="9"/>
  <c r="S229" i="9" s="1"/>
  <c r="N229" i="9"/>
  <c r="O229" i="9" s="1"/>
  <c r="L229" i="9"/>
  <c r="M229" i="9" s="1"/>
  <c r="I229" i="9"/>
  <c r="J229" i="9" s="1"/>
  <c r="F229" i="9"/>
  <c r="G229" i="9" s="1"/>
  <c r="R228" i="9"/>
  <c r="S228" i="9" s="1"/>
  <c r="N228" i="9"/>
  <c r="O228" i="9" s="1"/>
  <c r="P228" i="9" s="1"/>
  <c r="L228" i="9"/>
  <c r="M228" i="9" s="1"/>
  <c r="I228" i="9"/>
  <c r="J228" i="9" s="1"/>
  <c r="F228" i="9"/>
  <c r="G228" i="9" s="1"/>
  <c r="R227" i="9"/>
  <c r="S227" i="9"/>
  <c r="N227" i="9"/>
  <c r="O227" i="9" s="1"/>
  <c r="L227" i="9"/>
  <c r="M227" i="9"/>
  <c r="I227" i="9"/>
  <c r="J227" i="9" s="1"/>
  <c r="F227" i="9"/>
  <c r="G227" i="9"/>
  <c r="R226" i="9"/>
  <c r="S226" i="9"/>
  <c r="N226" i="9"/>
  <c r="L226" i="9"/>
  <c r="M226" i="9" s="1"/>
  <c r="I226" i="9"/>
  <c r="J226" i="9" s="1"/>
  <c r="F226" i="9"/>
  <c r="G226" i="9" s="1"/>
  <c r="R225" i="9"/>
  <c r="S225" i="9" s="1"/>
  <c r="N225" i="9"/>
  <c r="O225" i="9" s="1"/>
  <c r="L225" i="9"/>
  <c r="M225" i="9" s="1"/>
  <c r="I225" i="9"/>
  <c r="J225" i="9" s="1"/>
  <c r="F225" i="9"/>
  <c r="G225" i="9" s="1"/>
  <c r="R224" i="9"/>
  <c r="S224" i="9" s="1"/>
  <c r="N224" i="9"/>
  <c r="L224" i="9"/>
  <c r="M224" i="9" s="1"/>
  <c r="I224" i="9"/>
  <c r="J224" i="9" s="1"/>
  <c r="F224" i="9"/>
  <c r="G224" i="9" s="1"/>
  <c r="R223" i="9"/>
  <c r="S223" i="9"/>
  <c r="N223" i="9"/>
  <c r="O223" i="9" s="1"/>
  <c r="L223" i="9"/>
  <c r="M223" i="9"/>
  <c r="I223" i="9"/>
  <c r="J223" i="9"/>
  <c r="F223" i="9"/>
  <c r="G223" i="9"/>
  <c r="R222" i="9"/>
  <c r="S222" i="9" s="1"/>
  <c r="N222" i="9"/>
  <c r="O222" i="9" s="1"/>
  <c r="L222" i="9"/>
  <c r="M222" i="9" s="1"/>
  <c r="I222" i="9"/>
  <c r="J222" i="9"/>
  <c r="F222" i="9"/>
  <c r="G222" i="9" s="1"/>
  <c r="R221" i="9"/>
  <c r="S221" i="9" s="1"/>
  <c r="N221" i="9"/>
  <c r="O221" i="9"/>
  <c r="L221" i="9"/>
  <c r="M221" i="9"/>
  <c r="I221" i="9"/>
  <c r="J221" i="9" s="1"/>
  <c r="F221" i="9"/>
  <c r="G221" i="9" s="1"/>
  <c r="R220" i="9"/>
  <c r="S220" i="9" s="1"/>
  <c r="N220" i="9"/>
  <c r="L220" i="9"/>
  <c r="M220" i="9" s="1"/>
  <c r="I220" i="9"/>
  <c r="J220" i="9" s="1"/>
  <c r="G220" i="9"/>
  <c r="F220" i="9"/>
  <c r="R219" i="9"/>
  <c r="S219" i="9" s="1"/>
  <c r="N219" i="9"/>
  <c r="O219" i="9" s="1"/>
  <c r="L219" i="9"/>
  <c r="M219" i="9" s="1"/>
  <c r="I219" i="9"/>
  <c r="J219" i="9" s="1"/>
  <c r="F219" i="9"/>
  <c r="G219" i="9" s="1"/>
  <c r="R218" i="9"/>
  <c r="S218" i="9" s="1"/>
  <c r="N218" i="9"/>
  <c r="O218" i="9" s="1"/>
  <c r="P218" i="9" s="1"/>
  <c r="L218" i="9"/>
  <c r="M218" i="9"/>
  <c r="I218" i="9"/>
  <c r="J218" i="9" s="1"/>
  <c r="F218" i="9"/>
  <c r="G218" i="9"/>
  <c r="R217" i="9"/>
  <c r="S217" i="9"/>
  <c r="N217" i="9"/>
  <c r="O217" i="9" s="1"/>
  <c r="L217" i="9"/>
  <c r="M217" i="9" s="1"/>
  <c r="I217" i="9"/>
  <c r="J217" i="9" s="1"/>
  <c r="F217" i="9"/>
  <c r="G217" i="9"/>
  <c r="R216" i="9"/>
  <c r="S216" i="9"/>
  <c r="N216" i="9"/>
  <c r="L216" i="9"/>
  <c r="M216" i="9" s="1"/>
  <c r="J216" i="9"/>
  <c r="I216" i="9"/>
  <c r="G216" i="9"/>
  <c r="F216" i="9"/>
  <c r="S215" i="9"/>
  <c r="R215" i="9"/>
  <c r="N215" i="9"/>
  <c r="O215" i="9" s="1"/>
  <c r="L215" i="9"/>
  <c r="M215" i="9" s="1"/>
  <c r="I215" i="9"/>
  <c r="J215" i="9" s="1"/>
  <c r="F215" i="9"/>
  <c r="G215" i="9" s="1"/>
  <c r="R214" i="9"/>
  <c r="S214" i="9" s="1"/>
  <c r="N214" i="9"/>
  <c r="O214" i="9" s="1"/>
  <c r="L214" i="9"/>
  <c r="M214" i="9" s="1"/>
  <c r="I214" i="9"/>
  <c r="J214" i="9" s="1"/>
  <c r="F214" i="9"/>
  <c r="G214" i="9" s="1"/>
  <c r="R213" i="9"/>
  <c r="S213" i="9"/>
  <c r="N213" i="9"/>
  <c r="O213" i="9"/>
  <c r="L213" i="9"/>
  <c r="M213" i="9"/>
  <c r="I213" i="9"/>
  <c r="J213" i="9" s="1"/>
  <c r="F213" i="9"/>
  <c r="G213" i="9" s="1"/>
  <c r="R212" i="9"/>
  <c r="S212" i="9" s="1"/>
  <c r="N212" i="9"/>
  <c r="O212" i="9"/>
  <c r="P212" i="9" s="1"/>
  <c r="L212" i="9"/>
  <c r="M212" i="9" s="1"/>
  <c r="I212" i="9"/>
  <c r="J212" i="9" s="1"/>
  <c r="F212" i="9"/>
  <c r="G212" i="9" s="1"/>
  <c r="R211" i="9"/>
  <c r="S211" i="9" s="1"/>
  <c r="N211" i="9"/>
  <c r="O211" i="9" s="1"/>
  <c r="L211" i="9"/>
  <c r="M211" i="9" s="1"/>
  <c r="I211" i="9"/>
  <c r="J211" i="9" s="1"/>
  <c r="F211" i="9"/>
  <c r="G211" i="9" s="1"/>
  <c r="R210" i="9"/>
  <c r="S210" i="9" s="1"/>
  <c r="N210" i="9"/>
  <c r="O210" i="9" s="1"/>
  <c r="L210" i="9"/>
  <c r="M210" i="9" s="1"/>
  <c r="I210" i="9"/>
  <c r="J210" i="9" s="1"/>
  <c r="F210" i="9"/>
  <c r="G210" i="9" s="1"/>
  <c r="R209" i="9"/>
  <c r="S209" i="9" s="1"/>
  <c r="N209" i="9"/>
  <c r="O209" i="9" s="1"/>
  <c r="L209" i="9"/>
  <c r="M209" i="9" s="1"/>
  <c r="I209" i="9"/>
  <c r="J209" i="9" s="1"/>
  <c r="F209" i="9"/>
  <c r="G209" i="9" s="1"/>
  <c r="R208" i="9"/>
  <c r="S208" i="9" s="1"/>
  <c r="N208" i="9"/>
  <c r="L208" i="9"/>
  <c r="M208" i="9"/>
  <c r="I208" i="9"/>
  <c r="J208" i="9" s="1"/>
  <c r="F208" i="9"/>
  <c r="G208" i="9"/>
  <c r="R207" i="9"/>
  <c r="S207" i="9" s="1"/>
  <c r="N207" i="9"/>
  <c r="O207" i="9" s="1"/>
  <c r="L207" i="9"/>
  <c r="M207" i="9" s="1"/>
  <c r="I207" i="9"/>
  <c r="J207" i="9" s="1"/>
  <c r="F207" i="9"/>
  <c r="G207" i="9"/>
  <c r="R206" i="9"/>
  <c r="S206" i="9"/>
  <c r="N206" i="9"/>
  <c r="L206" i="9"/>
  <c r="M206" i="9" s="1"/>
  <c r="I206" i="9"/>
  <c r="J206" i="9" s="1"/>
  <c r="F206" i="9"/>
  <c r="G206" i="9" s="1"/>
  <c r="R205" i="9"/>
  <c r="S205" i="9" s="1"/>
  <c r="N205" i="9"/>
  <c r="O205" i="9" s="1"/>
  <c r="L205" i="9"/>
  <c r="M205" i="9" s="1"/>
  <c r="I205" i="9"/>
  <c r="J205" i="9" s="1"/>
  <c r="F205" i="9"/>
  <c r="G205" i="9" s="1"/>
  <c r="R204" i="9"/>
  <c r="S204" i="9" s="1"/>
  <c r="N204" i="9"/>
  <c r="L204" i="9"/>
  <c r="M204" i="9" s="1"/>
  <c r="I204" i="9"/>
  <c r="J204" i="9" s="1"/>
  <c r="F204" i="9"/>
  <c r="G204" i="9" s="1"/>
  <c r="R203" i="9"/>
  <c r="S203" i="9" s="1"/>
  <c r="N203" i="9"/>
  <c r="O203" i="9" s="1"/>
  <c r="L203" i="9"/>
  <c r="M203" i="9"/>
  <c r="I203" i="9"/>
  <c r="J203" i="9"/>
  <c r="F203" i="9"/>
  <c r="G203" i="9"/>
  <c r="R202" i="9"/>
  <c r="S202" i="9" s="1"/>
  <c r="N202" i="9"/>
  <c r="O202" i="9" s="1"/>
  <c r="P202" i="9" s="1"/>
  <c r="L202" i="9"/>
  <c r="M202" i="9" s="1"/>
  <c r="I202" i="9"/>
  <c r="J202" i="9" s="1"/>
  <c r="F202" i="9"/>
  <c r="G202" i="9" s="1"/>
  <c r="R201" i="9"/>
  <c r="S201" i="9" s="1"/>
  <c r="N201" i="9"/>
  <c r="O201" i="9" s="1"/>
  <c r="L201" i="9"/>
  <c r="M201" i="9" s="1"/>
  <c r="I201" i="9"/>
  <c r="J201" i="9" s="1"/>
  <c r="F201" i="9"/>
  <c r="G201" i="9" s="1"/>
  <c r="R200" i="9"/>
  <c r="S200" i="9" s="1"/>
  <c r="N200" i="9"/>
  <c r="O200" i="9" s="1"/>
  <c r="L200" i="9"/>
  <c r="M200" i="9" s="1"/>
  <c r="I200" i="9"/>
  <c r="J200" i="9" s="1"/>
  <c r="F200" i="9"/>
  <c r="G200" i="9" s="1"/>
  <c r="R199" i="9"/>
  <c r="S199" i="9" s="1"/>
  <c r="N199" i="9"/>
  <c r="O199" i="9" s="1"/>
  <c r="L199" i="9"/>
  <c r="M199" i="9" s="1"/>
  <c r="I199" i="9"/>
  <c r="J199" i="9" s="1"/>
  <c r="F199" i="9"/>
  <c r="G199" i="9" s="1"/>
  <c r="R198" i="9"/>
  <c r="S198" i="9" s="1"/>
  <c r="N198" i="9"/>
  <c r="L198" i="9"/>
  <c r="M198" i="9" s="1"/>
  <c r="I198" i="9"/>
  <c r="J198" i="9" s="1"/>
  <c r="F198" i="9"/>
  <c r="G198" i="9" s="1"/>
  <c r="R197" i="9"/>
  <c r="S197" i="9"/>
  <c r="N197" i="9"/>
  <c r="O197" i="9"/>
  <c r="L197" i="9"/>
  <c r="M197" i="9" s="1"/>
  <c r="I197" i="9"/>
  <c r="J197" i="9" s="1"/>
  <c r="F197" i="9"/>
  <c r="G197" i="9" s="1"/>
  <c r="R196" i="9"/>
  <c r="S196" i="9" s="1"/>
  <c r="N196" i="9"/>
  <c r="O196" i="9"/>
  <c r="P196" i="9" s="1"/>
  <c r="L196" i="9"/>
  <c r="M196" i="9" s="1"/>
  <c r="J196" i="9"/>
  <c r="I196" i="9"/>
  <c r="G196" i="9"/>
  <c r="F196" i="9"/>
  <c r="R195" i="9"/>
  <c r="S195" i="9" s="1"/>
  <c r="N195" i="9"/>
  <c r="O195" i="9" s="1"/>
  <c r="L195" i="9"/>
  <c r="M195" i="9" s="1"/>
  <c r="I195" i="9"/>
  <c r="J195" i="9" s="1"/>
  <c r="F195" i="9"/>
  <c r="G195" i="9" s="1"/>
  <c r="R194" i="9"/>
  <c r="S194" i="9" s="1"/>
  <c r="N194" i="9"/>
  <c r="L194" i="9"/>
  <c r="M194" i="9"/>
  <c r="I194" i="9"/>
  <c r="J194" i="9" s="1"/>
  <c r="F194" i="9"/>
  <c r="G194" i="9"/>
  <c r="R193" i="9"/>
  <c r="S193" i="9" s="1"/>
  <c r="N193" i="9"/>
  <c r="O193" i="9" s="1"/>
  <c r="L193" i="9"/>
  <c r="M193" i="9"/>
  <c r="I193" i="9"/>
  <c r="J193" i="9"/>
  <c r="F193" i="9"/>
  <c r="G193" i="9" s="1"/>
  <c r="R192" i="9"/>
  <c r="S192" i="9" s="1"/>
  <c r="N192" i="9"/>
  <c r="L192" i="9"/>
  <c r="M192" i="9" s="1"/>
  <c r="I192" i="9"/>
  <c r="J192" i="9" s="1"/>
  <c r="F192" i="9"/>
  <c r="G192" i="9" s="1"/>
  <c r="R191" i="9"/>
  <c r="S191" i="9" s="1"/>
  <c r="N191" i="9"/>
  <c r="O191" i="9" s="1"/>
  <c r="L191" i="9"/>
  <c r="M191" i="9" s="1"/>
  <c r="I191" i="9"/>
  <c r="J191" i="9" s="1"/>
  <c r="F191" i="9"/>
  <c r="G191" i="9" s="1"/>
  <c r="R190" i="9"/>
  <c r="S190" i="9" s="1"/>
  <c r="N190" i="9"/>
  <c r="O190" i="9" s="1"/>
  <c r="L190" i="9"/>
  <c r="M190" i="9" s="1"/>
  <c r="I190" i="9"/>
  <c r="J190" i="9" s="1"/>
  <c r="F190" i="9"/>
  <c r="G190" i="9" s="1"/>
  <c r="R189" i="9"/>
  <c r="S189" i="9" s="1"/>
  <c r="N189" i="9"/>
  <c r="O189" i="9" s="1"/>
  <c r="L189" i="9"/>
  <c r="M189" i="9" s="1"/>
  <c r="I189" i="9"/>
  <c r="J189" i="9" s="1"/>
  <c r="F189" i="9"/>
  <c r="G189" i="9" s="1"/>
  <c r="R188" i="9"/>
  <c r="S188" i="9" s="1"/>
  <c r="N188" i="9"/>
  <c r="L188" i="9"/>
  <c r="M188" i="9" s="1"/>
  <c r="I188" i="9"/>
  <c r="J188" i="9" s="1"/>
  <c r="F188" i="9"/>
  <c r="G188" i="9" s="1"/>
  <c r="R187" i="9"/>
  <c r="S187" i="9" s="1"/>
  <c r="N187" i="9"/>
  <c r="O187" i="9"/>
  <c r="L187" i="9"/>
  <c r="M187" i="9" s="1"/>
  <c r="I187" i="9"/>
  <c r="J187" i="9" s="1"/>
  <c r="F187" i="9"/>
  <c r="G187" i="9" s="1"/>
  <c r="R186" i="9"/>
  <c r="S186" i="9" s="1"/>
  <c r="N186" i="9"/>
  <c r="O186" i="9"/>
  <c r="P186" i="9" s="1"/>
  <c r="L186" i="9"/>
  <c r="M186" i="9" s="1"/>
  <c r="J186" i="9"/>
  <c r="I186" i="9"/>
  <c r="F186" i="9"/>
  <c r="G186" i="9" s="1"/>
  <c r="R185" i="9"/>
  <c r="S185" i="9" s="1"/>
  <c r="N185" i="9"/>
  <c r="O185" i="9" s="1"/>
  <c r="L185" i="9"/>
  <c r="M185" i="9" s="1"/>
  <c r="I185" i="9"/>
  <c r="J185" i="9" s="1"/>
  <c r="F185" i="9"/>
  <c r="G185" i="9" s="1"/>
  <c r="R184" i="9"/>
  <c r="S184" i="9" s="1"/>
  <c r="N184" i="9"/>
  <c r="L184" i="9"/>
  <c r="M184" i="9" s="1"/>
  <c r="I184" i="9"/>
  <c r="J184" i="9" s="1"/>
  <c r="F184" i="9"/>
  <c r="G184" i="9" s="1"/>
  <c r="R183" i="9"/>
  <c r="S183" i="9" s="1"/>
  <c r="N183" i="9"/>
  <c r="O183" i="9" s="1"/>
  <c r="L183" i="9"/>
  <c r="M183" i="9" s="1"/>
  <c r="I183" i="9"/>
  <c r="J183" i="9" s="1"/>
  <c r="F183" i="9"/>
  <c r="G183" i="9"/>
  <c r="R182" i="9"/>
  <c r="S182" i="9"/>
  <c r="N182" i="9"/>
  <c r="O182" i="9"/>
  <c r="P182" i="9" s="1"/>
  <c r="L182" i="9"/>
  <c r="M182" i="9" s="1"/>
  <c r="I182" i="9"/>
  <c r="J182" i="9" s="1"/>
  <c r="F182" i="9"/>
  <c r="G182" i="9" s="1"/>
  <c r="R181" i="9"/>
  <c r="S181" i="9" s="1"/>
  <c r="N181" i="9"/>
  <c r="O181" i="9" s="1"/>
  <c r="L181" i="9"/>
  <c r="M181" i="9" s="1"/>
  <c r="I181" i="9"/>
  <c r="J181" i="9" s="1"/>
  <c r="F181" i="9"/>
  <c r="G181" i="9" s="1"/>
  <c r="R180" i="9"/>
  <c r="S180" i="9" s="1"/>
  <c r="N180" i="9"/>
  <c r="O180" i="9" s="1"/>
  <c r="P180" i="9" s="1"/>
  <c r="L180" i="9"/>
  <c r="M180" i="9"/>
  <c r="I180" i="9"/>
  <c r="J180" i="9" s="1"/>
  <c r="F180" i="9"/>
  <c r="G180" i="9" s="1"/>
  <c r="R179" i="9"/>
  <c r="S179" i="9" s="1"/>
  <c r="N179" i="9"/>
  <c r="O179" i="9"/>
  <c r="L179" i="9"/>
  <c r="M179" i="9"/>
  <c r="I179" i="9"/>
  <c r="J179" i="9" s="1"/>
  <c r="F179" i="9"/>
  <c r="G179" i="9" s="1"/>
  <c r="R178" i="9"/>
  <c r="S178" i="9" s="1"/>
  <c r="N178" i="9"/>
  <c r="O178" i="9" s="1"/>
  <c r="L178" i="9"/>
  <c r="M178" i="9"/>
  <c r="I178" i="9"/>
  <c r="J178" i="9" s="1"/>
  <c r="F178" i="9"/>
  <c r="G178" i="9"/>
  <c r="R177" i="9"/>
  <c r="S177" i="9" s="1"/>
  <c r="N177" i="9"/>
  <c r="O177" i="9"/>
  <c r="L177" i="9"/>
  <c r="M177" i="9"/>
  <c r="I177" i="9"/>
  <c r="J177" i="9"/>
  <c r="F177" i="9"/>
  <c r="G177" i="9" s="1"/>
  <c r="R176" i="9"/>
  <c r="S176" i="9" s="1"/>
  <c r="N176" i="9"/>
  <c r="L176" i="9"/>
  <c r="M176" i="9" s="1"/>
  <c r="I176" i="9"/>
  <c r="J176" i="9" s="1"/>
  <c r="F176" i="9"/>
  <c r="G176" i="9" s="1"/>
  <c r="R175" i="9"/>
  <c r="S175" i="9" s="1"/>
  <c r="N175" i="9"/>
  <c r="O175" i="9" s="1"/>
  <c r="L175" i="9"/>
  <c r="M175" i="9" s="1"/>
  <c r="I175" i="9"/>
  <c r="J175" i="9" s="1"/>
  <c r="F175" i="9"/>
  <c r="G175" i="9" s="1"/>
  <c r="R174" i="9"/>
  <c r="S174" i="9" s="1"/>
  <c r="O174" i="9"/>
  <c r="N174" i="9"/>
  <c r="L174" i="9"/>
  <c r="M174" i="9"/>
  <c r="I174" i="9"/>
  <c r="J174" i="9"/>
  <c r="F174" i="9"/>
  <c r="G174" i="9"/>
  <c r="R173" i="9"/>
  <c r="S173" i="9" s="1"/>
  <c r="N173" i="9"/>
  <c r="O173" i="9"/>
  <c r="L173" i="9"/>
  <c r="M173" i="9" s="1"/>
  <c r="I173" i="9"/>
  <c r="J173" i="9"/>
  <c r="F173" i="9"/>
  <c r="G173" i="9"/>
  <c r="R172" i="9"/>
  <c r="S172" i="9"/>
  <c r="N172" i="9"/>
  <c r="L172" i="9"/>
  <c r="M172" i="9" s="1"/>
  <c r="I172" i="9"/>
  <c r="J172" i="9" s="1"/>
  <c r="F172" i="9"/>
  <c r="G172" i="9" s="1"/>
  <c r="R171" i="9"/>
  <c r="S171" i="9" s="1"/>
  <c r="N171" i="9"/>
  <c r="O171" i="9" s="1"/>
  <c r="L171" i="9"/>
  <c r="M171" i="9" s="1"/>
  <c r="I171" i="9"/>
  <c r="J171" i="9" s="1"/>
  <c r="F171" i="9"/>
  <c r="G171" i="9" s="1"/>
  <c r="R170" i="9"/>
  <c r="S170" i="9" s="1"/>
  <c r="N170" i="9"/>
  <c r="O170" i="9" s="1"/>
  <c r="P170" i="9" s="1"/>
  <c r="L170" i="9"/>
  <c r="M170" i="9" s="1"/>
  <c r="I170" i="9"/>
  <c r="J170" i="9" s="1"/>
  <c r="F170" i="9"/>
  <c r="G170" i="9"/>
  <c r="R169" i="9"/>
  <c r="S169" i="9" s="1"/>
  <c r="N169" i="9"/>
  <c r="O169" i="9" s="1"/>
  <c r="L169" i="9"/>
  <c r="M169" i="9" s="1"/>
  <c r="I169" i="9"/>
  <c r="J169" i="9"/>
  <c r="F169" i="9"/>
  <c r="G169" i="9"/>
  <c r="R168" i="9"/>
  <c r="S168" i="9" s="1"/>
  <c r="N168" i="9"/>
  <c r="O168" i="9" s="1"/>
  <c r="L168" i="9"/>
  <c r="M168" i="9"/>
  <c r="I168" i="9"/>
  <c r="J168" i="9"/>
  <c r="F168" i="9"/>
  <c r="G168" i="9"/>
  <c r="R167" i="9"/>
  <c r="S167" i="9" s="1"/>
  <c r="N167" i="9"/>
  <c r="O167" i="9"/>
  <c r="L167" i="9"/>
  <c r="M167" i="9" s="1"/>
  <c r="I167" i="9"/>
  <c r="J167" i="9"/>
  <c r="F167" i="9"/>
  <c r="G167" i="9"/>
  <c r="R166" i="9"/>
  <c r="S166" i="9"/>
  <c r="N166" i="9"/>
  <c r="O166" i="9" s="1"/>
  <c r="P166" i="9" s="1"/>
  <c r="L166" i="9"/>
  <c r="M166" i="9" s="1"/>
  <c r="I166" i="9"/>
  <c r="J166" i="9" s="1"/>
  <c r="F166" i="9"/>
  <c r="G166" i="9" s="1"/>
  <c r="R165" i="9"/>
  <c r="S165" i="9" s="1"/>
  <c r="N165" i="9"/>
  <c r="O165" i="9" s="1"/>
  <c r="L165" i="9"/>
  <c r="M165" i="9" s="1"/>
  <c r="I165" i="9"/>
  <c r="J165" i="9" s="1"/>
  <c r="F165" i="9"/>
  <c r="G165" i="9" s="1"/>
  <c r="R164" i="9"/>
  <c r="S164" i="9" s="1"/>
  <c r="N164" i="9"/>
  <c r="O164" i="9" s="1"/>
  <c r="P164" i="9" s="1"/>
  <c r="L164" i="9"/>
  <c r="M164" i="9" s="1"/>
  <c r="I164" i="9"/>
  <c r="J164" i="9" s="1"/>
  <c r="F164" i="9"/>
  <c r="G164" i="9" s="1"/>
  <c r="R163" i="9"/>
  <c r="S163" i="9" s="1"/>
  <c r="N163" i="9"/>
  <c r="O163" i="9"/>
  <c r="L163" i="9"/>
  <c r="M163" i="9"/>
  <c r="I163" i="9"/>
  <c r="J163" i="9"/>
  <c r="F163" i="9"/>
  <c r="G163" i="9" s="1"/>
  <c r="R162" i="9"/>
  <c r="S162" i="9"/>
  <c r="N162" i="9"/>
  <c r="O162" i="9" s="1"/>
  <c r="L162" i="9"/>
  <c r="M162" i="9" s="1"/>
  <c r="I162" i="9"/>
  <c r="J162" i="9" s="1"/>
  <c r="F162" i="9"/>
  <c r="G162" i="9" s="1"/>
  <c r="R161" i="9"/>
  <c r="S161" i="9"/>
  <c r="N161" i="9"/>
  <c r="O161" i="9"/>
  <c r="L161" i="9"/>
  <c r="M161" i="9"/>
  <c r="I161" i="9"/>
  <c r="J161" i="9" s="1"/>
  <c r="F161" i="9"/>
  <c r="G161" i="9" s="1"/>
  <c r="R160" i="9"/>
  <c r="S160" i="9" s="1"/>
  <c r="N160" i="9"/>
  <c r="O160" i="9" s="1"/>
  <c r="P160" i="9" s="1"/>
  <c r="M160" i="9"/>
  <c r="L160" i="9"/>
  <c r="I160" i="9"/>
  <c r="J160" i="9" s="1"/>
  <c r="F160" i="9"/>
  <c r="G160" i="9" s="1"/>
  <c r="R159" i="9"/>
  <c r="S159" i="9" s="1"/>
  <c r="N159" i="9"/>
  <c r="O159" i="9" s="1"/>
  <c r="L159" i="9"/>
  <c r="M159" i="9" s="1"/>
  <c r="I159" i="9"/>
  <c r="J159" i="9" s="1"/>
  <c r="F159" i="9"/>
  <c r="G159" i="9" s="1"/>
  <c r="R158" i="9"/>
  <c r="S158" i="9" s="1"/>
  <c r="N158" i="9"/>
  <c r="O158" i="9" s="1"/>
  <c r="L158" i="9"/>
  <c r="M158" i="9"/>
  <c r="I158" i="9"/>
  <c r="J158" i="9" s="1"/>
  <c r="F158" i="9"/>
  <c r="G158" i="9" s="1"/>
  <c r="R157" i="9"/>
  <c r="S157" i="9" s="1"/>
  <c r="N157" i="9"/>
  <c r="O157" i="9" s="1"/>
  <c r="L157" i="9"/>
  <c r="M157" i="9"/>
  <c r="I157" i="9"/>
  <c r="J157" i="9"/>
  <c r="F157" i="9"/>
  <c r="G157" i="9"/>
  <c r="R156" i="9"/>
  <c r="S156" i="9" s="1"/>
  <c r="N156" i="9"/>
  <c r="O156" i="9" s="1"/>
  <c r="L156" i="9"/>
  <c r="M156" i="9" s="1"/>
  <c r="I156" i="9"/>
  <c r="J156" i="9" s="1"/>
  <c r="F156" i="9"/>
  <c r="G156" i="9" s="1"/>
  <c r="R155" i="9"/>
  <c r="S155" i="9" s="1"/>
  <c r="N155" i="9"/>
  <c r="O155" i="9" s="1"/>
  <c r="L155" i="9"/>
  <c r="M155" i="9"/>
  <c r="I155" i="9"/>
  <c r="J155" i="9" s="1"/>
  <c r="F155" i="9"/>
  <c r="G155" i="9"/>
  <c r="R154" i="9"/>
  <c r="S154" i="9"/>
  <c r="N154" i="9"/>
  <c r="O154" i="9"/>
  <c r="P154" i="9" s="1"/>
  <c r="L154" i="9"/>
  <c r="M154" i="9" s="1"/>
  <c r="I154" i="9"/>
  <c r="J154" i="9" s="1"/>
  <c r="F154" i="9"/>
  <c r="G154" i="9" s="1"/>
  <c r="R153" i="9"/>
  <c r="S153" i="9" s="1"/>
  <c r="N153" i="9"/>
  <c r="O153" i="9" s="1"/>
  <c r="L153" i="9"/>
  <c r="M153" i="9" s="1"/>
  <c r="I153" i="9"/>
  <c r="J153" i="9" s="1"/>
  <c r="F153" i="9"/>
  <c r="G153" i="9" s="1"/>
  <c r="R152" i="9"/>
  <c r="S152" i="9" s="1"/>
  <c r="N152" i="9"/>
  <c r="O152" i="9" s="1"/>
  <c r="L152" i="9"/>
  <c r="M152" i="9" s="1"/>
  <c r="I152" i="9"/>
  <c r="J152" i="9" s="1"/>
  <c r="G152" i="9"/>
  <c r="F152" i="9"/>
  <c r="S151" i="9"/>
  <c r="R151" i="9"/>
  <c r="N151" i="9"/>
  <c r="O151" i="9" s="1"/>
  <c r="L151" i="9"/>
  <c r="M151" i="9" s="1"/>
  <c r="I151" i="9"/>
  <c r="J151" i="9" s="1"/>
  <c r="F151" i="9"/>
  <c r="G151" i="9" s="1"/>
  <c r="R150" i="9"/>
  <c r="S150" i="9" s="1"/>
  <c r="N150" i="9"/>
  <c r="L150" i="9"/>
  <c r="M150" i="9" s="1"/>
  <c r="I150" i="9"/>
  <c r="J150" i="9" s="1"/>
  <c r="F150" i="9"/>
  <c r="G150" i="9" s="1"/>
  <c r="R149" i="9"/>
  <c r="S149" i="9"/>
  <c r="N149" i="9"/>
  <c r="O149" i="9"/>
  <c r="L149" i="9"/>
  <c r="M149" i="9"/>
  <c r="I149" i="9"/>
  <c r="J149" i="9" s="1"/>
  <c r="F149" i="9"/>
  <c r="G149" i="9"/>
  <c r="R148" i="9"/>
  <c r="S148" i="9" s="1"/>
  <c r="N148" i="9"/>
  <c r="O148" i="9"/>
  <c r="P148" i="9" s="1"/>
  <c r="L148" i="9"/>
  <c r="M148" i="9" s="1"/>
  <c r="I148" i="9"/>
  <c r="J148" i="9" s="1"/>
  <c r="F148" i="9"/>
  <c r="G148" i="9" s="1"/>
  <c r="R147" i="9"/>
  <c r="S147" i="9" s="1"/>
  <c r="N147" i="9"/>
  <c r="O147" i="9" s="1"/>
  <c r="L147" i="9"/>
  <c r="M147" i="9" s="1"/>
  <c r="I147" i="9"/>
  <c r="J147" i="9" s="1"/>
  <c r="F147" i="9"/>
  <c r="G147" i="9" s="1"/>
  <c r="R146" i="9"/>
  <c r="S146" i="9" s="1"/>
  <c r="N146" i="9"/>
  <c r="O146" i="9" s="1"/>
  <c r="L146" i="9"/>
  <c r="M146" i="9" s="1"/>
  <c r="I146" i="9"/>
  <c r="J146" i="9" s="1"/>
  <c r="F146" i="9"/>
  <c r="G146" i="9" s="1"/>
  <c r="R145" i="9"/>
  <c r="S145" i="9" s="1"/>
  <c r="N145" i="9"/>
  <c r="O145" i="9" s="1"/>
  <c r="L145" i="9"/>
  <c r="M145" i="9" s="1"/>
  <c r="I145" i="9"/>
  <c r="J145" i="9" s="1"/>
  <c r="F145" i="9"/>
  <c r="G145" i="9" s="1"/>
  <c r="R144" i="9"/>
  <c r="S144" i="9" s="1"/>
  <c r="O144" i="9"/>
  <c r="N144" i="9"/>
  <c r="L144" i="9"/>
  <c r="M144" i="9" s="1"/>
  <c r="I144" i="9"/>
  <c r="J144" i="9" s="1"/>
  <c r="F144" i="9"/>
  <c r="G144" i="9"/>
  <c r="R143" i="9"/>
  <c r="S143" i="9"/>
  <c r="N143" i="9"/>
  <c r="O143" i="9" s="1"/>
  <c r="L143" i="9"/>
  <c r="M143" i="9" s="1"/>
  <c r="I143" i="9"/>
  <c r="J143" i="9" s="1"/>
  <c r="F143" i="9"/>
  <c r="G143" i="9" s="1"/>
  <c r="R142" i="9"/>
  <c r="S142" i="9"/>
  <c r="N142" i="9"/>
  <c r="L142" i="9"/>
  <c r="M142" i="9" s="1"/>
  <c r="I142" i="9"/>
  <c r="J142" i="9" s="1"/>
  <c r="F142" i="9"/>
  <c r="G142" i="9" s="1"/>
  <c r="R141" i="9"/>
  <c r="S141" i="9" s="1"/>
  <c r="N141" i="9"/>
  <c r="O141" i="9" s="1"/>
  <c r="L141" i="9"/>
  <c r="M141" i="9" s="1"/>
  <c r="I141" i="9"/>
  <c r="J141" i="9" s="1"/>
  <c r="F141" i="9"/>
  <c r="G141" i="9" s="1"/>
  <c r="R140" i="9"/>
  <c r="S140" i="9" s="1"/>
  <c r="N140" i="9"/>
  <c r="O140" i="9" s="1"/>
  <c r="L140" i="9"/>
  <c r="M140" i="9" s="1"/>
  <c r="I140" i="9"/>
  <c r="J140" i="9" s="1"/>
  <c r="F140" i="9"/>
  <c r="G140" i="9"/>
  <c r="R139" i="9"/>
  <c r="S139" i="9"/>
  <c r="N139" i="9"/>
  <c r="O139" i="9"/>
  <c r="L139" i="9"/>
  <c r="M139" i="9" s="1"/>
  <c r="I139" i="9"/>
  <c r="J139" i="9" s="1"/>
  <c r="F139" i="9"/>
  <c r="G139" i="9" s="1"/>
  <c r="R138" i="9"/>
  <c r="S138" i="9"/>
  <c r="N138" i="9"/>
  <c r="O138" i="9"/>
  <c r="L138" i="9"/>
  <c r="M138" i="9"/>
  <c r="I138" i="9"/>
  <c r="J138" i="9" s="1"/>
  <c r="F138" i="9"/>
  <c r="G138" i="9" s="1"/>
  <c r="R137" i="9"/>
  <c r="S137" i="9" s="1"/>
  <c r="N137" i="9"/>
  <c r="O137" i="9" s="1"/>
  <c r="L137" i="9"/>
  <c r="M137" i="9" s="1"/>
  <c r="I137" i="9"/>
  <c r="J137" i="9" s="1"/>
  <c r="F137" i="9"/>
  <c r="G137" i="9"/>
  <c r="R136" i="9"/>
  <c r="S136" i="9"/>
  <c r="N136" i="9"/>
  <c r="L136" i="9"/>
  <c r="M136" i="9" s="1"/>
  <c r="I136" i="9"/>
  <c r="J136" i="9" s="1"/>
  <c r="F136" i="9"/>
  <c r="G136" i="9" s="1"/>
  <c r="S135" i="9"/>
  <c r="R135" i="9"/>
  <c r="N135" i="9"/>
  <c r="O135" i="9" s="1"/>
  <c r="L135" i="9"/>
  <c r="M135" i="9" s="1"/>
  <c r="I135" i="9"/>
  <c r="J135" i="9" s="1"/>
  <c r="F135" i="9"/>
  <c r="G135" i="9" s="1"/>
  <c r="R134" i="9"/>
  <c r="S134" i="9" s="1"/>
  <c r="N134" i="9"/>
  <c r="O134" i="9" s="1"/>
  <c r="L134" i="9"/>
  <c r="M134" i="9" s="1"/>
  <c r="I134" i="9"/>
  <c r="J134" i="9" s="1"/>
  <c r="F134" i="9"/>
  <c r="G134" i="9" s="1"/>
  <c r="R133" i="9"/>
  <c r="S133" i="9" s="1"/>
  <c r="N133" i="9"/>
  <c r="O133" i="9" s="1"/>
  <c r="P133" i="9" s="1"/>
  <c r="L133" i="9"/>
  <c r="M133" i="9"/>
  <c r="I133" i="9"/>
  <c r="J133" i="9"/>
  <c r="F133" i="9"/>
  <c r="G133" i="9" s="1"/>
  <c r="R132" i="9"/>
  <c r="S132" i="9"/>
  <c r="N132" i="9"/>
  <c r="O132" i="9" s="1"/>
  <c r="L132" i="9"/>
  <c r="M132" i="9"/>
  <c r="I132" i="9"/>
  <c r="J132" i="9"/>
  <c r="F132" i="9"/>
  <c r="G132" i="9"/>
  <c r="R131" i="9"/>
  <c r="S131" i="9" s="1"/>
  <c r="N131" i="9"/>
  <c r="O131" i="9" s="1"/>
  <c r="L131" i="9"/>
  <c r="M131" i="9" s="1"/>
  <c r="I131" i="9"/>
  <c r="J131" i="9"/>
  <c r="F131" i="9"/>
  <c r="G131" i="9"/>
  <c r="R130" i="9"/>
  <c r="S130" i="9"/>
  <c r="N130" i="9"/>
  <c r="O130" i="9" s="1"/>
  <c r="L130" i="9"/>
  <c r="M130" i="9"/>
  <c r="I130" i="9"/>
  <c r="J130" i="9" s="1"/>
  <c r="F130" i="9"/>
  <c r="G130" i="9" s="1"/>
  <c r="R129" i="9"/>
  <c r="S129" i="9" s="1"/>
  <c r="N129" i="9"/>
  <c r="O129" i="9" s="1"/>
  <c r="L129" i="9"/>
  <c r="M129" i="9"/>
  <c r="I129" i="9"/>
  <c r="J129" i="9"/>
  <c r="F129" i="9"/>
  <c r="G129" i="9"/>
  <c r="R128" i="9"/>
  <c r="S128" i="9" s="1"/>
  <c r="N128" i="9"/>
  <c r="O128" i="9" s="1"/>
  <c r="P128" i="9" s="1"/>
  <c r="L128" i="9"/>
  <c r="M128" i="9" s="1"/>
  <c r="I128" i="9"/>
  <c r="J128" i="9" s="1"/>
  <c r="F128" i="9"/>
  <c r="G128" i="9" s="1"/>
  <c r="R127" i="9"/>
  <c r="S127" i="9" s="1"/>
  <c r="N127" i="9"/>
  <c r="O127" i="9" s="1"/>
  <c r="L127" i="9"/>
  <c r="M127" i="9" s="1"/>
  <c r="I127" i="9"/>
  <c r="J127" i="9" s="1"/>
  <c r="F127" i="9"/>
  <c r="G127" i="9" s="1"/>
  <c r="R126" i="9"/>
  <c r="S126" i="9" s="1"/>
  <c r="N126" i="9"/>
  <c r="O126" i="9" s="1"/>
  <c r="L126" i="9"/>
  <c r="M126" i="9" s="1"/>
  <c r="I126" i="9"/>
  <c r="J126" i="9" s="1"/>
  <c r="F126" i="9"/>
  <c r="G126" i="9" s="1"/>
  <c r="S125" i="9"/>
  <c r="R125" i="9"/>
  <c r="N125" i="9"/>
  <c r="O125" i="9" s="1"/>
  <c r="L125" i="9"/>
  <c r="M125" i="9" s="1"/>
  <c r="I125" i="9"/>
  <c r="J125" i="9" s="1"/>
  <c r="F125" i="9"/>
  <c r="G125" i="9" s="1"/>
  <c r="R124" i="9"/>
  <c r="S124" i="9" s="1"/>
  <c r="N124" i="9"/>
  <c r="O124" i="9" s="1"/>
  <c r="M124" i="9"/>
  <c r="L124" i="9"/>
  <c r="I124" i="9"/>
  <c r="J124" i="9" s="1"/>
  <c r="F124" i="9"/>
  <c r="G124" i="9" s="1"/>
  <c r="R123" i="9"/>
  <c r="S123" i="9" s="1"/>
  <c r="N123" i="9"/>
  <c r="O123" i="9" s="1"/>
  <c r="L123" i="9"/>
  <c r="M123" i="9" s="1"/>
  <c r="I123" i="9"/>
  <c r="J123" i="9" s="1"/>
  <c r="F123" i="9"/>
  <c r="G123" i="9" s="1"/>
  <c r="R122" i="9"/>
  <c r="S122" i="9" s="1"/>
  <c r="N122" i="9"/>
  <c r="O122" i="9" s="1"/>
  <c r="P122" i="9" s="1"/>
  <c r="L122" i="9"/>
  <c r="M122" i="9" s="1"/>
  <c r="I122" i="9"/>
  <c r="J122" i="9"/>
  <c r="F122" i="9"/>
  <c r="G122" i="9"/>
  <c r="R121" i="9"/>
  <c r="S121" i="9"/>
  <c r="N121" i="9"/>
  <c r="O121" i="9" s="1"/>
  <c r="L121" i="9"/>
  <c r="M121" i="9"/>
  <c r="I121" i="9"/>
  <c r="J121" i="9" s="1"/>
  <c r="F121" i="9"/>
  <c r="G121" i="9"/>
  <c r="R120" i="9"/>
  <c r="S120" i="9"/>
  <c r="N120" i="9"/>
  <c r="O120" i="9"/>
  <c r="L120" i="9"/>
  <c r="M120" i="9" s="1"/>
  <c r="I120" i="9"/>
  <c r="J120" i="9"/>
  <c r="F120" i="9"/>
  <c r="G120" i="9" s="1"/>
  <c r="R119" i="9"/>
  <c r="S119" i="9"/>
  <c r="N119" i="9"/>
  <c r="O119" i="9"/>
  <c r="L119" i="9"/>
  <c r="M119" i="9"/>
  <c r="I119" i="9"/>
  <c r="J119" i="9" s="1"/>
  <c r="F119" i="9"/>
  <c r="G119" i="9"/>
  <c r="R118" i="9"/>
  <c r="S118" i="9" s="1"/>
  <c r="N118" i="9"/>
  <c r="O118" i="9" s="1"/>
  <c r="P118" i="9" s="1"/>
  <c r="L118" i="9"/>
  <c r="M118" i="9" s="1"/>
  <c r="I118" i="9"/>
  <c r="J118" i="9" s="1"/>
  <c r="F118" i="9"/>
  <c r="G118" i="9" s="1"/>
  <c r="R117" i="9"/>
  <c r="S117" i="9" s="1"/>
  <c r="N117" i="9"/>
  <c r="O117" i="9" s="1"/>
  <c r="L117" i="9"/>
  <c r="M117" i="9" s="1"/>
  <c r="I117" i="9"/>
  <c r="J117" i="9" s="1"/>
  <c r="F117" i="9"/>
  <c r="G117" i="9" s="1"/>
  <c r="R116" i="9"/>
  <c r="S116" i="9" s="1"/>
  <c r="N116" i="9"/>
  <c r="O116" i="9" s="1"/>
  <c r="L116" i="9"/>
  <c r="M116" i="9" s="1"/>
  <c r="I116" i="9"/>
  <c r="J116" i="9" s="1"/>
  <c r="F116" i="9"/>
  <c r="G116" i="9" s="1"/>
  <c r="R115" i="9"/>
  <c r="S115" i="9"/>
  <c r="N115" i="9"/>
  <c r="O115" i="9"/>
  <c r="L115" i="9"/>
  <c r="M115" i="9" s="1"/>
  <c r="I115" i="9"/>
  <c r="J115" i="9" s="1"/>
  <c r="F115" i="9"/>
  <c r="G115" i="9" s="1"/>
  <c r="R114" i="9"/>
  <c r="S114" i="9"/>
  <c r="N114" i="9"/>
  <c r="O114" i="9"/>
  <c r="L114" i="9"/>
  <c r="M114" i="9" s="1"/>
  <c r="I114" i="9"/>
  <c r="J114" i="9"/>
  <c r="F114" i="9"/>
  <c r="G114" i="9"/>
  <c r="R113" i="9"/>
  <c r="S113" i="9" s="1"/>
  <c r="N113" i="9"/>
  <c r="O113" i="9" s="1"/>
  <c r="L113" i="9"/>
  <c r="M113" i="9" s="1"/>
  <c r="I113" i="9"/>
  <c r="J113" i="9" s="1"/>
  <c r="F113" i="9"/>
  <c r="G113" i="9"/>
  <c r="R112" i="9"/>
  <c r="S112" i="9"/>
  <c r="N112" i="9"/>
  <c r="M112" i="9"/>
  <c r="L112" i="9"/>
  <c r="I112" i="9"/>
  <c r="J112" i="9" s="1"/>
  <c r="F112" i="9"/>
  <c r="G112" i="9" s="1"/>
  <c r="R111" i="9"/>
  <c r="S111" i="9" s="1"/>
  <c r="N111" i="9"/>
  <c r="O111" i="9" s="1"/>
  <c r="L111" i="9"/>
  <c r="M111" i="9" s="1"/>
  <c r="I111" i="9"/>
  <c r="J111" i="9" s="1"/>
  <c r="F111" i="9"/>
  <c r="G111" i="9" s="1"/>
  <c r="R110" i="9"/>
  <c r="S110" i="9" s="1"/>
  <c r="N110" i="9"/>
  <c r="O110" i="9" s="1"/>
  <c r="L110" i="9"/>
  <c r="M110" i="9" s="1"/>
  <c r="I110" i="9"/>
  <c r="J110" i="9" s="1"/>
  <c r="F110" i="9"/>
  <c r="G110" i="9" s="1"/>
  <c r="S109" i="9"/>
  <c r="R109" i="9"/>
  <c r="N109" i="9"/>
  <c r="O109" i="9" s="1"/>
  <c r="L109" i="9"/>
  <c r="M109" i="9" s="1"/>
  <c r="I109" i="9"/>
  <c r="J109" i="9" s="1"/>
  <c r="F109" i="9"/>
  <c r="G109" i="9" s="1"/>
  <c r="R108" i="9"/>
  <c r="S108" i="9" s="1"/>
  <c r="N108" i="9"/>
  <c r="L108" i="9"/>
  <c r="M108" i="9" s="1"/>
  <c r="I108" i="9"/>
  <c r="J108" i="9" s="1"/>
  <c r="F108" i="9"/>
  <c r="G108" i="9"/>
  <c r="R107" i="9"/>
  <c r="S107" i="9"/>
  <c r="N107" i="9"/>
  <c r="O107" i="9" s="1"/>
  <c r="L107" i="9"/>
  <c r="M107" i="9" s="1"/>
  <c r="I107" i="9"/>
  <c r="J107" i="9"/>
  <c r="F107" i="9"/>
  <c r="G107" i="9" s="1"/>
  <c r="R106" i="9"/>
  <c r="S106" i="9"/>
  <c r="N106" i="9"/>
  <c r="O106" i="9"/>
  <c r="P106" i="9" s="1"/>
  <c r="L106" i="9"/>
  <c r="M106" i="9" s="1"/>
  <c r="I106" i="9"/>
  <c r="J106" i="9" s="1"/>
  <c r="G106" i="9"/>
  <c r="F106" i="9"/>
  <c r="R105" i="9"/>
  <c r="S105" i="9" s="1"/>
  <c r="N105" i="9"/>
  <c r="O105" i="9" s="1"/>
  <c r="L105" i="9"/>
  <c r="M105" i="9" s="1"/>
  <c r="I105" i="9"/>
  <c r="J105" i="9" s="1"/>
  <c r="F105" i="9"/>
  <c r="G105" i="9" s="1"/>
  <c r="R104" i="9"/>
  <c r="S104" i="9" s="1"/>
  <c r="N104" i="9"/>
  <c r="L104" i="9"/>
  <c r="M104" i="9" s="1"/>
  <c r="I104" i="9"/>
  <c r="J104" i="9" s="1"/>
  <c r="F104" i="9"/>
  <c r="G104" i="9" s="1"/>
  <c r="R103" i="9"/>
  <c r="S103" i="9" s="1"/>
  <c r="N103" i="9"/>
  <c r="O103" i="9"/>
  <c r="L103" i="9"/>
  <c r="M103" i="9" s="1"/>
  <c r="I103" i="9"/>
  <c r="J103" i="9"/>
  <c r="F103" i="9"/>
  <c r="G103" i="9"/>
  <c r="R102" i="9"/>
  <c r="S102" i="9"/>
  <c r="N102" i="9"/>
  <c r="L102" i="9"/>
  <c r="M102" i="9" s="1"/>
  <c r="I102" i="9"/>
  <c r="J102" i="9" s="1"/>
  <c r="F102" i="9"/>
  <c r="G102" i="9" s="1"/>
  <c r="R101" i="9"/>
  <c r="S101" i="9" s="1"/>
  <c r="N101" i="9"/>
  <c r="L101" i="9"/>
  <c r="M101" i="9"/>
  <c r="I101" i="9"/>
  <c r="J101" i="9"/>
  <c r="F101" i="9"/>
  <c r="G101" i="9" s="1"/>
  <c r="R100" i="9"/>
  <c r="S100" i="9" s="1"/>
  <c r="N100" i="9"/>
  <c r="L100" i="9"/>
  <c r="M100" i="9" s="1"/>
  <c r="I100" i="9"/>
  <c r="J100" i="9" s="1"/>
  <c r="F100" i="9"/>
  <c r="G100" i="9" s="1"/>
  <c r="R99" i="9"/>
  <c r="S99" i="9" s="1"/>
  <c r="N99" i="9"/>
  <c r="O99" i="9" s="1"/>
  <c r="L99" i="9"/>
  <c r="M99" i="9" s="1"/>
  <c r="I99" i="9"/>
  <c r="J99" i="9" s="1"/>
  <c r="F99" i="9"/>
  <c r="G99" i="9" s="1"/>
  <c r="R98" i="9"/>
  <c r="S98" i="9"/>
  <c r="N98" i="9"/>
  <c r="L98" i="9"/>
  <c r="M98" i="9" s="1"/>
  <c r="I98" i="9"/>
  <c r="J98" i="9" s="1"/>
  <c r="F98" i="9"/>
  <c r="G98" i="9" s="1"/>
  <c r="R97" i="9"/>
  <c r="S97" i="9" s="1"/>
  <c r="N97" i="9"/>
  <c r="O97" i="9" s="1"/>
  <c r="L97" i="9"/>
  <c r="M97" i="9" s="1"/>
  <c r="I97" i="9"/>
  <c r="J97" i="9" s="1"/>
  <c r="G97" i="9"/>
  <c r="F97" i="9"/>
  <c r="R96" i="9"/>
  <c r="S96" i="9" s="1"/>
  <c r="N96" i="9"/>
  <c r="L96" i="9"/>
  <c r="M96" i="9"/>
  <c r="I96" i="9"/>
  <c r="J96" i="9" s="1"/>
  <c r="F96" i="9"/>
  <c r="G96" i="9"/>
  <c r="R95" i="9"/>
  <c r="S95" i="9"/>
  <c r="N95" i="9"/>
  <c r="O95" i="9" s="1"/>
  <c r="P95" i="9" s="1"/>
  <c r="L95" i="9"/>
  <c r="M95" i="9" s="1"/>
  <c r="I95" i="9"/>
  <c r="J95" i="9" s="1"/>
  <c r="F95" i="9"/>
  <c r="G95" i="9" s="1"/>
  <c r="R94" i="9"/>
  <c r="S94" i="9" s="1"/>
  <c r="N94" i="9"/>
  <c r="L94" i="9"/>
  <c r="M94" i="9"/>
  <c r="I94" i="9"/>
  <c r="J94" i="9"/>
  <c r="F94" i="9"/>
  <c r="G94" i="9" s="1"/>
  <c r="R93" i="9"/>
  <c r="S93" i="9" s="1"/>
  <c r="N93" i="9"/>
  <c r="O93" i="9"/>
  <c r="P93" i="9" s="1"/>
  <c r="L93" i="9"/>
  <c r="M93" i="9" s="1"/>
  <c r="I93" i="9"/>
  <c r="J93" i="9" s="1"/>
  <c r="F93" i="9"/>
  <c r="G93" i="9" s="1"/>
  <c r="R92" i="9"/>
  <c r="S92" i="9" s="1"/>
  <c r="N92" i="9"/>
  <c r="L92" i="9"/>
  <c r="M92" i="9"/>
  <c r="I92" i="9"/>
  <c r="J92" i="9"/>
  <c r="F92" i="9"/>
  <c r="G92" i="9" s="1"/>
  <c r="R91" i="9"/>
  <c r="S91" i="9" s="1"/>
  <c r="N91" i="9"/>
  <c r="O91" i="9" s="1"/>
  <c r="P91" i="9" s="1"/>
  <c r="L91" i="9"/>
  <c r="M91" i="9" s="1"/>
  <c r="I91" i="9"/>
  <c r="J91" i="9" s="1"/>
  <c r="F91" i="9"/>
  <c r="G91" i="9" s="1"/>
  <c r="R90" i="9"/>
  <c r="S90" i="9" s="1"/>
  <c r="N90" i="9"/>
  <c r="L90" i="9"/>
  <c r="M90" i="9"/>
  <c r="I90" i="9"/>
  <c r="J90" i="9"/>
  <c r="F90" i="9"/>
  <c r="G90" i="9" s="1"/>
  <c r="R89" i="9"/>
  <c r="S89" i="9" s="1"/>
  <c r="N89" i="9"/>
  <c r="O89" i="9"/>
  <c r="P89" i="9" s="1"/>
  <c r="L89" i="9"/>
  <c r="M89" i="9" s="1"/>
  <c r="I89" i="9"/>
  <c r="J89" i="9" s="1"/>
  <c r="F89" i="9"/>
  <c r="G89" i="9" s="1"/>
  <c r="R88" i="9"/>
  <c r="S88" i="9" s="1"/>
  <c r="N88" i="9"/>
  <c r="L88" i="9"/>
  <c r="M88" i="9" s="1"/>
  <c r="I88" i="9"/>
  <c r="J88" i="9"/>
  <c r="F88" i="9"/>
  <c r="G88" i="9"/>
  <c r="R87" i="9"/>
  <c r="S87" i="9" s="1"/>
  <c r="N87" i="9"/>
  <c r="O87" i="9" s="1"/>
  <c r="P87" i="9" s="1"/>
  <c r="L87" i="9"/>
  <c r="M87" i="9" s="1"/>
  <c r="I87" i="9"/>
  <c r="J87" i="9" s="1"/>
  <c r="F87" i="9"/>
  <c r="G87" i="9" s="1"/>
  <c r="R86" i="9"/>
  <c r="S86" i="9" s="1"/>
  <c r="N86" i="9"/>
  <c r="L86" i="9"/>
  <c r="M86" i="9" s="1"/>
  <c r="I86" i="9"/>
  <c r="J86" i="9"/>
  <c r="F86" i="9"/>
  <c r="G86" i="9"/>
  <c r="R85" i="9"/>
  <c r="S85" i="9"/>
  <c r="N85" i="9"/>
  <c r="O85" i="9"/>
  <c r="L85" i="9"/>
  <c r="M85" i="9" s="1"/>
  <c r="I85" i="9"/>
  <c r="J85" i="9" s="1"/>
  <c r="F85" i="9"/>
  <c r="G85" i="9"/>
  <c r="R84" i="9"/>
  <c r="S84" i="9" s="1"/>
  <c r="N84" i="9"/>
  <c r="L84" i="9"/>
  <c r="M84" i="9" s="1"/>
  <c r="I84" i="9"/>
  <c r="J84" i="9" s="1"/>
  <c r="F84" i="9"/>
  <c r="G84" i="9" s="1"/>
  <c r="R83" i="9"/>
  <c r="S83" i="9" s="1"/>
  <c r="N83" i="9"/>
  <c r="O83" i="9" s="1"/>
  <c r="P83" i="9" s="1"/>
  <c r="L83" i="9"/>
  <c r="M83" i="9"/>
  <c r="I83" i="9"/>
  <c r="J83" i="9"/>
  <c r="F83" i="9"/>
  <c r="G83" i="9" s="1"/>
  <c r="R82" i="9"/>
  <c r="S82" i="9" s="1"/>
  <c r="N82" i="9"/>
  <c r="L82" i="9"/>
  <c r="M82" i="9" s="1"/>
  <c r="I82" i="9"/>
  <c r="J82" i="9" s="1"/>
  <c r="F82" i="9"/>
  <c r="G82" i="9" s="1"/>
  <c r="R81" i="9"/>
  <c r="S81" i="9" s="1"/>
  <c r="N81" i="9"/>
  <c r="O81" i="9" s="1"/>
  <c r="L81" i="9"/>
  <c r="M81" i="9" s="1"/>
  <c r="I81" i="9"/>
  <c r="J81" i="9" s="1"/>
  <c r="G81" i="9"/>
  <c r="F81" i="9"/>
  <c r="R80" i="9"/>
  <c r="S80" i="9" s="1"/>
  <c r="N80" i="9"/>
  <c r="L80" i="9"/>
  <c r="M80" i="9" s="1"/>
  <c r="I80" i="9"/>
  <c r="J80" i="9" s="1"/>
  <c r="F80" i="9"/>
  <c r="G80" i="9"/>
  <c r="R79" i="9"/>
  <c r="S79" i="9"/>
  <c r="N79" i="9"/>
  <c r="O79" i="9" s="1"/>
  <c r="P79" i="9" s="1"/>
  <c r="L79" i="9"/>
  <c r="M79" i="9" s="1"/>
  <c r="I79" i="9"/>
  <c r="J79" i="9" s="1"/>
  <c r="F79" i="9"/>
  <c r="G79" i="9" s="1"/>
  <c r="R78" i="9"/>
  <c r="S78" i="9" s="1"/>
  <c r="N78" i="9"/>
  <c r="L78" i="9"/>
  <c r="M78" i="9" s="1"/>
  <c r="I78" i="9"/>
  <c r="J78" i="9"/>
  <c r="F78" i="9"/>
  <c r="G78" i="9"/>
  <c r="R77" i="9"/>
  <c r="S77" i="9" s="1"/>
  <c r="N77" i="9"/>
  <c r="O77" i="9" s="1"/>
  <c r="P77" i="9" s="1"/>
  <c r="L77" i="9"/>
  <c r="M77" i="9" s="1"/>
  <c r="I77" i="9"/>
  <c r="J77" i="9" s="1"/>
  <c r="F77" i="9"/>
  <c r="G77" i="9" s="1"/>
  <c r="R76" i="9"/>
  <c r="S76" i="9" s="1"/>
  <c r="N76" i="9"/>
  <c r="L76" i="9"/>
  <c r="M76" i="9" s="1"/>
  <c r="I76" i="9"/>
  <c r="J76" i="9"/>
  <c r="F76" i="9"/>
  <c r="G76" i="9"/>
  <c r="R75" i="9"/>
  <c r="S75" i="9"/>
  <c r="N75" i="9"/>
  <c r="O75" i="9" s="1"/>
  <c r="P75" i="9" s="1"/>
  <c r="M75" i="9"/>
  <c r="L75" i="9"/>
  <c r="I75" i="9"/>
  <c r="J75" i="9" s="1"/>
  <c r="F75" i="9"/>
  <c r="G75" i="9" s="1"/>
  <c r="R74" i="9"/>
  <c r="S74" i="9" s="1"/>
  <c r="N74" i="9"/>
  <c r="L74" i="9"/>
  <c r="M74" i="9" s="1"/>
  <c r="I74" i="9"/>
  <c r="J74" i="9" s="1"/>
  <c r="F74" i="9"/>
  <c r="G74" i="9"/>
  <c r="R73" i="9"/>
  <c r="S73" i="9" s="1"/>
  <c r="N73" i="9"/>
  <c r="O73" i="9" s="1"/>
  <c r="L73" i="9"/>
  <c r="M73" i="9" s="1"/>
  <c r="I73" i="9"/>
  <c r="J73" i="9"/>
  <c r="F73" i="9"/>
  <c r="G73" i="9"/>
  <c r="R72" i="9"/>
  <c r="S72" i="9"/>
  <c r="N72" i="9"/>
  <c r="L72" i="9"/>
  <c r="M72" i="9" s="1"/>
  <c r="I72" i="9"/>
  <c r="J72" i="9" s="1"/>
  <c r="F72" i="9"/>
  <c r="G72" i="9" s="1"/>
  <c r="R71" i="9"/>
  <c r="S71" i="9" s="1"/>
  <c r="N71" i="9"/>
  <c r="O71" i="9" s="1"/>
  <c r="L71" i="9"/>
  <c r="M71" i="9" s="1"/>
  <c r="I71" i="9"/>
  <c r="J71" i="9" s="1"/>
  <c r="F71" i="9"/>
  <c r="G71" i="9" s="1"/>
  <c r="R70" i="9"/>
  <c r="S70" i="9"/>
  <c r="N70" i="9"/>
  <c r="L70" i="9"/>
  <c r="M70" i="9" s="1"/>
  <c r="I70" i="9"/>
  <c r="J70" i="9" s="1"/>
  <c r="F70" i="9"/>
  <c r="G70" i="9" s="1"/>
  <c r="R69" i="9"/>
  <c r="S69" i="9" s="1"/>
  <c r="N69" i="9"/>
  <c r="L69" i="9"/>
  <c r="M69" i="9" s="1"/>
  <c r="I69" i="9"/>
  <c r="J69" i="9" s="1"/>
  <c r="F69" i="9"/>
  <c r="G69" i="9"/>
  <c r="R68" i="9"/>
  <c r="S68" i="9" s="1"/>
  <c r="N68" i="9"/>
  <c r="L68" i="9"/>
  <c r="M68" i="9" s="1"/>
  <c r="I68" i="9"/>
  <c r="J68" i="9" s="1"/>
  <c r="F68" i="9"/>
  <c r="G68" i="9" s="1"/>
  <c r="R67" i="9"/>
  <c r="S67" i="9" s="1"/>
  <c r="N67" i="9"/>
  <c r="O67" i="9" s="1"/>
  <c r="L67" i="9"/>
  <c r="M67" i="9" s="1"/>
  <c r="I67" i="9"/>
  <c r="J67" i="9" s="1"/>
  <c r="F67" i="9"/>
  <c r="G67" i="9" s="1"/>
  <c r="R66" i="9"/>
  <c r="S66" i="9" s="1"/>
  <c r="N66" i="9"/>
  <c r="L66" i="9"/>
  <c r="M66" i="9" s="1"/>
  <c r="I66" i="9"/>
  <c r="J66" i="9" s="1"/>
  <c r="F66" i="9"/>
  <c r="G66" i="9" s="1"/>
  <c r="R65" i="9"/>
  <c r="S65" i="9" s="1"/>
  <c r="O65" i="9"/>
  <c r="N65" i="9"/>
  <c r="L65" i="9"/>
  <c r="M65" i="9" s="1"/>
  <c r="I65" i="9"/>
  <c r="J65" i="9" s="1"/>
  <c r="F65" i="9"/>
  <c r="G65" i="9" s="1"/>
  <c r="R64" i="9"/>
  <c r="S64" i="9" s="1"/>
  <c r="N64" i="9"/>
  <c r="L64" i="9"/>
  <c r="M64" i="9"/>
  <c r="I64" i="9"/>
  <c r="J64" i="9"/>
  <c r="F64" i="9"/>
  <c r="G64" i="9"/>
  <c r="R63" i="9"/>
  <c r="S63" i="9" s="1"/>
  <c r="N63" i="9"/>
  <c r="O63" i="9" s="1"/>
  <c r="L63" i="9"/>
  <c r="M63" i="9" s="1"/>
  <c r="I63" i="9"/>
  <c r="J63" i="9" s="1"/>
  <c r="F63" i="9"/>
  <c r="G63" i="9" s="1"/>
  <c r="R62" i="9"/>
  <c r="S62" i="9" s="1"/>
  <c r="N62" i="9"/>
  <c r="L62" i="9"/>
  <c r="M62" i="9" s="1"/>
  <c r="I62" i="9"/>
  <c r="J62" i="9" s="1"/>
  <c r="F62" i="9"/>
  <c r="G62" i="9" s="1"/>
  <c r="R61" i="9"/>
  <c r="S61" i="9"/>
  <c r="N61" i="9"/>
  <c r="L61" i="9"/>
  <c r="M61" i="9" s="1"/>
  <c r="I61" i="9"/>
  <c r="J61" i="9" s="1"/>
  <c r="F61" i="9"/>
  <c r="G61" i="9" s="1"/>
  <c r="R60" i="9"/>
  <c r="S60" i="9" s="1"/>
  <c r="N60" i="9"/>
  <c r="L60" i="9"/>
  <c r="M60" i="9"/>
  <c r="I60" i="9"/>
  <c r="J60" i="9" s="1"/>
  <c r="F60" i="9"/>
  <c r="G60" i="9" s="1"/>
  <c r="R59" i="9"/>
  <c r="S59" i="9"/>
  <c r="N59" i="9"/>
  <c r="O59" i="9"/>
  <c r="L59" i="9"/>
  <c r="M59" i="9" s="1"/>
  <c r="I59" i="9"/>
  <c r="J59" i="9" s="1"/>
  <c r="F59" i="9"/>
  <c r="G59" i="9" s="1"/>
  <c r="R58" i="9"/>
  <c r="S58" i="9"/>
  <c r="N58" i="9"/>
  <c r="L58" i="9"/>
  <c r="M58" i="9" s="1"/>
  <c r="I58" i="9"/>
  <c r="J58" i="9" s="1"/>
  <c r="F58" i="9"/>
  <c r="G58" i="9" s="1"/>
  <c r="R57" i="9"/>
  <c r="S57" i="9" s="1"/>
  <c r="N57" i="9"/>
  <c r="O57" i="9" s="1"/>
  <c r="L57" i="9"/>
  <c r="M57" i="9" s="1"/>
  <c r="I57" i="9"/>
  <c r="J57" i="9" s="1"/>
  <c r="F57" i="9"/>
  <c r="G57" i="9" s="1"/>
  <c r="S56" i="9"/>
  <c r="R56" i="9"/>
  <c r="N56" i="9"/>
  <c r="L56" i="9"/>
  <c r="M56" i="9"/>
  <c r="I56" i="9"/>
  <c r="J56" i="9" s="1"/>
  <c r="F56" i="9"/>
  <c r="G56" i="9" s="1"/>
  <c r="R55" i="9"/>
  <c r="S55" i="9"/>
  <c r="N55" i="9"/>
  <c r="O55" i="9" s="1"/>
  <c r="L55" i="9"/>
  <c r="M55" i="9" s="1"/>
  <c r="I55" i="9"/>
  <c r="J55" i="9" s="1"/>
  <c r="F55" i="9"/>
  <c r="G55" i="9"/>
  <c r="R54" i="9"/>
  <c r="S54" i="9"/>
  <c r="N54" i="9"/>
  <c r="L54" i="9"/>
  <c r="M54" i="9" s="1"/>
  <c r="I54" i="9"/>
  <c r="J54" i="9" s="1"/>
  <c r="F54" i="9"/>
  <c r="G54" i="9" s="1"/>
  <c r="R53" i="9"/>
  <c r="S53" i="9" s="1"/>
  <c r="N53" i="9"/>
  <c r="L53" i="9"/>
  <c r="M53" i="9" s="1"/>
  <c r="I53" i="9"/>
  <c r="J53" i="9"/>
  <c r="F53" i="9"/>
  <c r="G53" i="9"/>
  <c r="R52" i="9"/>
  <c r="S52" i="9"/>
  <c r="N52" i="9"/>
  <c r="L52" i="9"/>
  <c r="M52" i="9" s="1"/>
  <c r="I52" i="9"/>
  <c r="J52" i="9" s="1"/>
  <c r="F52" i="9"/>
  <c r="G52" i="9" s="1"/>
  <c r="R51" i="9"/>
  <c r="S51" i="9" s="1"/>
  <c r="N51" i="9"/>
  <c r="O51" i="9" s="1"/>
  <c r="P51" i="9" s="1"/>
  <c r="L51" i="9"/>
  <c r="M51" i="9"/>
  <c r="I51" i="9"/>
  <c r="J51" i="9"/>
  <c r="F51" i="9"/>
  <c r="G51" i="9" s="1"/>
  <c r="R50" i="9"/>
  <c r="S50" i="9" s="1"/>
  <c r="N50" i="9"/>
  <c r="L50" i="9"/>
  <c r="M50" i="9" s="1"/>
  <c r="I50" i="9"/>
  <c r="J50" i="9" s="1"/>
  <c r="F50" i="9"/>
  <c r="G50" i="9" s="1"/>
  <c r="R49" i="9"/>
  <c r="S49" i="9" s="1"/>
  <c r="N49" i="9"/>
  <c r="O49" i="9" s="1"/>
  <c r="L49" i="9"/>
  <c r="M49" i="9" s="1"/>
  <c r="I49" i="9"/>
  <c r="J49" i="9" s="1"/>
  <c r="F49" i="9"/>
  <c r="G49" i="9" s="1"/>
  <c r="S48" i="9"/>
  <c r="R48" i="9"/>
  <c r="N48" i="9"/>
  <c r="L48" i="9"/>
  <c r="M48" i="9" s="1"/>
  <c r="I48" i="9"/>
  <c r="J48" i="9"/>
  <c r="F48" i="9"/>
  <c r="G48" i="9"/>
  <c r="R47" i="9"/>
  <c r="S47" i="9"/>
  <c r="N47" i="9"/>
  <c r="L47" i="9"/>
  <c r="M47" i="9" s="1"/>
  <c r="I47" i="9"/>
  <c r="J47" i="9" s="1"/>
  <c r="F47" i="9"/>
  <c r="G47" i="9" s="1"/>
  <c r="S46" i="9"/>
  <c r="R46" i="9"/>
  <c r="N46" i="9"/>
  <c r="L46" i="9"/>
  <c r="M46" i="9" s="1"/>
  <c r="I46" i="9"/>
  <c r="J46" i="9" s="1"/>
  <c r="F46" i="9"/>
  <c r="G46" i="9"/>
  <c r="R45" i="9"/>
  <c r="S45" i="9" s="1"/>
  <c r="N45" i="9"/>
  <c r="O45" i="9"/>
  <c r="L45" i="9"/>
  <c r="M45" i="9"/>
  <c r="I45" i="9"/>
  <c r="J45" i="9" s="1"/>
  <c r="F45" i="9"/>
  <c r="G45" i="9"/>
  <c r="R44" i="9"/>
  <c r="S44" i="9"/>
  <c r="N44" i="9"/>
  <c r="L44" i="9"/>
  <c r="M44" i="9" s="1"/>
  <c r="I44" i="9"/>
  <c r="J44" i="9" s="1"/>
  <c r="F44" i="9"/>
  <c r="G44" i="9" s="1"/>
  <c r="R43" i="9"/>
  <c r="S43" i="9" s="1"/>
  <c r="N43" i="9"/>
  <c r="L43" i="9"/>
  <c r="M43" i="9"/>
  <c r="I43" i="9"/>
  <c r="J43" i="9" s="1"/>
  <c r="F43" i="9"/>
  <c r="G43" i="9" s="1"/>
  <c r="R42" i="9"/>
  <c r="S42" i="9"/>
  <c r="N42" i="9"/>
  <c r="O42" i="9" s="1"/>
  <c r="L42" i="9"/>
  <c r="M42" i="9"/>
  <c r="I42" i="9"/>
  <c r="J42" i="9"/>
  <c r="F42" i="9"/>
  <c r="G42" i="9" s="1"/>
  <c r="R41" i="9"/>
  <c r="S41" i="9" s="1"/>
  <c r="N41" i="9"/>
  <c r="O41" i="9" s="1"/>
  <c r="L41" i="9"/>
  <c r="M41" i="9" s="1"/>
  <c r="I41" i="9"/>
  <c r="J41" i="9"/>
  <c r="F41" i="9"/>
  <c r="G41" i="9"/>
  <c r="R40" i="9"/>
  <c r="S40" i="9" s="1"/>
  <c r="N40" i="9"/>
  <c r="O40" i="9" s="1"/>
  <c r="L40" i="9"/>
  <c r="M40" i="9"/>
  <c r="I40" i="9"/>
  <c r="J40" i="9" s="1"/>
  <c r="F40" i="9"/>
  <c r="G40" i="9"/>
  <c r="R39" i="9"/>
  <c r="S39" i="9" s="1"/>
  <c r="N39" i="9"/>
  <c r="O39" i="9" s="1"/>
  <c r="P39" i="9" s="1"/>
  <c r="M39" i="9"/>
  <c r="L39" i="9"/>
  <c r="I39" i="9"/>
  <c r="J39" i="9" s="1"/>
  <c r="F39" i="9"/>
  <c r="G39" i="9" s="1"/>
  <c r="R38" i="9"/>
  <c r="S38" i="9" s="1"/>
  <c r="N38" i="9"/>
  <c r="O38" i="9" s="1"/>
  <c r="L38" i="9"/>
  <c r="M38" i="9" s="1"/>
  <c r="I38" i="9"/>
  <c r="J38" i="9" s="1"/>
  <c r="F38" i="9"/>
  <c r="G38" i="9" s="1"/>
  <c r="R37" i="9"/>
  <c r="S37" i="9" s="1"/>
  <c r="N37" i="9"/>
  <c r="O37" i="9" s="1"/>
  <c r="L37" i="9"/>
  <c r="M37" i="9" s="1"/>
  <c r="I37" i="9"/>
  <c r="J37" i="9" s="1"/>
  <c r="F37" i="9"/>
  <c r="G37" i="9" s="1"/>
  <c r="R36" i="9"/>
  <c r="S36" i="9" s="1"/>
  <c r="N36" i="9"/>
  <c r="O36" i="9" s="1"/>
  <c r="P36" i="9" s="1"/>
  <c r="L36" i="9"/>
  <c r="M36" i="9" s="1"/>
  <c r="I36" i="9"/>
  <c r="J36" i="9" s="1"/>
  <c r="F36" i="9"/>
  <c r="G36" i="9"/>
  <c r="R35" i="9"/>
  <c r="S35" i="9"/>
  <c r="N35" i="9"/>
  <c r="O35" i="9"/>
  <c r="L35" i="9"/>
  <c r="M35" i="9"/>
  <c r="I35" i="9"/>
  <c r="J35" i="9" s="1"/>
  <c r="F35" i="9"/>
  <c r="G35" i="9" s="1"/>
  <c r="R34" i="9"/>
  <c r="S34" i="9"/>
  <c r="N34" i="9"/>
  <c r="O34" i="9"/>
  <c r="P34" i="9" s="1"/>
  <c r="L34" i="9"/>
  <c r="M34" i="9" s="1"/>
  <c r="I34" i="9"/>
  <c r="J34" i="9" s="1"/>
  <c r="F34" i="9"/>
  <c r="G34" i="9" s="1"/>
  <c r="R33" i="9"/>
  <c r="S33" i="9" s="1"/>
  <c r="N33" i="9"/>
  <c r="O33" i="9" s="1"/>
  <c r="L33" i="9"/>
  <c r="M33" i="9" s="1"/>
  <c r="J33" i="9"/>
  <c r="I33" i="9"/>
  <c r="F33" i="9"/>
  <c r="G33" i="9" s="1"/>
  <c r="R32" i="9"/>
  <c r="S32" i="9" s="1"/>
  <c r="N32" i="9"/>
  <c r="L32" i="9"/>
  <c r="M32" i="9" s="1"/>
  <c r="I32" i="9"/>
  <c r="J32" i="9" s="1"/>
  <c r="F32" i="9"/>
  <c r="G32" i="9" s="1"/>
  <c r="R31" i="9"/>
  <c r="S31" i="9"/>
  <c r="N31" i="9"/>
  <c r="O31" i="9" s="1"/>
  <c r="L31" i="9"/>
  <c r="M31" i="9"/>
  <c r="I31" i="9"/>
  <c r="J31" i="9"/>
  <c r="F31" i="9"/>
  <c r="G31" i="9" s="1"/>
  <c r="R30" i="9"/>
  <c r="S30" i="9" s="1"/>
  <c r="N30" i="9"/>
  <c r="L30" i="9"/>
  <c r="M30" i="9" s="1"/>
  <c r="I30" i="9"/>
  <c r="J30" i="9" s="1"/>
  <c r="F30" i="9"/>
  <c r="G30" i="9" s="1"/>
  <c r="R29" i="9"/>
  <c r="S29" i="9" s="1"/>
  <c r="N29" i="9"/>
  <c r="O29" i="9" s="1"/>
  <c r="L29" i="9"/>
  <c r="M29" i="9" s="1"/>
  <c r="I29" i="9"/>
  <c r="J29" i="9" s="1"/>
  <c r="F29" i="9"/>
  <c r="G29" i="9" s="1"/>
  <c r="R28" i="9"/>
  <c r="S28" i="9" s="1"/>
  <c r="N28" i="9"/>
  <c r="O28" i="9" s="1"/>
  <c r="P28" i="9" s="1"/>
  <c r="L28" i="9"/>
  <c r="M28" i="9"/>
  <c r="I28" i="9"/>
  <c r="J28" i="9" s="1"/>
  <c r="F28" i="9"/>
  <c r="G28" i="9" s="1"/>
  <c r="R27" i="9"/>
  <c r="S27" i="9"/>
  <c r="N27" i="9"/>
  <c r="O27" i="9"/>
  <c r="L27" i="9"/>
  <c r="M27" i="9"/>
  <c r="I27" i="9"/>
  <c r="J27" i="9"/>
  <c r="F27" i="9"/>
  <c r="G27" i="9" s="1"/>
  <c r="R26" i="9"/>
  <c r="N26" i="9"/>
  <c r="O26" i="9" s="1"/>
  <c r="L26" i="9"/>
  <c r="M26" i="9" s="1"/>
  <c r="I26" i="9"/>
  <c r="J26" i="9" s="1"/>
  <c r="F26" i="9"/>
  <c r="G26" i="9" s="1"/>
  <c r="R25" i="9"/>
  <c r="S25" i="9" s="1"/>
  <c r="N25" i="9"/>
  <c r="O25" i="9" s="1"/>
  <c r="L25" i="9"/>
  <c r="M25" i="9" s="1"/>
  <c r="I25" i="9"/>
  <c r="J25" i="9" s="1"/>
  <c r="F25" i="9"/>
  <c r="G25" i="9" s="1"/>
  <c r="R24" i="9"/>
  <c r="S24" i="9" s="1"/>
  <c r="N24" i="9"/>
  <c r="O24" i="9" s="1"/>
  <c r="L24" i="9"/>
  <c r="M24" i="9" s="1"/>
  <c r="I24" i="9"/>
  <c r="J24" i="9" s="1"/>
  <c r="F24" i="9"/>
  <c r="G24" i="9" s="1"/>
  <c r="R23" i="9"/>
  <c r="S23" i="9" s="1"/>
  <c r="N23" i="9"/>
  <c r="O23" i="9" s="1"/>
  <c r="L23" i="9"/>
  <c r="M23" i="9" s="1"/>
  <c r="I23" i="9"/>
  <c r="J23" i="9" s="1"/>
  <c r="F23" i="9"/>
  <c r="G23" i="9" s="1"/>
  <c r="R22" i="9"/>
  <c r="S22" i="9" s="1"/>
  <c r="N22" i="9"/>
  <c r="L22" i="9"/>
  <c r="M22" i="9" s="1"/>
  <c r="I22" i="9"/>
  <c r="J22" i="9"/>
  <c r="F22" i="9"/>
  <c r="G22" i="9"/>
  <c r="R21" i="9"/>
  <c r="S21" i="9"/>
  <c r="N21" i="9"/>
  <c r="O21" i="9" s="1"/>
  <c r="L21" i="9"/>
  <c r="M21" i="9" s="1"/>
  <c r="I21" i="9"/>
  <c r="J21" i="9"/>
  <c r="F21" i="9"/>
  <c r="G21" i="9" s="1"/>
  <c r="R20" i="9"/>
  <c r="S20" i="9" s="1"/>
  <c r="N20" i="9"/>
  <c r="L20" i="9"/>
  <c r="M20" i="9" s="1"/>
  <c r="I20" i="9"/>
  <c r="J20" i="9" s="1"/>
  <c r="F20" i="9"/>
  <c r="G20" i="9" s="1"/>
  <c r="R19" i="9"/>
  <c r="S19" i="9" s="1"/>
  <c r="N19" i="9"/>
  <c r="O19" i="9" s="1"/>
  <c r="P19" i="9" s="1"/>
  <c r="L19" i="9"/>
  <c r="M19" i="9" s="1"/>
  <c r="I19" i="9"/>
  <c r="J19" i="9"/>
  <c r="F19" i="9"/>
  <c r="G19" i="9" s="1"/>
  <c r="R18" i="9"/>
  <c r="S18" i="9" s="1"/>
  <c r="N18" i="9"/>
  <c r="L18" i="9"/>
  <c r="M18" i="9" s="1"/>
  <c r="I18" i="9"/>
  <c r="J18" i="9" s="1"/>
  <c r="F18" i="9"/>
  <c r="G18" i="9" s="1"/>
  <c r="R17" i="9"/>
  <c r="S17" i="9" s="1"/>
  <c r="O17" i="9"/>
  <c r="N17" i="9"/>
  <c r="L17" i="9"/>
  <c r="M17" i="9" s="1"/>
  <c r="I17" i="9"/>
  <c r="J17" i="9" s="1"/>
  <c r="F17" i="9"/>
  <c r="G17" i="9" s="1"/>
  <c r="R16" i="9"/>
  <c r="S16" i="9" s="1"/>
  <c r="N16" i="9"/>
  <c r="L16" i="9"/>
  <c r="M16" i="9" s="1"/>
  <c r="I16" i="9"/>
  <c r="J16" i="9" s="1"/>
  <c r="F16" i="9"/>
  <c r="G16" i="9"/>
  <c r="R15" i="9"/>
  <c r="S15" i="9" s="1"/>
  <c r="N15" i="9"/>
  <c r="O15" i="9" s="1"/>
  <c r="P15" i="9" s="1"/>
  <c r="L15" i="9"/>
  <c r="M15" i="9" s="1"/>
  <c r="I15" i="9"/>
  <c r="J15" i="9" s="1"/>
  <c r="F15" i="9"/>
  <c r="G15" i="9" s="1"/>
  <c r="R14" i="9"/>
  <c r="S14" i="9" s="1"/>
  <c r="N14" i="9"/>
  <c r="L14" i="9"/>
  <c r="M14" i="9" s="1"/>
  <c r="I14" i="9"/>
  <c r="J14" i="9" s="1"/>
  <c r="F14" i="9"/>
  <c r="G14" i="9"/>
  <c r="R13" i="9"/>
  <c r="S13" i="9"/>
  <c r="N13" i="9"/>
  <c r="O13" i="9" s="1"/>
  <c r="L13" i="9"/>
  <c r="M13" i="9"/>
  <c r="I13" i="9"/>
  <c r="J13" i="9" s="1"/>
  <c r="F13" i="9"/>
  <c r="G13" i="9" s="1"/>
  <c r="R12" i="9"/>
  <c r="S12" i="9" s="1"/>
  <c r="N12" i="9"/>
  <c r="L12" i="9"/>
  <c r="M12" i="9" s="1"/>
  <c r="I12" i="9"/>
  <c r="J12" i="9" s="1"/>
  <c r="F12" i="9"/>
  <c r="G12" i="9" s="1"/>
  <c r="R11" i="9"/>
  <c r="S11" i="9" s="1"/>
  <c r="N11" i="9"/>
  <c r="O11" i="9" s="1"/>
  <c r="L11" i="9"/>
  <c r="M11" i="9"/>
  <c r="I11" i="9"/>
  <c r="J11" i="9" s="1"/>
  <c r="F11" i="9"/>
  <c r="G11" i="9"/>
  <c r="R10" i="9"/>
  <c r="S10" i="9" s="1"/>
  <c r="N10" i="9"/>
  <c r="L10" i="9"/>
  <c r="M10" i="9" s="1"/>
  <c r="I10" i="9"/>
  <c r="J10" i="9" s="1"/>
  <c r="F10" i="9"/>
  <c r="G10" i="9" s="1"/>
  <c r="R9" i="9"/>
  <c r="S9" i="9" s="1"/>
  <c r="N9" i="9"/>
  <c r="O9" i="9" s="1"/>
  <c r="L9" i="9"/>
  <c r="M9" i="9" s="1"/>
  <c r="I9" i="9"/>
  <c r="J9" i="9" s="1"/>
  <c r="G9" i="9"/>
  <c r="F9" i="9"/>
  <c r="R8" i="9"/>
  <c r="S8" i="9" s="1"/>
  <c r="N8" i="9"/>
  <c r="L8" i="9"/>
  <c r="M8" i="9" s="1"/>
  <c r="I8" i="9"/>
  <c r="J8" i="9" s="1"/>
  <c r="F8" i="9"/>
  <c r="G8" i="9" s="1"/>
  <c r="R7" i="9"/>
  <c r="O7" i="9"/>
  <c r="N7" i="9"/>
  <c r="L7" i="9"/>
  <c r="M7" i="9" s="1"/>
  <c r="I7" i="9"/>
  <c r="J7" i="9" s="1"/>
  <c r="F7" i="9"/>
  <c r="G7" i="9" s="1"/>
  <c r="F7" i="10"/>
  <c r="G7" i="10" s="1"/>
  <c r="I7" i="10"/>
  <c r="J7" i="10" s="1"/>
  <c r="L7" i="10"/>
  <c r="M7" i="10" s="1"/>
  <c r="N7" i="10"/>
  <c r="O7" i="10" s="1"/>
  <c r="R7" i="10"/>
  <c r="S7" i="10" s="1"/>
  <c r="F8" i="10"/>
  <c r="G8" i="10" s="1"/>
  <c r="I8" i="10"/>
  <c r="J8" i="10" s="1"/>
  <c r="L8" i="10"/>
  <c r="M8" i="10" s="1"/>
  <c r="N8" i="10"/>
  <c r="O8" i="10" s="1"/>
  <c r="R8" i="10"/>
  <c r="S8" i="10" s="1"/>
  <c r="F9" i="10"/>
  <c r="G9" i="10" s="1"/>
  <c r="I9" i="10"/>
  <c r="J9" i="10" s="1"/>
  <c r="L9" i="10"/>
  <c r="M9" i="10" s="1"/>
  <c r="N9" i="10"/>
  <c r="O9" i="10" s="1"/>
  <c r="P9" i="10"/>
  <c r="R9" i="10"/>
  <c r="S9" i="10" s="1"/>
  <c r="F10" i="10"/>
  <c r="G10" i="10" s="1"/>
  <c r="I10" i="10"/>
  <c r="J10" i="10" s="1"/>
  <c r="L10" i="10"/>
  <c r="M10" i="10" s="1"/>
  <c r="N10" i="10"/>
  <c r="O10" i="10" s="1"/>
  <c r="R10" i="10"/>
  <c r="S10" i="10" s="1"/>
  <c r="F11" i="10"/>
  <c r="G11" i="10" s="1"/>
  <c r="I11" i="10"/>
  <c r="J11" i="10" s="1"/>
  <c r="L11" i="10"/>
  <c r="M11" i="10" s="1"/>
  <c r="N11" i="10"/>
  <c r="O11" i="10" s="1"/>
  <c r="R11" i="10"/>
  <c r="S11" i="10" s="1"/>
  <c r="F12" i="10"/>
  <c r="G12" i="10"/>
  <c r="I12" i="10"/>
  <c r="J12" i="10" s="1"/>
  <c r="L12" i="10"/>
  <c r="M12" i="10"/>
  <c r="N12" i="10"/>
  <c r="O12" i="10" s="1"/>
  <c r="R12" i="10"/>
  <c r="S12" i="10" s="1"/>
  <c r="F13" i="10"/>
  <c r="G13" i="10" s="1"/>
  <c r="I13" i="10"/>
  <c r="J13" i="10"/>
  <c r="L13" i="10"/>
  <c r="M13" i="10" s="1"/>
  <c r="N13" i="10"/>
  <c r="O13" i="10"/>
  <c r="P13" i="10" s="1"/>
  <c r="R13" i="10"/>
  <c r="S13" i="10" s="1"/>
  <c r="T13" i="10" s="1"/>
  <c r="F14" i="10"/>
  <c r="G14" i="10" s="1"/>
  <c r="I14" i="10"/>
  <c r="J14" i="10" s="1"/>
  <c r="L14" i="10"/>
  <c r="M14" i="10"/>
  <c r="N14" i="10"/>
  <c r="O14" i="10" s="1"/>
  <c r="R14" i="10"/>
  <c r="S14" i="10"/>
  <c r="F15" i="10"/>
  <c r="G15" i="10" s="1"/>
  <c r="I15" i="10"/>
  <c r="J15" i="10" s="1"/>
  <c r="L15" i="10"/>
  <c r="M15" i="10" s="1"/>
  <c r="N15" i="10"/>
  <c r="O15" i="10"/>
  <c r="P15" i="10" s="1"/>
  <c r="R15" i="10"/>
  <c r="S15" i="10" s="1"/>
  <c r="F16" i="10"/>
  <c r="G16" i="10"/>
  <c r="I16" i="10"/>
  <c r="J16" i="10" s="1"/>
  <c r="L16" i="10"/>
  <c r="M16" i="10" s="1"/>
  <c r="N16" i="10"/>
  <c r="O16" i="10" s="1"/>
  <c r="R16" i="10"/>
  <c r="S16" i="10"/>
  <c r="F17" i="10"/>
  <c r="G17" i="10" s="1"/>
  <c r="I17" i="10"/>
  <c r="J17" i="10"/>
  <c r="L17" i="10"/>
  <c r="M17" i="10" s="1"/>
  <c r="N17" i="10"/>
  <c r="O17" i="10" s="1"/>
  <c r="P17" i="10" s="1"/>
  <c r="R17" i="10"/>
  <c r="S17" i="10" s="1"/>
  <c r="T17" i="10" s="1"/>
  <c r="F18" i="10"/>
  <c r="G18" i="10"/>
  <c r="I18" i="10"/>
  <c r="J18" i="10" s="1"/>
  <c r="L18" i="10"/>
  <c r="M18" i="10"/>
  <c r="N18" i="10"/>
  <c r="O18" i="10" s="1"/>
  <c r="R18" i="10"/>
  <c r="S18" i="10" s="1"/>
  <c r="F19" i="10"/>
  <c r="G19" i="10" s="1"/>
  <c r="I19" i="10"/>
  <c r="J19" i="10" s="1"/>
  <c r="L19" i="10"/>
  <c r="M19" i="10" s="1"/>
  <c r="N19" i="10"/>
  <c r="O19" i="10" s="1"/>
  <c r="P19" i="10" s="1"/>
  <c r="R19" i="10"/>
  <c r="S19" i="10" s="1"/>
  <c r="F20" i="10"/>
  <c r="G20" i="10" s="1"/>
  <c r="I20" i="10"/>
  <c r="J20" i="10" s="1"/>
  <c r="L20" i="10"/>
  <c r="M20" i="10" s="1"/>
  <c r="N20" i="10"/>
  <c r="O20" i="10" s="1"/>
  <c r="R20" i="10"/>
  <c r="S20" i="10" s="1"/>
  <c r="F21" i="10"/>
  <c r="G21" i="10" s="1"/>
  <c r="I21" i="10"/>
  <c r="J21" i="10" s="1"/>
  <c r="L21" i="10"/>
  <c r="M21" i="10" s="1"/>
  <c r="N21" i="10"/>
  <c r="O21" i="10" s="1"/>
  <c r="P21" i="10" s="1"/>
  <c r="R21" i="10"/>
  <c r="S21" i="10" s="1"/>
  <c r="F22" i="10"/>
  <c r="G22" i="10" s="1"/>
  <c r="I22" i="10"/>
  <c r="J22" i="10" s="1"/>
  <c r="L22" i="10"/>
  <c r="M22" i="10" s="1"/>
  <c r="N22" i="10"/>
  <c r="O22" i="10" s="1"/>
  <c r="R22" i="10"/>
  <c r="S22" i="10" s="1"/>
  <c r="F23" i="10"/>
  <c r="G23" i="10" s="1"/>
  <c r="I23" i="10"/>
  <c r="J23" i="10" s="1"/>
  <c r="L23" i="10"/>
  <c r="M23" i="10" s="1"/>
  <c r="N23" i="10"/>
  <c r="O23" i="10" s="1"/>
  <c r="P23" i="10" s="1"/>
  <c r="R23" i="10"/>
  <c r="S23" i="10" s="1"/>
  <c r="F24" i="10"/>
  <c r="G24" i="10" s="1"/>
  <c r="I24" i="10"/>
  <c r="J24" i="10" s="1"/>
  <c r="L24" i="10"/>
  <c r="M24" i="10" s="1"/>
  <c r="N24" i="10"/>
  <c r="O24" i="10" s="1"/>
  <c r="R24" i="10"/>
  <c r="S24" i="10" s="1"/>
  <c r="F25" i="10"/>
  <c r="G25" i="10" s="1"/>
  <c r="I25" i="10"/>
  <c r="J25" i="10" s="1"/>
  <c r="L25" i="10"/>
  <c r="M25" i="10" s="1"/>
  <c r="N25" i="10"/>
  <c r="O25" i="10" s="1"/>
  <c r="P25" i="10" s="1"/>
  <c r="R25" i="10"/>
  <c r="S25" i="10" s="1"/>
  <c r="F26" i="10"/>
  <c r="G26" i="10" s="1"/>
  <c r="I26" i="10"/>
  <c r="J26" i="10" s="1"/>
  <c r="L26" i="10"/>
  <c r="M26" i="10" s="1"/>
  <c r="N26" i="10"/>
  <c r="O26" i="10" s="1"/>
  <c r="R26" i="10"/>
  <c r="S26" i="10" s="1"/>
  <c r="F27" i="10"/>
  <c r="G27" i="10" s="1"/>
  <c r="I27" i="10"/>
  <c r="J27" i="10" s="1"/>
  <c r="L27" i="10"/>
  <c r="M27" i="10" s="1"/>
  <c r="N27" i="10"/>
  <c r="O27" i="10" s="1"/>
  <c r="P27" i="10" s="1"/>
  <c r="R27" i="10"/>
  <c r="S27" i="10" s="1"/>
  <c r="F28" i="10"/>
  <c r="G28" i="10" s="1"/>
  <c r="I28" i="10"/>
  <c r="J28" i="10" s="1"/>
  <c r="L28" i="10"/>
  <c r="M28" i="10" s="1"/>
  <c r="N28" i="10"/>
  <c r="O28" i="10" s="1"/>
  <c r="R28" i="10"/>
  <c r="S28" i="10" s="1"/>
  <c r="F29" i="10"/>
  <c r="G29" i="10" s="1"/>
  <c r="I29" i="10"/>
  <c r="J29" i="10" s="1"/>
  <c r="L29" i="10"/>
  <c r="M29" i="10" s="1"/>
  <c r="N29" i="10"/>
  <c r="O29" i="10" s="1"/>
  <c r="P29" i="10" s="1"/>
  <c r="R29" i="10"/>
  <c r="S29" i="10" s="1"/>
  <c r="F30" i="10"/>
  <c r="G30" i="10" s="1"/>
  <c r="I30" i="10"/>
  <c r="J30" i="10" s="1"/>
  <c r="L30" i="10"/>
  <c r="M30" i="10" s="1"/>
  <c r="N30" i="10"/>
  <c r="O30" i="10" s="1"/>
  <c r="R30" i="10"/>
  <c r="S30" i="10" s="1"/>
  <c r="F31" i="10"/>
  <c r="G31" i="10" s="1"/>
  <c r="I31" i="10"/>
  <c r="J31" i="10" s="1"/>
  <c r="L31" i="10"/>
  <c r="M31" i="10" s="1"/>
  <c r="N31" i="10"/>
  <c r="R31" i="10"/>
  <c r="S31" i="10" s="1"/>
  <c r="F32" i="10"/>
  <c r="G32" i="10" s="1"/>
  <c r="I32" i="10"/>
  <c r="J32" i="10"/>
  <c r="L32" i="10"/>
  <c r="M32" i="10" s="1"/>
  <c r="N32" i="10"/>
  <c r="O32" i="10" s="1"/>
  <c r="R32" i="10"/>
  <c r="S32" i="10" s="1"/>
  <c r="F33" i="10"/>
  <c r="G33" i="10" s="1"/>
  <c r="I33" i="10"/>
  <c r="J33" i="10" s="1"/>
  <c r="L33" i="10"/>
  <c r="M33" i="10"/>
  <c r="N33" i="10"/>
  <c r="R33" i="10"/>
  <c r="S33" i="10" s="1"/>
  <c r="F34" i="10"/>
  <c r="G34" i="10" s="1"/>
  <c r="I34" i="10"/>
  <c r="J34" i="10" s="1"/>
  <c r="L34" i="10"/>
  <c r="M34" i="10" s="1"/>
  <c r="N34" i="10"/>
  <c r="O34" i="10" s="1"/>
  <c r="R34" i="10"/>
  <c r="S34" i="10" s="1"/>
  <c r="F35" i="10"/>
  <c r="G35" i="10" s="1"/>
  <c r="I35" i="10"/>
  <c r="J35" i="10" s="1"/>
  <c r="L35" i="10"/>
  <c r="M35" i="10" s="1"/>
  <c r="N35" i="10"/>
  <c r="R35" i="10"/>
  <c r="S35" i="10" s="1"/>
  <c r="F36" i="10"/>
  <c r="G36" i="10" s="1"/>
  <c r="I36" i="10"/>
  <c r="J36" i="10"/>
  <c r="L36" i="10"/>
  <c r="M36" i="10"/>
  <c r="N36" i="10"/>
  <c r="O36" i="10" s="1"/>
  <c r="P36" i="10" s="1"/>
  <c r="R36" i="10"/>
  <c r="S36" i="10" s="1"/>
  <c r="F37" i="10"/>
  <c r="G37" i="10" s="1"/>
  <c r="I37" i="10"/>
  <c r="J37" i="10" s="1"/>
  <c r="L37" i="10"/>
  <c r="M37" i="10" s="1"/>
  <c r="N37" i="10"/>
  <c r="R37" i="10"/>
  <c r="S37" i="10" s="1"/>
  <c r="F38" i="10"/>
  <c r="G38" i="10" s="1"/>
  <c r="I38" i="10"/>
  <c r="J38" i="10" s="1"/>
  <c r="L38" i="10"/>
  <c r="M38" i="10" s="1"/>
  <c r="N38" i="10"/>
  <c r="O38" i="10"/>
  <c r="P38" i="10" s="1"/>
  <c r="R38" i="10"/>
  <c r="S38" i="10" s="1"/>
  <c r="F39" i="10"/>
  <c r="G39" i="10" s="1"/>
  <c r="I39" i="10"/>
  <c r="J39" i="10"/>
  <c r="L39" i="10"/>
  <c r="M39" i="10"/>
  <c r="N39" i="10"/>
  <c r="R39" i="10"/>
  <c r="S39" i="10" s="1"/>
  <c r="F40" i="10"/>
  <c r="G40" i="10" s="1"/>
  <c r="I40" i="10"/>
  <c r="J40" i="10" s="1"/>
  <c r="L40" i="10"/>
  <c r="M40" i="10" s="1"/>
  <c r="N40" i="10"/>
  <c r="O40" i="10" s="1"/>
  <c r="R40" i="10"/>
  <c r="S40" i="10" s="1"/>
  <c r="F41" i="10"/>
  <c r="G41" i="10" s="1"/>
  <c r="I41" i="10"/>
  <c r="J41" i="10" s="1"/>
  <c r="L41" i="10"/>
  <c r="M41" i="10" s="1"/>
  <c r="N41" i="10"/>
  <c r="R41" i="10"/>
  <c r="S41" i="10"/>
  <c r="F42" i="10"/>
  <c r="G42" i="10" s="1"/>
  <c r="I42" i="10"/>
  <c r="J42" i="10"/>
  <c r="L42" i="10"/>
  <c r="M42" i="10"/>
  <c r="N42" i="10"/>
  <c r="R42" i="10"/>
  <c r="S42" i="10" s="1"/>
  <c r="F43" i="10"/>
  <c r="G43" i="10" s="1"/>
  <c r="I43" i="10"/>
  <c r="J43" i="10" s="1"/>
  <c r="L43" i="10"/>
  <c r="M43" i="10" s="1"/>
  <c r="N43" i="10"/>
  <c r="R43" i="10"/>
  <c r="S43" i="10" s="1"/>
  <c r="F44" i="10"/>
  <c r="G44" i="10"/>
  <c r="I44" i="10"/>
  <c r="J44" i="10"/>
  <c r="L44" i="10"/>
  <c r="M44" i="10" s="1"/>
  <c r="N44" i="10"/>
  <c r="O44" i="10" s="1"/>
  <c r="P44" i="10" s="1"/>
  <c r="R44" i="10"/>
  <c r="S44" i="10" s="1"/>
  <c r="F45" i="10"/>
  <c r="G45" i="10" s="1"/>
  <c r="I45" i="10"/>
  <c r="J45" i="10"/>
  <c r="L45" i="10"/>
  <c r="M45" i="10" s="1"/>
  <c r="N45" i="10"/>
  <c r="R45" i="10"/>
  <c r="S45" i="10" s="1"/>
  <c r="F46" i="10"/>
  <c r="G46" i="10" s="1"/>
  <c r="I46" i="10"/>
  <c r="J46" i="10" s="1"/>
  <c r="L46" i="10"/>
  <c r="M46" i="10" s="1"/>
  <c r="N46" i="10"/>
  <c r="O46" i="10" s="1"/>
  <c r="R46" i="10"/>
  <c r="S46" i="10" s="1"/>
  <c r="F47" i="10"/>
  <c r="G47" i="10" s="1"/>
  <c r="I47" i="10"/>
  <c r="J47" i="10" s="1"/>
  <c r="L47" i="10"/>
  <c r="M47" i="10" s="1"/>
  <c r="N47" i="10"/>
  <c r="R47" i="10"/>
  <c r="S47" i="10"/>
  <c r="F48" i="10"/>
  <c r="G48" i="10" s="1"/>
  <c r="I48" i="10"/>
  <c r="J48" i="10" s="1"/>
  <c r="L48" i="10"/>
  <c r="M48" i="10" s="1"/>
  <c r="N48" i="10"/>
  <c r="O48" i="10" s="1"/>
  <c r="R48" i="10"/>
  <c r="S48" i="10"/>
  <c r="F49" i="10"/>
  <c r="G49" i="10"/>
  <c r="I49" i="10"/>
  <c r="J49" i="10" s="1"/>
  <c r="L49" i="10"/>
  <c r="M49" i="10" s="1"/>
  <c r="N49" i="10"/>
  <c r="R49" i="10"/>
  <c r="S49" i="10" s="1"/>
  <c r="F50" i="10"/>
  <c r="G50" i="10" s="1"/>
  <c r="I50" i="10"/>
  <c r="J50" i="10" s="1"/>
  <c r="L50" i="10"/>
  <c r="M50" i="10" s="1"/>
  <c r="N50" i="10"/>
  <c r="O50" i="10" s="1"/>
  <c r="R50" i="10"/>
  <c r="S50" i="10" s="1"/>
  <c r="F51" i="10"/>
  <c r="G51" i="10" s="1"/>
  <c r="I51" i="10"/>
  <c r="J51" i="10" s="1"/>
  <c r="L51" i="10"/>
  <c r="M51" i="10" s="1"/>
  <c r="N51" i="10"/>
  <c r="R51" i="10"/>
  <c r="S51" i="10"/>
  <c r="F52" i="10"/>
  <c r="G52" i="10" s="1"/>
  <c r="I52" i="10"/>
  <c r="J52" i="10" s="1"/>
  <c r="L52" i="10"/>
  <c r="M52" i="10" s="1"/>
  <c r="N52" i="10"/>
  <c r="O52" i="10" s="1"/>
  <c r="P52" i="10" s="1"/>
  <c r="R52" i="10"/>
  <c r="S52" i="10" s="1"/>
  <c r="F53" i="10"/>
  <c r="G53" i="10" s="1"/>
  <c r="I53" i="10"/>
  <c r="J53" i="10" s="1"/>
  <c r="L53" i="10"/>
  <c r="M53" i="10" s="1"/>
  <c r="N53" i="10"/>
  <c r="R53" i="10"/>
  <c r="S53" i="10" s="1"/>
  <c r="F54" i="10"/>
  <c r="G54" i="10"/>
  <c r="I54" i="10"/>
  <c r="J54" i="10" s="1"/>
  <c r="L54" i="10"/>
  <c r="M54" i="10" s="1"/>
  <c r="N54" i="10"/>
  <c r="O54" i="10" s="1"/>
  <c r="P54" i="10" s="1"/>
  <c r="R54" i="10"/>
  <c r="S54" i="10" s="1"/>
  <c r="F55" i="10"/>
  <c r="G55" i="10" s="1"/>
  <c r="I55" i="10"/>
  <c r="J55" i="10" s="1"/>
  <c r="L55" i="10"/>
  <c r="M55" i="10" s="1"/>
  <c r="N55" i="10"/>
  <c r="R55" i="10"/>
  <c r="S55" i="10" s="1"/>
  <c r="F56" i="10"/>
  <c r="G56" i="10"/>
  <c r="I56" i="10"/>
  <c r="J56" i="10"/>
  <c r="L56" i="10"/>
  <c r="M56" i="10"/>
  <c r="N56" i="10"/>
  <c r="R56" i="10"/>
  <c r="S56" i="10" s="1"/>
  <c r="F57" i="10"/>
  <c r="G57" i="10" s="1"/>
  <c r="I57" i="10"/>
  <c r="J57" i="10" s="1"/>
  <c r="L57" i="10"/>
  <c r="M57" i="10" s="1"/>
  <c r="N57" i="10"/>
  <c r="R57" i="10"/>
  <c r="S57" i="10"/>
  <c r="F58" i="10"/>
  <c r="G58" i="10"/>
  <c r="I58" i="10"/>
  <c r="J58" i="10"/>
  <c r="L58" i="10"/>
  <c r="M58" i="10"/>
  <c r="N58" i="10"/>
  <c r="O58" i="10" s="1"/>
  <c r="R58" i="10"/>
  <c r="S58" i="10" s="1"/>
  <c r="F59" i="10"/>
  <c r="G59" i="10"/>
  <c r="I59" i="10"/>
  <c r="J59" i="10"/>
  <c r="L59" i="10"/>
  <c r="M59" i="10"/>
  <c r="N59" i="10"/>
  <c r="O59" i="10"/>
  <c r="P59" i="10" s="1"/>
  <c r="R59" i="10"/>
  <c r="S59" i="10" s="1"/>
  <c r="F60" i="10"/>
  <c r="G60" i="10"/>
  <c r="I60" i="10"/>
  <c r="J60" i="10" s="1"/>
  <c r="L60" i="10"/>
  <c r="M60" i="10" s="1"/>
  <c r="N60" i="10"/>
  <c r="O60" i="10" s="1"/>
  <c r="R60" i="10"/>
  <c r="S60" i="10" s="1"/>
  <c r="F61" i="10"/>
  <c r="G61" i="10" s="1"/>
  <c r="I61" i="10"/>
  <c r="J61" i="10"/>
  <c r="L61" i="10"/>
  <c r="M61" i="10" s="1"/>
  <c r="N61" i="10"/>
  <c r="O61" i="10" s="1"/>
  <c r="R61" i="10"/>
  <c r="S61" i="10" s="1"/>
  <c r="F62" i="10"/>
  <c r="G62" i="10" s="1"/>
  <c r="I62" i="10"/>
  <c r="J62" i="10" s="1"/>
  <c r="L62" i="10"/>
  <c r="M62" i="10"/>
  <c r="N62" i="10"/>
  <c r="O62" i="10" s="1"/>
  <c r="R62" i="10"/>
  <c r="S62" i="10" s="1"/>
  <c r="F63" i="10"/>
  <c r="G63" i="10" s="1"/>
  <c r="I63" i="10"/>
  <c r="J63" i="10" s="1"/>
  <c r="L63" i="10"/>
  <c r="M63" i="10" s="1"/>
  <c r="N63" i="10"/>
  <c r="O63" i="10"/>
  <c r="R63" i="10"/>
  <c r="S63" i="10" s="1"/>
  <c r="F64" i="10"/>
  <c r="G64" i="10" s="1"/>
  <c r="I64" i="10"/>
  <c r="J64" i="10" s="1"/>
  <c r="L64" i="10"/>
  <c r="M64" i="10" s="1"/>
  <c r="N64" i="10"/>
  <c r="O64" i="10" s="1"/>
  <c r="R64" i="10"/>
  <c r="S64" i="10"/>
  <c r="F65" i="10"/>
  <c r="G65" i="10" s="1"/>
  <c r="I65" i="10"/>
  <c r="J65" i="10" s="1"/>
  <c r="L65" i="10"/>
  <c r="M65" i="10" s="1"/>
  <c r="N65" i="10"/>
  <c r="R65" i="10"/>
  <c r="S65" i="10" s="1"/>
  <c r="F66" i="10"/>
  <c r="G66" i="10" s="1"/>
  <c r="I66" i="10"/>
  <c r="J66" i="10" s="1"/>
  <c r="L66" i="10"/>
  <c r="M66" i="10" s="1"/>
  <c r="N66" i="10"/>
  <c r="O66" i="10" s="1"/>
  <c r="R66" i="10"/>
  <c r="S66" i="10" s="1"/>
  <c r="F67" i="10"/>
  <c r="G67" i="10" s="1"/>
  <c r="I67" i="10"/>
  <c r="J67" i="10" s="1"/>
  <c r="L67" i="10"/>
  <c r="M67" i="10" s="1"/>
  <c r="N67" i="10"/>
  <c r="O67" i="10" s="1"/>
  <c r="P67" i="10" s="1"/>
  <c r="R67" i="10"/>
  <c r="S67" i="10"/>
  <c r="F68" i="10"/>
  <c r="G68" i="10"/>
  <c r="I68" i="10"/>
  <c r="J68" i="10" s="1"/>
  <c r="L68" i="10"/>
  <c r="M68" i="10" s="1"/>
  <c r="N68" i="10"/>
  <c r="R68" i="10"/>
  <c r="S68" i="10" s="1"/>
  <c r="F69" i="10"/>
  <c r="G69" i="10" s="1"/>
  <c r="I69" i="10"/>
  <c r="J69" i="10" s="1"/>
  <c r="L69" i="10"/>
  <c r="M69" i="10" s="1"/>
  <c r="N69" i="10"/>
  <c r="O69" i="10" s="1"/>
  <c r="P69" i="10" s="1"/>
  <c r="R69" i="10"/>
  <c r="S69" i="10"/>
  <c r="F70" i="10"/>
  <c r="G70" i="10" s="1"/>
  <c r="I70" i="10"/>
  <c r="J70" i="10" s="1"/>
  <c r="L70" i="10"/>
  <c r="M70" i="10" s="1"/>
  <c r="N70" i="10"/>
  <c r="O70" i="10" s="1"/>
  <c r="R70" i="10"/>
  <c r="S70" i="10" s="1"/>
  <c r="F71" i="10"/>
  <c r="G71" i="10" s="1"/>
  <c r="I71" i="10"/>
  <c r="J71" i="10" s="1"/>
  <c r="L71" i="10"/>
  <c r="M71" i="10" s="1"/>
  <c r="N71" i="10"/>
  <c r="O71" i="10" s="1"/>
  <c r="P71" i="10" s="1"/>
  <c r="R71" i="10"/>
  <c r="S71" i="10" s="1"/>
  <c r="T71" i="10" s="1"/>
  <c r="F72" i="10"/>
  <c r="G72" i="10" s="1"/>
  <c r="I72" i="10"/>
  <c r="J72" i="10" s="1"/>
  <c r="L72" i="10"/>
  <c r="M72" i="10" s="1"/>
  <c r="N72" i="10"/>
  <c r="O72" i="10" s="1"/>
  <c r="R72" i="10"/>
  <c r="S72" i="10" s="1"/>
  <c r="F73" i="10"/>
  <c r="G73" i="10" s="1"/>
  <c r="I73" i="10"/>
  <c r="J73" i="10" s="1"/>
  <c r="L73" i="10"/>
  <c r="M73" i="10" s="1"/>
  <c r="N73" i="10"/>
  <c r="O73" i="10" s="1"/>
  <c r="P73" i="10" s="1"/>
  <c r="R73" i="10"/>
  <c r="S73" i="10"/>
  <c r="T73" i="10" s="1"/>
  <c r="F74" i="10"/>
  <c r="G74" i="10" s="1"/>
  <c r="I74" i="10"/>
  <c r="J74" i="10" s="1"/>
  <c r="L74" i="10"/>
  <c r="M74" i="10" s="1"/>
  <c r="N74" i="10"/>
  <c r="O74" i="10" s="1"/>
  <c r="R74" i="10"/>
  <c r="S74" i="10" s="1"/>
  <c r="F75" i="10"/>
  <c r="G75" i="10" s="1"/>
  <c r="I75" i="10"/>
  <c r="J75" i="10" s="1"/>
  <c r="L75" i="10"/>
  <c r="M75" i="10" s="1"/>
  <c r="N75" i="10"/>
  <c r="O75" i="10" s="1"/>
  <c r="P75" i="10" s="1"/>
  <c r="R75" i="10"/>
  <c r="S75" i="10" s="1"/>
  <c r="F76" i="10"/>
  <c r="G76" i="10" s="1"/>
  <c r="I76" i="10"/>
  <c r="J76" i="10" s="1"/>
  <c r="L76" i="10"/>
  <c r="M76" i="10"/>
  <c r="N76" i="10"/>
  <c r="R76" i="10"/>
  <c r="S76" i="10" s="1"/>
  <c r="F77" i="10"/>
  <c r="G77" i="10" s="1"/>
  <c r="I77" i="10"/>
  <c r="J77" i="10" s="1"/>
  <c r="L77" i="10"/>
  <c r="M77" i="10" s="1"/>
  <c r="N77" i="10"/>
  <c r="O77" i="10" s="1"/>
  <c r="P77" i="10" s="1"/>
  <c r="R77" i="10"/>
  <c r="S77" i="10" s="1"/>
  <c r="T77" i="10" s="1"/>
  <c r="F78" i="10"/>
  <c r="G78" i="10" s="1"/>
  <c r="I78" i="10"/>
  <c r="J78" i="10" s="1"/>
  <c r="L78" i="10"/>
  <c r="M78" i="10" s="1"/>
  <c r="N78" i="10"/>
  <c r="O78" i="10" s="1"/>
  <c r="R78" i="10"/>
  <c r="S78" i="10" s="1"/>
  <c r="F79" i="10"/>
  <c r="G79" i="10" s="1"/>
  <c r="I79" i="10"/>
  <c r="J79" i="10" s="1"/>
  <c r="L79" i="10"/>
  <c r="M79" i="10" s="1"/>
  <c r="N79" i="10"/>
  <c r="O79" i="10" s="1"/>
  <c r="P79" i="10" s="1"/>
  <c r="R79" i="10"/>
  <c r="S79" i="10"/>
  <c r="T79" i="10" s="1"/>
  <c r="F80" i="10"/>
  <c r="G80" i="10" s="1"/>
  <c r="I80" i="10"/>
  <c r="J80" i="10" s="1"/>
  <c r="L80" i="10"/>
  <c r="M80" i="10" s="1"/>
  <c r="N80" i="10"/>
  <c r="O80" i="10" s="1"/>
  <c r="R80" i="10"/>
  <c r="S80" i="10" s="1"/>
  <c r="F81" i="10"/>
  <c r="G81" i="10" s="1"/>
  <c r="I81" i="10"/>
  <c r="J81" i="10" s="1"/>
  <c r="L81" i="10"/>
  <c r="M81" i="10" s="1"/>
  <c r="N81" i="10"/>
  <c r="O81" i="10" s="1"/>
  <c r="P81" i="10" s="1"/>
  <c r="R81" i="10"/>
  <c r="S81" i="10" s="1"/>
  <c r="T81" i="10" s="1"/>
  <c r="F82" i="10"/>
  <c r="G82" i="10" s="1"/>
  <c r="I82" i="10"/>
  <c r="J82" i="10" s="1"/>
  <c r="L82" i="10"/>
  <c r="M82" i="10" s="1"/>
  <c r="N82" i="10"/>
  <c r="O82" i="10" s="1"/>
  <c r="R82" i="10"/>
  <c r="S82" i="10" s="1"/>
  <c r="F83" i="10"/>
  <c r="G83" i="10" s="1"/>
  <c r="I83" i="10"/>
  <c r="J83" i="10" s="1"/>
  <c r="L83" i="10"/>
  <c r="M83" i="10" s="1"/>
  <c r="N83" i="10"/>
  <c r="O83" i="10" s="1"/>
  <c r="P83" i="10" s="1"/>
  <c r="R83" i="10"/>
  <c r="S83" i="10"/>
  <c r="F84" i="10"/>
  <c r="G84" i="10"/>
  <c r="I84" i="10"/>
  <c r="J84" i="10"/>
  <c r="L84" i="10"/>
  <c r="M84" i="10"/>
  <c r="N84" i="10"/>
  <c r="R84" i="10"/>
  <c r="S84" i="10" s="1"/>
  <c r="F85" i="10"/>
  <c r="G85" i="10" s="1"/>
  <c r="I85" i="10"/>
  <c r="J85" i="10" s="1"/>
  <c r="L85" i="10"/>
  <c r="M85" i="10" s="1"/>
  <c r="N85" i="10"/>
  <c r="O85" i="10" s="1"/>
  <c r="P85" i="10" s="1"/>
  <c r="R85" i="10"/>
  <c r="S85" i="10"/>
  <c r="T85" i="10" s="1"/>
  <c r="F86" i="10"/>
  <c r="G86" i="10" s="1"/>
  <c r="I86" i="10"/>
  <c r="J86" i="10" s="1"/>
  <c r="L86" i="10"/>
  <c r="M86" i="10" s="1"/>
  <c r="N86" i="10"/>
  <c r="O86" i="10" s="1"/>
  <c r="R86" i="10"/>
  <c r="S86" i="10" s="1"/>
  <c r="F87" i="10"/>
  <c r="G87" i="10" s="1"/>
  <c r="I87" i="10"/>
  <c r="J87" i="10" s="1"/>
  <c r="L87" i="10"/>
  <c r="M87" i="10" s="1"/>
  <c r="N87" i="10"/>
  <c r="O87" i="10" s="1"/>
  <c r="P87" i="10" s="1"/>
  <c r="R87" i="10"/>
  <c r="S87" i="10" s="1"/>
  <c r="T87" i="10" s="1"/>
  <c r="F88" i="10"/>
  <c r="G88" i="10" s="1"/>
  <c r="I88" i="10"/>
  <c r="J88" i="10" s="1"/>
  <c r="L88" i="10"/>
  <c r="M88" i="10" s="1"/>
  <c r="N88" i="10"/>
  <c r="R88" i="10"/>
  <c r="S88" i="10"/>
  <c r="F89" i="10"/>
  <c r="G89" i="10" s="1"/>
  <c r="I89" i="10"/>
  <c r="J89" i="10" s="1"/>
  <c r="L89" i="10"/>
  <c r="M89" i="10" s="1"/>
  <c r="N89" i="10"/>
  <c r="O89" i="10" s="1"/>
  <c r="P89" i="10" s="1"/>
  <c r="R89" i="10"/>
  <c r="S89" i="10" s="1"/>
  <c r="F90" i="10"/>
  <c r="G90" i="10" s="1"/>
  <c r="I90" i="10"/>
  <c r="J90" i="10" s="1"/>
  <c r="L90" i="10"/>
  <c r="M90" i="10" s="1"/>
  <c r="N90" i="10"/>
  <c r="R90" i="10"/>
  <c r="S90" i="10"/>
  <c r="F91" i="10"/>
  <c r="G91" i="10"/>
  <c r="I91" i="10"/>
  <c r="J91" i="10"/>
  <c r="L91" i="10"/>
  <c r="M91" i="10"/>
  <c r="N91" i="10"/>
  <c r="O91" i="10"/>
  <c r="P91" i="10" s="1"/>
  <c r="R91" i="10"/>
  <c r="S91" i="10" s="1"/>
  <c r="F92" i="10"/>
  <c r="G92" i="10" s="1"/>
  <c r="I92" i="10"/>
  <c r="J92" i="10" s="1"/>
  <c r="L92" i="10"/>
  <c r="M92" i="10" s="1"/>
  <c r="N92" i="10"/>
  <c r="R92" i="10"/>
  <c r="S92" i="10" s="1"/>
  <c r="F93" i="10"/>
  <c r="G93" i="10" s="1"/>
  <c r="I93" i="10"/>
  <c r="J93" i="10" s="1"/>
  <c r="L93" i="10"/>
  <c r="M93" i="10"/>
  <c r="N93" i="10"/>
  <c r="O93" i="10" s="1"/>
  <c r="P93" i="10" s="1"/>
  <c r="R93" i="10"/>
  <c r="S93" i="10" s="1"/>
  <c r="F94" i="10"/>
  <c r="G94" i="10"/>
  <c r="I94" i="10"/>
  <c r="J94" i="10"/>
  <c r="L94" i="10"/>
  <c r="M94" i="10"/>
  <c r="N94" i="10"/>
  <c r="O94" i="10"/>
  <c r="R94" i="10"/>
  <c r="S94" i="10" s="1"/>
  <c r="F95" i="10"/>
  <c r="G95" i="10"/>
  <c r="I95" i="10"/>
  <c r="J95" i="10"/>
  <c r="L95" i="10"/>
  <c r="M95" i="10"/>
  <c r="N95" i="10"/>
  <c r="O95" i="10"/>
  <c r="P95" i="10" s="1"/>
  <c r="R95" i="10"/>
  <c r="S95" i="10" s="1"/>
  <c r="F96" i="10"/>
  <c r="G96" i="10" s="1"/>
  <c r="I96" i="10"/>
  <c r="J96" i="10" s="1"/>
  <c r="L96" i="10"/>
  <c r="M96" i="10" s="1"/>
  <c r="N96" i="10"/>
  <c r="R96" i="10"/>
  <c r="S96" i="10" s="1"/>
  <c r="F97" i="10"/>
  <c r="G97" i="10" s="1"/>
  <c r="I97" i="10"/>
  <c r="J97" i="10" s="1"/>
  <c r="L97" i="10"/>
  <c r="M97" i="10" s="1"/>
  <c r="N97" i="10"/>
  <c r="O97" i="10"/>
  <c r="R97" i="10"/>
  <c r="S97" i="10" s="1"/>
  <c r="F98" i="10"/>
  <c r="G98" i="10" s="1"/>
  <c r="I98" i="10"/>
  <c r="J98" i="10" s="1"/>
  <c r="L98" i="10"/>
  <c r="M98" i="10" s="1"/>
  <c r="N98" i="10"/>
  <c r="R98" i="10"/>
  <c r="S98" i="10" s="1"/>
  <c r="F99" i="10"/>
  <c r="G99" i="10" s="1"/>
  <c r="I99" i="10"/>
  <c r="J99" i="10" s="1"/>
  <c r="L99" i="10"/>
  <c r="M99" i="10" s="1"/>
  <c r="N99" i="10"/>
  <c r="O99" i="10" s="1"/>
  <c r="R99" i="10"/>
  <c r="S99" i="10" s="1"/>
  <c r="F100" i="10"/>
  <c r="G100" i="10" s="1"/>
  <c r="I100" i="10"/>
  <c r="J100" i="10" s="1"/>
  <c r="L100" i="10"/>
  <c r="M100" i="10" s="1"/>
  <c r="N100" i="10"/>
  <c r="R100" i="10"/>
  <c r="S100" i="10"/>
  <c r="F101" i="10"/>
  <c r="G101" i="10"/>
  <c r="I101" i="10"/>
  <c r="J101" i="10" s="1"/>
  <c r="L101" i="10"/>
  <c r="M101" i="10"/>
  <c r="N101" i="10"/>
  <c r="O101" i="10"/>
  <c r="R101" i="10"/>
  <c r="S101" i="10"/>
  <c r="F102" i="10"/>
  <c r="G102" i="10"/>
  <c r="I102" i="10"/>
  <c r="J102" i="10"/>
  <c r="L102" i="10"/>
  <c r="M102" i="10" s="1"/>
  <c r="N102" i="10"/>
  <c r="R102" i="10"/>
  <c r="S102" i="10" s="1"/>
  <c r="F103" i="10"/>
  <c r="G103" i="10" s="1"/>
  <c r="I103" i="10"/>
  <c r="J103" i="10" s="1"/>
  <c r="L103" i="10"/>
  <c r="M103" i="10" s="1"/>
  <c r="N103" i="10"/>
  <c r="O103" i="10" s="1"/>
  <c r="P103" i="10" s="1"/>
  <c r="R103" i="10"/>
  <c r="S103" i="10"/>
  <c r="F104" i="10"/>
  <c r="G104" i="10" s="1"/>
  <c r="I104" i="10"/>
  <c r="J104" i="10" s="1"/>
  <c r="L104" i="10"/>
  <c r="M104" i="10" s="1"/>
  <c r="N104" i="10"/>
  <c r="R104" i="10"/>
  <c r="S104" i="10"/>
  <c r="F105" i="10"/>
  <c r="G105" i="10"/>
  <c r="I105" i="10"/>
  <c r="J105" i="10"/>
  <c r="L105" i="10"/>
  <c r="M105" i="10"/>
  <c r="N105" i="10"/>
  <c r="O105" i="10"/>
  <c r="P105" i="10" s="1"/>
  <c r="R105" i="10"/>
  <c r="S105" i="10" s="1"/>
  <c r="T105" i="10" s="1"/>
  <c r="F106" i="10"/>
  <c r="G106" i="10" s="1"/>
  <c r="I106" i="10"/>
  <c r="J106" i="10" s="1"/>
  <c r="L106" i="10"/>
  <c r="M106" i="10" s="1"/>
  <c r="N106" i="10"/>
  <c r="R106" i="10"/>
  <c r="S106" i="10" s="1"/>
  <c r="F107" i="10"/>
  <c r="G107" i="10" s="1"/>
  <c r="I107" i="10"/>
  <c r="J107" i="10" s="1"/>
  <c r="L107" i="10"/>
  <c r="M107" i="10" s="1"/>
  <c r="N107" i="10"/>
  <c r="O107" i="10" s="1"/>
  <c r="P107" i="10" s="1"/>
  <c r="R107" i="10"/>
  <c r="S107" i="10" s="1"/>
  <c r="F108" i="10"/>
  <c r="G108" i="10" s="1"/>
  <c r="I108" i="10"/>
  <c r="J108" i="10" s="1"/>
  <c r="L108" i="10"/>
  <c r="M108" i="10" s="1"/>
  <c r="N108" i="10"/>
  <c r="O108" i="10" s="1"/>
  <c r="R108" i="10"/>
  <c r="S108" i="10"/>
  <c r="F109" i="10"/>
  <c r="G109" i="10" s="1"/>
  <c r="I109" i="10"/>
  <c r="J109" i="10" s="1"/>
  <c r="L109" i="10"/>
  <c r="M109" i="10" s="1"/>
  <c r="N109" i="10"/>
  <c r="O109" i="10" s="1"/>
  <c r="R109" i="10"/>
  <c r="S109" i="10" s="1"/>
  <c r="F110" i="10"/>
  <c r="G110" i="10"/>
  <c r="I110" i="10"/>
  <c r="J110" i="10" s="1"/>
  <c r="L110" i="10"/>
  <c r="M110" i="10" s="1"/>
  <c r="N110" i="10"/>
  <c r="R110" i="10"/>
  <c r="S110" i="10" s="1"/>
  <c r="F111" i="10"/>
  <c r="G111" i="10" s="1"/>
  <c r="I111" i="10"/>
  <c r="J111" i="10" s="1"/>
  <c r="L111" i="10"/>
  <c r="M111" i="10" s="1"/>
  <c r="N111" i="10"/>
  <c r="O111" i="10" s="1"/>
  <c r="R111" i="10"/>
  <c r="S111" i="10" s="1"/>
  <c r="F112" i="10"/>
  <c r="G112" i="10" s="1"/>
  <c r="I112" i="10"/>
  <c r="J112" i="10" s="1"/>
  <c r="L112" i="10"/>
  <c r="M112" i="10" s="1"/>
  <c r="N112" i="10"/>
  <c r="O112" i="10" s="1"/>
  <c r="R112" i="10"/>
  <c r="S112" i="10" s="1"/>
  <c r="F113" i="10"/>
  <c r="G113" i="10" s="1"/>
  <c r="I113" i="10"/>
  <c r="J113" i="10" s="1"/>
  <c r="L113" i="10"/>
  <c r="M113" i="10" s="1"/>
  <c r="N113" i="10"/>
  <c r="O113" i="10" s="1"/>
  <c r="R113" i="10"/>
  <c r="S113" i="10" s="1"/>
  <c r="F114" i="10"/>
  <c r="G114" i="10" s="1"/>
  <c r="I114" i="10"/>
  <c r="J114" i="10" s="1"/>
  <c r="L114" i="10"/>
  <c r="M114" i="10" s="1"/>
  <c r="N114" i="10"/>
  <c r="O114" i="10" s="1"/>
  <c r="P114" i="10" s="1"/>
  <c r="R114" i="10"/>
  <c r="S114" i="10"/>
  <c r="F115" i="10"/>
  <c r="G115" i="10"/>
  <c r="I115" i="10"/>
  <c r="J115" i="10"/>
  <c r="L115" i="10"/>
  <c r="M115" i="10"/>
  <c r="N115" i="10"/>
  <c r="O115" i="10"/>
  <c r="P115" i="10" s="1"/>
  <c r="R115" i="10"/>
  <c r="S115" i="10" s="1"/>
  <c r="T115" i="10" s="1"/>
  <c r="F116" i="10"/>
  <c r="G116" i="10" s="1"/>
  <c r="I116" i="10"/>
  <c r="J116" i="10" s="1"/>
  <c r="L116" i="10"/>
  <c r="M116" i="10" s="1"/>
  <c r="N116" i="10"/>
  <c r="R116" i="10"/>
  <c r="S116" i="10" s="1"/>
  <c r="F117" i="10"/>
  <c r="G117" i="10" s="1"/>
  <c r="I117" i="10"/>
  <c r="J117" i="10" s="1"/>
  <c r="L117" i="10"/>
  <c r="M117" i="10" s="1"/>
  <c r="N117" i="10"/>
  <c r="O117" i="10" s="1"/>
  <c r="R117" i="10"/>
  <c r="S117" i="10" s="1"/>
  <c r="F118" i="10"/>
  <c r="G118" i="10" s="1"/>
  <c r="I118" i="10"/>
  <c r="J118" i="10" s="1"/>
  <c r="L118" i="10"/>
  <c r="M118" i="10" s="1"/>
  <c r="N118" i="10"/>
  <c r="O118" i="10" s="1"/>
  <c r="R118" i="10"/>
  <c r="S118" i="10" s="1"/>
  <c r="F119" i="10"/>
  <c r="G119" i="10" s="1"/>
  <c r="I119" i="10"/>
  <c r="J119" i="10" s="1"/>
  <c r="L119" i="10"/>
  <c r="M119" i="10" s="1"/>
  <c r="N119" i="10"/>
  <c r="O119" i="10" s="1"/>
  <c r="R119" i="10"/>
  <c r="S119" i="10" s="1"/>
  <c r="F120" i="10"/>
  <c r="G120" i="10" s="1"/>
  <c r="I120" i="10"/>
  <c r="J120" i="10" s="1"/>
  <c r="L120" i="10"/>
  <c r="M120" i="10" s="1"/>
  <c r="N120" i="10"/>
  <c r="O120" i="10" s="1"/>
  <c r="P120" i="10" s="1"/>
  <c r="R120" i="10"/>
  <c r="S120" i="10"/>
  <c r="F121" i="10"/>
  <c r="G121" i="10"/>
  <c r="I121" i="10"/>
  <c r="J121" i="10"/>
  <c r="L121" i="10"/>
  <c r="M121" i="10"/>
  <c r="N121" i="10"/>
  <c r="R121" i="10"/>
  <c r="S121" i="10" s="1"/>
  <c r="F122" i="10"/>
  <c r="G122" i="10" s="1"/>
  <c r="I122" i="10"/>
  <c r="J122" i="10" s="1"/>
  <c r="L122" i="10"/>
  <c r="M122" i="10" s="1"/>
  <c r="N122" i="10"/>
  <c r="O122" i="10" s="1"/>
  <c r="P122" i="10" s="1"/>
  <c r="R122" i="10"/>
  <c r="S122" i="10"/>
  <c r="F123" i="10"/>
  <c r="G123" i="10"/>
  <c r="I123" i="10"/>
  <c r="J123" i="10"/>
  <c r="L123" i="10"/>
  <c r="M123" i="10" s="1"/>
  <c r="N123" i="10"/>
  <c r="O123" i="10"/>
  <c r="R123" i="10"/>
  <c r="S123" i="10"/>
  <c r="F124" i="10"/>
  <c r="G124" i="10"/>
  <c r="I124" i="10"/>
  <c r="J124" i="10"/>
  <c r="L124" i="10"/>
  <c r="M124" i="10"/>
  <c r="N124" i="10"/>
  <c r="O124" i="10" s="1"/>
  <c r="P124" i="10" s="1"/>
  <c r="R124" i="10"/>
  <c r="S124" i="10" s="1"/>
  <c r="F125" i="10"/>
  <c r="G125" i="10" s="1"/>
  <c r="I125" i="10"/>
  <c r="J125" i="10" s="1"/>
  <c r="L125" i="10"/>
  <c r="M125" i="10" s="1"/>
  <c r="N125" i="10"/>
  <c r="O125" i="10" s="1"/>
  <c r="R125" i="10"/>
  <c r="S125" i="10" s="1"/>
  <c r="F126" i="10"/>
  <c r="G126" i="10" s="1"/>
  <c r="I126" i="10"/>
  <c r="J126" i="10" s="1"/>
  <c r="L126" i="10"/>
  <c r="M126" i="10" s="1"/>
  <c r="N126" i="10"/>
  <c r="O126" i="10" s="1"/>
  <c r="P126" i="10" s="1"/>
  <c r="R126" i="10"/>
  <c r="S126" i="10" s="1"/>
  <c r="F127" i="10"/>
  <c r="G127" i="10"/>
  <c r="I127" i="10"/>
  <c r="J127" i="10"/>
  <c r="L127" i="10"/>
  <c r="M127" i="10"/>
  <c r="N127" i="10"/>
  <c r="O127" i="10"/>
  <c r="R127" i="10"/>
  <c r="S127" i="10"/>
  <c r="F128" i="10"/>
  <c r="G128" i="10" s="1"/>
  <c r="I128" i="10"/>
  <c r="J128" i="10"/>
  <c r="L128" i="10"/>
  <c r="M128" i="10"/>
  <c r="N128" i="10"/>
  <c r="O128" i="10"/>
  <c r="R128" i="10"/>
  <c r="S128" i="10"/>
  <c r="F129" i="10"/>
  <c r="G129" i="10"/>
  <c r="I129" i="10"/>
  <c r="J129" i="10" s="1"/>
  <c r="L129" i="10"/>
  <c r="M129" i="10"/>
  <c r="N129" i="10"/>
  <c r="O129" i="10"/>
  <c r="P129" i="10" s="1"/>
  <c r="R129" i="10"/>
  <c r="S129" i="10" s="1"/>
  <c r="F130" i="10"/>
  <c r="G130" i="10" s="1"/>
  <c r="I130" i="10"/>
  <c r="J130" i="10" s="1"/>
  <c r="L130" i="10"/>
  <c r="M130" i="10" s="1"/>
  <c r="N130" i="10"/>
  <c r="O130" i="10" s="1"/>
  <c r="R130" i="10"/>
  <c r="S130" i="10" s="1"/>
  <c r="F131" i="10"/>
  <c r="G131" i="10" s="1"/>
  <c r="I131" i="10"/>
  <c r="J131" i="10" s="1"/>
  <c r="L131" i="10"/>
  <c r="M131" i="10" s="1"/>
  <c r="N131" i="10"/>
  <c r="O131" i="10" s="1"/>
  <c r="R131" i="10"/>
  <c r="S131" i="10" s="1"/>
  <c r="F132" i="10"/>
  <c r="G132" i="10" s="1"/>
  <c r="I132" i="10"/>
  <c r="J132" i="10" s="1"/>
  <c r="L132" i="10"/>
  <c r="M132" i="10" s="1"/>
  <c r="N132" i="10"/>
  <c r="R132" i="10"/>
  <c r="S132" i="10" s="1"/>
  <c r="F133" i="10"/>
  <c r="G133" i="10"/>
  <c r="I133" i="10"/>
  <c r="J133" i="10" s="1"/>
  <c r="L133" i="10"/>
  <c r="M133" i="10" s="1"/>
  <c r="N133" i="10"/>
  <c r="O133" i="10" s="1"/>
  <c r="R133" i="10"/>
  <c r="S133" i="10" s="1"/>
  <c r="F134" i="10"/>
  <c r="G134" i="10" s="1"/>
  <c r="I134" i="10"/>
  <c r="J134" i="10"/>
  <c r="L134" i="10"/>
  <c r="M134" i="10" s="1"/>
  <c r="N134" i="10"/>
  <c r="O134" i="10" s="1"/>
  <c r="P134" i="10" s="1"/>
  <c r="R134" i="10"/>
  <c r="S134" i="10" s="1"/>
  <c r="F135" i="10"/>
  <c r="G135" i="10" s="1"/>
  <c r="I135" i="10"/>
  <c r="J135" i="10" s="1"/>
  <c r="L135" i="10"/>
  <c r="M135" i="10" s="1"/>
  <c r="N135" i="10"/>
  <c r="R135" i="10"/>
  <c r="S135" i="10"/>
  <c r="F136" i="10"/>
  <c r="G136" i="10" s="1"/>
  <c r="I136" i="10"/>
  <c r="J136" i="10"/>
  <c r="L136" i="10"/>
  <c r="N136" i="10"/>
  <c r="O136" i="10" s="1"/>
  <c r="R136" i="10"/>
  <c r="S136" i="10" s="1"/>
  <c r="F137" i="10"/>
  <c r="G137" i="10" s="1"/>
  <c r="I137" i="10"/>
  <c r="J137" i="10" s="1"/>
  <c r="L137" i="10"/>
  <c r="M137" i="10" s="1"/>
  <c r="N137" i="10"/>
  <c r="O137" i="10" s="1"/>
  <c r="R137" i="10"/>
  <c r="S137" i="10" s="1"/>
  <c r="F138" i="10"/>
  <c r="G138" i="10" s="1"/>
  <c r="I138" i="10"/>
  <c r="J138" i="10" s="1"/>
  <c r="L138" i="10"/>
  <c r="M138" i="10" s="1"/>
  <c r="N138" i="10"/>
  <c r="O138" i="10" s="1"/>
  <c r="R138" i="10"/>
  <c r="S138" i="10" s="1"/>
  <c r="F139" i="10"/>
  <c r="G139" i="10" s="1"/>
  <c r="I139" i="10"/>
  <c r="J139" i="10" s="1"/>
  <c r="L139" i="10"/>
  <c r="M139" i="10" s="1"/>
  <c r="N139" i="10"/>
  <c r="O139" i="10" s="1"/>
  <c r="R139" i="10"/>
  <c r="S139" i="10" s="1"/>
  <c r="F140" i="10"/>
  <c r="G140" i="10" s="1"/>
  <c r="I140" i="10"/>
  <c r="J140" i="10" s="1"/>
  <c r="L140" i="10"/>
  <c r="M140" i="10" s="1"/>
  <c r="N140" i="10"/>
  <c r="O140" i="10" s="1"/>
  <c r="P140" i="10" s="1"/>
  <c r="R140" i="10"/>
  <c r="S140" i="10"/>
  <c r="T140" i="10" s="1"/>
  <c r="F141" i="10"/>
  <c r="G141" i="10" s="1"/>
  <c r="I141" i="10"/>
  <c r="J141" i="10" s="1"/>
  <c r="L141" i="10"/>
  <c r="M141" i="10" s="1"/>
  <c r="N141" i="10"/>
  <c r="O141" i="10" s="1"/>
  <c r="R141" i="10"/>
  <c r="S141" i="10" s="1"/>
  <c r="F142" i="10"/>
  <c r="G142" i="10" s="1"/>
  <c r="I142" i="10"/>
  <c r="J142" i="10" s="1"/>
  <c r="L142" i="10"/>
  <c r="M142" i="10" s="1"/>
  <c r="N142" i="10"/>
  <c r="O142" i="10" s="1"/>
  <c r="P142" i="10" s="1"/>
  <c r="R142" i="10"/>
  <c r="S142" i="10" s="1"/>
  <c r="F143" i="10"/>
  <c r="G143" i="10" s="1"/>
  <c r="I143" i="10"/>
  <c r="J143" i="10" s="1"/>
  <c r="L143" i="10"/>
  <c r="M143" i="10" s="1"/>
  <c r="N143" i="10"/>
  <c r="O143" i="10" s="1"/>
  <c r="R143" i="10"/>
  <c r="S143" i="10"/>
  <c r="F144" i="10"/>
  <c r="G144" i="10" s="1"/>
  <c r="I144" i="10"/>
  <c r="J144" i="10" s="1"/>
  <c r="L144" i="10"/>
  <c r="M144" i="10" s="1"/>
  <c r="N144" i="10"/>
  <c r="O144" i="10" s="1"/>
  <c r="P144" i="10" s="1"/>
  <c r="R144" i="10"/>
  <c r="S144" i="10" s="1"/>
  <c r="F145" i="10"/>
  <c r="G145" i="10" s="1"/>
  <c r="I145" i="10"/>
  <c r="J145" i="10" s="1"/>
  <c r="L145" i="10"/>
  <c r="M145" i="10" s="1"/>
  <c r="N145" i="10"/>
  <c r="O145" i="10" s="1"/>
  <c r="R145" i="10"/>
  <c r="S145" i="10" s="1"/>
  <c r="F146" i="10"/>
  <c r="G146" i="10" s="1"/>
  <c r="I146" i="10"/>
  <c r="J146" i="10" s="1"/>
  <c r="L146" i="10"/>
  <c r="M146" i="10" s="1"/>
  <c r="N146" i="10"/>
  <c r="O146" i="10" s="1"/>
  <c r="R146" i="10"/>
  <c r="S146" i="10" s="1"/>
  <c r="F147" i="10"/>
  <c r="G147" i="10" s="1"/>
  <c r="I147" i="10"/>
  <c r="J147" i="10" s="1"/>
  <c r="L147" i="10"/>
  <c r="M147" i="10" s="1"/>
  <c r="N147" i="10"/>
  <c r="R147" i="10"/>
  <c r="S147" i="10" s="1"/>
  <c r="F148" i="10"/>
  <c r="G148" i="10"/>
  <c r="I148" i="10"/>
  <c r="J148" i="10"/>
  <c r="L148" i="10"/>
  <c r="M148" i="10"/>
  <c r="N148" i="10"/>
  <c r="R148" i="10"/>
  <c r="S148" i="10" s="1"/>
  <c r="F149" i="10"/>
  <c r="G149" i="10" s="1"/>
  <c r="I149" i="10"/>
  <c r="J149" i="10" s="1"/>
  <c r="L149" i="10"/>
  <c r="M149" i="10" s="1"/>
  <c r="N149" i="10"/>
  <c r="O149" i="10" s="1"/>
  <c r="R149" i="10"/>
  <c r="S149" i="10" s="1"/>
  <c r="F150" i="10"/>
  <c r="G150" i="10" s="1"/>
  <c r="I150" i="10"/>
  <c r="J150" i="10" s="1"/>
  <c r="L150" i="10"/>
  <c r="M150" i="10" s="1"/>
  <c r="N150" i="10"/>
  <c r="O150" i="10" s="1"/>
  <c r="R150" i="10"/>
  <c r="S150" i="10" s="1"/>
  <c r="F151" i="10"/>
  <c r="G151" i="10" s="1"/>
  <c r="I151" i="10"/>
  <c r="J151" i="10" s="1"/>
  <c r="L151" i="10"/>
  <c r="M151" i="10" s="1"/>
  <c r="N151" i="10"/>
  <c r="O151" i="10" s="1"/>
  <c r="R151" i="10"/>
  <c r="S151" i="10" s="1"/>
  <c r="F152" i="10"/>
  <c r="G152" i="10" s="1"/>
  <c r="I152" i="10"/>
  <c r="J152" i="10" s="1"/>
  <c r="L152" i="10"/>
  <c r="M152" i="10" s="1"/>
  <c r="N152" i="10"/>
  <c r="O152" i="10" s="1"/>
  <c r="R152" i="10"/>
  <c r="S152" i="10" s="1"/>
  <c r="F153" i="10"/>
  <c r="G153" i="10" s="1"/>
  <c r="I153" i="10"/>
  <c r="J153" i="10" s="1"/>
  <c r="L153" i="10"/>
  <c r="M153" i="10" s="1"/>
  <c r="N153" i="10"/>
  <c r="O153" i="10" s="1"/>
  <c r="R153" i="10"/>
  <c r="S153" i="10" s="1"/>
  <c r="F154" i="10"/>
  <c r="G154" i="10" s="1"/>
  <c r="I154" i="10"/>
  <c r="J154" i="10" s="1"/>
  <c r="L154" i="10"/>
  <c r="M154" i="10" s="1"/>
  <c r="N154" i="10"/>
  <c r="O154" i="10" s="1"/>
  <c r="R154" i="10"/>
  <c r="S154" i="10" s="1"/>
  <c r="F155" i="10"/>
  <c r="G155" i="10" s="1"/>
  <c r="I155" i="10"/>
  <c r="J155" i="10" s="1"/>
  <c r="L155" i="10"/>
  <c r="M155" i="10" s="1"/>
  <c r="N155" i="10"/>
  <c r="O155" i="10" s="1"/>
  <c r="R155" i="10"/>
  <c r="S155" i="10" s="1"/>
  <c r="F156" i="10"/>
  <c r="G156" i="10" s="1"/>
  <c r="I156" i="10"/>
  <c r="J156" i="10" s="1"/>
  <c r="L156" i="10"/>
  <c r="M156" i="10" s="1"/>
  <c r="N156" i="10"/>
  <c r="O156" i="10" s="1"/>
  <c r="R156" i="10"/>
  <c r="S156" i="10" s="1"/>
  <c r="F157" i="10"/>
  <c r="G157" i="10" s="1"/>
  <c r="I157" i="10"/>
  <c r="J157" i="10" s="1"/>
  <c r="L157" i="10"/>
  <c r="M157" i="10" s="1"/>
  <c r="N157" i="10"/>
  <c r="O157" i="10" s="1"/>
  <c r="R157" i="10"/>
  <c r="S157" i="10" s="1"/>
  <c r="F158" i="10"/>
  <c r="G158" i="10" s="1"/>
  <c r="I158" i="10"/>
  <c r="J158" i="10" s="1"/>
  <c r="L158" i="10"/>
  <c r="M158" i="10" s="1"/>
  <c r="N158" i="10"/>
  <c r="O158" i="10" s="1"/>
  <c r="R158" i="10"/>
  <c r="S158" i="10" s="1"/>
  <c r="F159" i="10"/>
  <c r="G159" i="10" s="1"/>
  <c r="I159" i="10"/>
  <c r="J159" i="10" s="1"/>
  <c r="L159" i="10"/>
  <c r="M159" i="10" s="1"/>
  <c r="N159" i="10"/>
  <c r="O159" i="10" s="1"/>
  <c r="R159" i="10"/>
  <c r="S159" i="10" s="1"/>
  <c r="F160" i="10"/>
  <c r="G160" i="10" s="1"/>
  <c r="I160" i="10"/>
  <c r="J160" i="10" s="1"/>
  <c r="L160" i="10"/>
  <c r="M160" i="10" s="1"/>
  <c r="N160" i="10"/>
  <c r="O160" i="10" s="1"/>
  <c r="R160" i="10"/>
  <c r="S160" i="10" s="1"/>
  <c r="F161" i="10"/>
  <c r="G161" i="10" s="1"/>
  <c r="I161" i="10"/>
  <c r="J161" i="10" s="1"/>
  <c r="L161" i="10"/>
  <c r="M161" i="10" s="1"/>
  <c r="N161" i="10"/>
  <c r="O161" i="10" s="1"/>
  <c r="R161" i="10"/>
  <c r="S161" i="10" s="1"/>
  <c r="F162" i="10"/>
  <c r="G162" i="10" s="1"/>
  <c r="I162" i="10"/>
  <c r="J162" i="10" s="1"/>
  <c r="L162" i="10"/>
  <c r="M162" i="10" s="1"/>
  <c r="N162" i="10"/>
  <c r="O162" i="10" s="1"/>
  <c r="R162" i="10"/>
  <c r="S162" i="10" s="1"/>
  <c r="F163" i="10"/>
  <c r="G163" i="10" s="1"/>
  <c r="I163" i="10"/>
  <c r="J163" i="10" s="1"/>
  <c r="L163" i="10"/>
  <c r="M163" i="10" s="1"/>
  <c r="N163" i="10"/>
  <c r="O163" i="10" s="1"/>
  <c r="R163" i="10"/>
  <c r="S163" i="10" s="1"/>
  <c r="F164" i="10"/>
  <c r="G164" i="10" s="1"/>
  <c r="I164" i="10"/>
  <c r="J164" i="10" s="1"/>
  <c r="L164" i="10"/>
  <c r="M164" i="10" s="1"/>
  <c r="N164" i="10"/>
  <c r="O164" i="10" s="1"/>
  <c r="R164" i="10"/>
  <c r="S164" i="10" s="1"/>
  <c r="F165" i="10"/>
  <c r="G165" i="10" s="1"/>
  <c r="I165" i="10"/>
  <c r="J165" i="10" s="1"/>
  <c r="L165" i="10"/>
  <c r="M165" i="10" s="1"/>
  <c r="N165" i="10"/>
  <c r="R165" i="10"/>
  <c r="S165" i="10"/>
  <c r="F166" i="10"/>
  <c r="G166" i="10" s="1"/>
  <c r="I166" i="10"/>
  <c r="J166" i="10"/>
  <c r="L166" i="10"/>
  <c r="M166" i="10"/>
  <c r="N166" i="10"/>
  <c r="O166" i="10"/>
  <c r="R166" i="10"/>
  <c r="S166" i="10"/>
  <c r="F167" i="10"/>
  <c r="G167" i="10"/>
  <c r="I167" i="10"/>
  <c r="J167" i="10" s="1"/>
  <c r="L167" i="10"/>
  <c r="M167" i="10"/>
  <c r="N167" i="10"/>
  <c r="R167" i="10"/>
  <c r="S167" i="10" s="1"/>
  <c r="F168" i="10"/>
  <c r="G168" i="10" s="1"/>
  <c r="I168" i="10"/>
  <c r="J168" i="10" s="1"/>
  <c r="L168" i="10"/>
  <c r="M168" i="10" s="1"/>
  <c r="N168" i="10"/>
  <c r="O168" i="10" s="1"/>
  <c r="R168" i="10"/>
  <c r="S168" i="10" s="1"/>
  <c r="F169" i="10"/>
  <c r="G169" i="10" s="1"/>
  <c r="I169" i="10"/>
  <c r="J169" i="10" s="1"/>
  <c r="L169" i="10"/>
  <c r="M169" i="10" s="1"/>
  <c r="N169" i="10"/>
  <c r="R169" i="10"/>
  <c r="S169" i="10" s="1"/>
  <c r="F170" i="10"/>
  <c r="G170" i="10" s="1"/>
  <c r="I170" i="10"/>
  <c r="J170" i="10" s="1"/>
  <c r="L170" i="10"/>
  <c r="M170" i="10" s="1"/>
  <c r="N170" i="10"/>
  <c r="O170" i="10"/>
  <c r="R170" i="10"/>
  <c r="S170" i="10" s="1"/>
  <c r="F171" i="10"/>
  <c r="G171" i="10" s="1"/>
  <c r="I171" i="10"/>
  <c r="J171" i="10" s="1"/>
  <c r="L171" i="10"/>
  <c r="M171" i="10" s="1"/>
  <c r="N171" i="10"/>
  <c r="R171" i="10"/>
  <c r="S171" i="10" s="1"/>
  <c r="F172" i="10"/>
  <c r="G172" i="10" s="1"/>
  <c r="I172" i="10"/>
  <c r="J172" i="10" s="1"/>
  <c r="L172" i="10"/>
  <c r="M172" i="10" s="1"/>
  <c r="N172" i="10"/>
  <c r="O172" i="10" s="1"/>
  <c r="R172" i="10"/>
  <c r="S172" i="10" s="1"/>
  <c r="F173" i="10"/>
  <c r="G173" i="10" s="1"/>
  <c r="I173" i="10"/>
  <c r="J173" i="10" s="1"/>
  <c r="L173" i="10"/>
  <c r="M173" i="10" s="1"/>
  <c r="N173" i="10"/>
  <c r="R173" i="10"/>
  <c r="S173" i="10"/>
  <c r="F174" i="10"/>
  <c r="G174" i="10"/>
  <c r="I174" i="10"/>
  <c r="J174" i="10" s="1"/>
  <c r="L174" i="10"/>
  <c r="M174" i="10"/>
  <c r="N174" i="10"/>
  <c r="O174" i="10"/>
  <c r="R174" i="10"/>
  <c r="S174" i="10"/>
  <c r="F175" i="10"/>
  <c r="G175" i="10"/>
  <c r="I175" i="10"/>
  <c r="J175" i="10"/>
  <c r="L175" i="10"/>
  <c r="M175" i="10" s="1"/>
  <c r="N175" i="10"/>
  <c r="R175" i="10"/>
  <c r="S175" i="10" s="1"/>
  <c r="F176" i="10"/>
  <c r="G176" i="10" s="1"/>
  <c r="I176" i="10"/>
  <c r="J176" i="10" s="1"/>
  <c r="L176" i="10"/>
  <c r="M176" i="10" s="1"/>
  <c r="N176" i="10"/>
  <c r="O176" i="10" s="1"/>
  <c r="R176" i="10"/>
  <c r="S176" i="10" s="1"/>
  <c r="F177" i="10"/>
  <c r="G177" i="10" s="1"/>
  <c r="I177" i="10"/>
  <c r="J177" i="10" s="1"/>
  <c r="L177" i="10"/>
  <c r="M177" i="10" s="1"/>
  <c r="N177" i="10"/>
  <c r="R177" i="10"/>
  <c r="S177" i="10"/>
  <c r="F178" i="10"/>
  <c r="G178" i="10" s="1"/>
  <c r="I178" i="10"/>
  <c r="J178" i="10" s="1"/>
  <c r="L178" i="10"/>
  <c r="M178" i="10" s="1"/>
  <c r="N178" i="10"/>
  <c r="R178" i="10"/>
  <c r="S178" i="10" s="1"/>
  <c r="F179" i="10"/>
  <c r="G179" i="10" s="1"/>
  <c r="I179" i="10"/>
  <c r="J179" i="10" s="1"/>
  <c r="L179" i="10"/>
  <c r="M179" i="10" s="1"/>
  <c r="N179" i="10"/>
  <c r="R179" i="10"/>
  <c r="S179" i="10" s="1"/>
  <c r="F180" i="10"/>
  <c r="G180" i="10" s="1"/>
  <c r="I180" i="10"/>
  <c r="J180" i="10" s="1"/>
  <c r="L180" i="10"/>
  <c r="M180" i="10" s="1"/>
  <c r="N180" i="10"/>
  <c r="O180" i="10"/>
  <c r="R180" i="10"/>
  <c r="S180" i="10"/>
  <c r="F181" i="10"/>
  <c r="G181" i="10" s="1"/>
  <c r="I181" i="10"/>
  <c r="J181" i="10" s="1"/>
  <c r="L181" i="10"/>
  <c r="M181" i="10" s="1"/>
  <c r="N181" i="10"/>
  <c r="R181" i="10"/>
  <c r="S181" i="10" s="1"/>
  <c r="F182" i="10"/>
  <c r="G182" i="10" s="1"/>
  <c r="I182" i="10"/>
  <c r="J182" i="10" s="1"/>
  <c r="L182" i="10"/>
  <c r="M182" i="10" s="1"/>
  <c r="N182" i="10"/>
  <c r="O182" i="10" s="1"/>
  <c r="R182" i="10"/>
  <c r="S182" i="10" s="1"/>
  <c r="F183" i="10"/>
  <c r="G183" i="10" s="1"/>
  <c r="I183" i="10"/>
  <c r="J183" i="10" s="1"/>
  <c r="L183" i="10"/>
  <c r="M183" i="10" s="1"/>
  <c r="N183" i="10"/>
  <c r="R183" i="10"/>
  <c r="S183" i="10"/>
  <c r="F184" i="10"/>
  <c r="G184" i="10"/>
  <c r="I184" i="10"/>
  <c r="J184" i="10" s="1"/>
  <c r="L184" i="10"/>
  <c r="M184" i="10"/>
  <c r="N184" i="10"/>
  <c r="O184" i="10"/>
  <c r="R184" i="10"/>
  <c r="S184" i="10"/>
  <c r="F185" i="10"/>
  <c r="G185" i="10"/>
  <c r="I185" i="10"/>
  <c r="J185" i="10"/>
  <c r="L185" i="10"/>
  <c r="M185" i="10" s="1"/>
  <c r="N185" i="10"/>
  <c r="R185" i="10"/>
  <c r="S185" i="10" s="1"/>
  <c r="F186" i="10"/>
  <c r="G186" i="10" s="1"/>
  <c r="I186" i="10"/>
  <c r="J186" i="10" s="1"/>
  <c r="L186" i="10"/>
  <c r="M186" i="10" s="1"/>
  <c r="N186" i="10"/>
  <c r="O186" i="10" s="1"/>
  <c r="R186" i="10"/>
  <c r="S186" i="10" s="1"/>
  <c r="F187" i="10"/>
  <c r="G187" i="10" s="1"/>
  <c r="I187" i="10"/>
  <c r="J187" i="10" s="1"/>
  <c r="L187" i="10"/>
  <c r="M187" i="10" s="1"/>
  <c r="N187" i="10"/>
  <c r="R187" i="10"/>
  <c r="S187" i="10"/>
  <c r="F188" i="10"/>
  <c r="G188" i="10" s="1"/>
  <c r="I188" i="10"/>
  <c r="J188" i="10" s="1"/>
  <c r="L188" i="10"/>
  <c r="M188" i="10" s="1"/>
  <c r="N188" i="10"/>
  <c r="O188" i="10" s="1"/>
  <c r="R188" i="10"/>
  <c r="S188" i="10"/>
  <c r="F189" i="10"/>
  <c r="G189" i="10"/>
  <c r="I189" i="10"/>
  <c r="J189" i="10" s="1"/>
  <c r="L189" i="10"/>
  <c r="M189" i="10" s="1"/>
  <c r="N189" i="10"/>
  <c r="R189" i="10"/>
  <c r="S189" i="10" s="1"/>
  <c r="F190" i="10"/>
  <c r="G190" i="10" s="1"/>
  <c r="I190" i="10"/>
  <c r="J190" i="10" s="1"/>
  <c r="L190" i="10"/>
  <c r="M190" i="10" s="1"/>
  <c r="N190" i="10"/>
  <c r="O190" i="10" s="1"/>
  <c r="R190" i="10"/>
  <c r="S190" i="10" s="1"/>
  <c r="F191" i="10"/>
  <c r="G191" i="10" s="1"/>
  <c r="I191" i="10"/>
  <c r="L191" i="10"/>
  <c r="M191" i="10"/>
  <c r="N191" i="10"/>
  <c r="R191" i="10"/>
  <c r="S191" i="10" s="1"/>
  <c r="F192" i="10"/>
  <c r="G192" i="10" s="1"/>
  <c r="I192" i="10"/>
  <c r="J192" i="10" s="1"/>
  <c r="L192" i="10"/>
  <c r="M192" i="10" s="1"/>
  <c r="N192" i="10"/>
  <c r="O192" i="10" s="1"/>
  <c r="R192" i="10"/>
  <c r="S192" i="10" s="1"/>
  <c r="F193" i="10"/>
  <c r="G193" i="10" s="1"/>
  <c r="I193" i="10"/>
  <c r="J193" i="10" s="1"/>
  <c r="L193" i="10"/>
  <c r="M193" i="10" s="1"/>
  <c r="N193" i="10"/>
  <c r="R193" i="10"/>
  <c r="S193" i="10" s="1"/>
  <c r="F194" i="10"/>
  <c r="G194" i="10" s="1"/>
  <c r="I194" i="10"/>
  <c r="J194" i="10" s="1"/>
  <c r="L194" i="10"/>
  <c r="M194" i="10"/>
  <c r="N194" i="10"/>
  <c r="R194" i="10"/>
  <c r="S194" i="10" s="1"/>
  <c r="F195" i="10"/>
  <c r="G195" i="10" s="1"/>
  <c r="I195" i="10"/>
  <c r="J195" i="10" s="1"/>
  <c r="L195" i="10"/>
  <c r="M195" i="10" s="1"/>
  <c r="N195" i="10"/>
  <c r="R195" i="10"/>
  <c r="S195" i="10" s="1"/>
  <c r="F196" i="10"/>
  <c r="G196" i="10" s="1"/>
  <c r="I196" i="10"/>
  <c r="J196" i="10"/>
  <c r="L196" i="10"/>
  <c r="M196" i="10"/>
  <c r="N196" i="10"/>
  <c r="O196" i="10" s="1"/>
  <c r="R196" i="10"/>
  <c r="S196" i="10" s="1"/>
  <c r="F197" i="10"/>
  <c r="G197" i="10" s="1"/>
  <c r="I197" i="10"/>
  <c r="J197" i="10" s="1"/>
  <c r="L197" i="10"/>
  <c r="M197" i="10"/>
  <c r="N197" i="10"/>
  <c r="R197" i="10"/>
  <c r="S197" i="10" s="1"/>
  <c r="F198" i="10"/>
  <c r="G198" i="10" s="1"/>
  <c r="I198" i="10"/>
  <c r="J198" i="10" s="1"/>
  <c r="L198" i="10"/>
  <c r="M198" i="10" s="1"/>
  <c r="N198" i="10"/>
  <c r="R198" i="10"/>
  <c r="S198" i="10" s="1"/>
  <c r="F199" i="10"/>
  <c r="G199" i="10" s="1"/>
  <c r="I199" i="10"/>
  <c r="J199" i="10"/>
  <c r="L199" i="10"/>
  <c r="M199" i="10"/>
  <c r="N199" i="10"/>
  <c r="R199" i="10"/>
  <c r="S199" i="10" s="1"/>
  <c r="F200" i="10"/>
  <c r="G200" i="10" s="1"/>
  <c r="I200" i="10"/>
  <c r="J200" i="10" s="1"/>
  <c r="L200" i="10"/>
  <c r="M200" i="10" s="1"/>
  <c r="N200" i="10"/>
  <c r="O200" i="10" s="1"/>
  <c r="R200" i="10"/>
  <c r="S200" i="10" s="1"/>
  <c r="F201" i="10"/>
  <c r="G201" i="10" s="1"/>
  <c r="I201" i="10"/>
  <c r="J201" i="10" s="1"/>
  <c r="L201" i="10"/>
  <c r="M201" i="10" s="1"/>
  <c r="N201" i="10"/>
  <c r="R201" i="10"/>
  <c r="S201" i="10"/>
  <c r="F202" i="10"/>
  <c r="G202" i="10"/>
  <c r="I202" i="10"/>
  <c r="J202" i="10"/>
  <c r="L202" i="10"/>
  <c r="M202" i="10"/>
  <c r="N202" i="10"/>
  <c r="R202" i="10"/>
  <c r="S202" i="10" s="1"/>
  <c r="F203" i="10"/>
  <c r="G203" i="10" s="1"/>
  <c r="I203" i="10"/>
  <c r="J203" i="10" s="1"/>
  <c r="L203" i="10"/>
  <c r="M203" i="10" s="1"/>
  <c r="N203" i="10"/>
  <c r="R203" i="10"/>
  <c r="S203" i="10"/>
  <c r="F204" i="10"/>
  <c r="G204" i="10"/>
  <c r="I204" i="10"/>
  <c r="J204" i="10"/>
  <c r="L204" i="10"/>
  <c r="M204" i="10"/>
  <c r="N204" i="10"/>
  <c r="O204" i="10" s="1"/>
  <c r="R204" i="10"/>
  <c r="S204" i="10"/>
  <c r="F205" i="10"/>
  <c r="G205" i="10"/>
  <c r="I205" i="10"/>
  <c r="J205" i="10"/>
  <c r="L205" i="10"/>
  <c r="M205" i="10"/>
  <c r="N205" i="10"/>
  <c r="R205" i="10"/>
  <c r="S205" i="10" s="1"/>
  <c r="F206" i="10"/>
  <c r="G206" i="10" s="1"/>
  <c r="I206" i="10"/>
  <c r="J206" i="10" s="1"/>
  <c r="L206" i="10"/>
  <c r="M206" i="10" s="1"/>
  <c r="N206" i="10"/>
  <c r="R206" i="10"/>
  <c r="S206" i="10"/>
  <c r="F207" i="10"/>
  <c r="G207" i="10"/>
  <c r="I207" i="10"/>
  <c r="J207" i="10"/>
  <c r="L207" i="10"/>
  <c r="M207" i="10"/>
  <c r="N207" i="10"/>
  <c r="R207" i="10"/>
  <c r="S207" i="10" s="1"/>
  <c r="F208" i="10"/>
  <c r="G208" i="10" s="1"/>
  <c r="I208" i="10"/>
  <c r="J208" i="10" s="1"/>
  <c r="L208" i="10"/>
  <c r="M208" i="10" s="1"/>
  <c r="N208" i="10"/>
  <c r="O208" i="10" s="1"/>
  <c r="R208" i="10"/>
  <c r="S208" i="10" s="1"/>
  <c r="F209" i="10"/>
  <c r="G209" i="10" s="1"/>
  <c r="I209" i="10"/>
  <c r="J209" i="10" s="1"/>
  <c r="L209" i="10"/>
  <c r="M209" i="10" s="1"/>
  <c r="N209" i="10"/>
  <c r="R209" i="10"/>
  <c r="S209" i="10"/>
  <c r="F210" i="10"/>
  <c r="G210" i="10"/>
  <c r="I210" i="10"/>
  <c r="J210" i="10" s="1"/>
  <c r="L210" i="10"/>
  <c r="M210" i="10" s="1"/>
  <c r="N210" i="10"/>
  <c r="R210" i="10"/>
  <c r="S210" i="10" s="1"/>
  <c r="F211" i="10"/>
  <c r="G211" i="10" s="1"/>
  <c r="I211" i="10"/>
  <c r="J211" i="10" s="1"/>
  <c r="L211" i="10"/>
  <c r="M211" i="10" s="1"/>
  <c r="N211" i="10"/>
  <c r="R211" i="10"/>
  <c r="S211" i="10"/>
  <c r="F212" i="10"/>
  <c r="G212" i="10" s="1"/>
  <c r="I212" i="10"/>
  <c r="J212" i="10" s="1"/>
  <c r="L212" i="10"/>
  <c r="M212" i="10" s="1"/>
  <c r="N212" i="10"/>
  <c r="O212" i="10" s="1"/>
  <c r="R212" i="10"/>
  <c r="S212" i="10"/>
  <c r="F213" i="10"/>
  <c r="G213" i="10"/>
  <c r="I213" i="10"/>
  <c r="J213" i="10" s="1"/>
  <c r="L213" i="10"/>
  <c r="M213" i="10" s="1"/>
  <c r="N213" i="10"/>
  <c r="R213" i="10"/>
  <c r="S213" i="10" s="1"/>
  <c r="F214" i="10"/>
  <c r="G214" i="10" s="1"/>
  <c r="I214" i="10"/>
  <c r="J214" i="10" s="1"/>
  <c r="L214" i="10"/>
  <c r="M214" i="10" s="1"/>
  <c r="N214" i="10"/>
  <c r="R214" i="10"/>
  <c r="S214" i="10"/>
  <c r="F215" i="10"/>
  <c r="G215" i="10" s="1"/>
  <c r="I215" i="10"/>
  <c r="J215" i="10" s="1"/>
  <c r="L215" i="10"/>
  <c r="M215" i="10" s="1"/>
  <c r="N215" i="10"/>
  <c r="R215" i="10"/>
  <c r="S215" i="10" s="1"/>
  <c r="F216" i="10"/>
  <c r="G216" i="10" s="1"/>
  <c r="I216" i="10"/>
  <c r="J216" i="10" s="1"/>
  <c r="L216" i="10"/>
  <c r="M216" i="10" s="1"/>
  <c r="N216" i="10"/>
  <c r="O216" i="10" s="1"/>
  <c r="R216" i="10"/>
  <c r="S216" i="10" s="1"/>
  <c r="F217" i="10"/>
  <c r="G217" i="10" s="1"/>
  <c r="I217" i="10"/>
  <c r="J217" i="10" s="1"/>
  <c r="L217" i="10"/>
  <c r="M217" i="10" s="1"/>
  <c r="N217" i="10"/>
  <c r="R217" i="10"/>
  <c r="S217" i="10"/>
  <c r="F218" i="10"/>
  <c r="G218" i="10"/>
  <c r="I218" i="10"/>
  <c r="J218" i="10" s="1"/>
  <c r="L218" i="10"/>
  <c r="M218" i="10"/>
  <c r="N218" i="10"/>
  <c r="R218" i="10"/>
  <c r="S218" i="10" s="1"/>
  <c r="F219" i="10"/>
  <c r="G219" i="10" s="1"/>
  <c r="I219" i="10"/>
  <c r="J219" i="10" s="1"/>
  <c r="L219" i="10"/>
  <c r="M219" i="10" s="1"/>
  <c r="N219" i="10"/>
  <c r="R219" i="10"/>
  <c r="S219" i="10"/>
  <c r="F220" i="10"/>
  <c r="G220" i="10" s="1"/>
  <c r="I220" i="10"/>
  <c r="J220" i="10"/>
  <c r="L220" i="10"/>
  <c r="M220" i="10"/>
  <c r="N220" i="10"/>
  <c r="O220" i="10"/>
  <c r="R220" i="10"/>
  <c r="S220" i="10"/>
  <c r="F221" i="10"/>
  <c r="G221" i="10"/>
  <c r="I221" i="10"/>
  <c r="J221" i="10" s="1"/>
  <c r="L221" i="10"/>
  <c r="M221" i="10"/>
  <c r="N221" i="10"/>
  <c r="R221" i="10"/>
  <c r="S221" i="10" s="1"/>
  <c r="F222" i="10"/>
  <c r="G222" i="10" s="1"/>
  <c r="I222" i="10"/>
  <c r="J222" i="10" s="1"/>
  <c r="L222" i="10"/>
  <c r="M222" i="10" s="1"/>
  <c r="N222" i="10"/>
  <c r="R222" i="10"/>
  <c r="S222" i="10"/>
  <c r="F223" i="10"/>
  <c r="G223" i="10" s="1"/>
  <c r="I223" i="10"/>
  <c r="J223" i="10"/>
  <c r="L223" i="10"/>
  <c r="M223" i="10"/>
  <c r="N223" i="10"/>
  <c r="R223" i="10"/>
  <c r="S223" i="10" s="1"/>
  <c r="F224" i="10"/>
  <c r="G224" i="10" s="1"/>
  <c r="I224" i="10"/>
  <c r="J224" i="10" s="1"/>
  <c r="L224" i="10"/>
  <c r="M224" i="10" s="1"/>
  <c r="N224" i="10"/>
  <c r="O224" i="10" s="1"/>
  <c r="R224" i="10"/>
  <c r="S224" i="10" s="1"/>
  <c r="F225" i="10"/>
  <c r="G225" i="10" s="1"/>
  <c r="I225" i="10"/>
  <c r="J225" i="10" s="1"/>
  <c r="L225" i="10"/>
  <c r="M225" i="10" s="1"/>
  <c r="N225" i="10"/>
  <c r="R225" i="10"/>
  <c r="S225" i="10" s="1"/>
  <c r="F226" i="10"/>
  <c r="G226" i="10" s="1"/>
  <c r="I226" i="10"/>
  <c r="J226" i="10" s="1"/>
  <c r="L226" i="10"/>
  <c r="M226" i="10"/>
  <c r="N226" i="10"/>
  <c r="R226" i="10"/>
  <c r="S226" i="10" s="1"/>
  <c r="F227" i="10"/>
  <c r="G227" i="10" s="1"/>
  <c r="I227" i="10"/>
  <c r="J227" i="10" s="1"/>
  <c r="L227" i="10"/>
  <c r="M227" i="10" s="1"/>
  <c r="N227" i="10"/>
  <c r="O227" i="10" s="1"/>
  <c r="R227" i="10"/>
  <c r="S227" i="10" s="1"/>
  <c r="F228" i="10"/>
  <c r="G228" i="10" s="1"/>
  <c r="I228" i="10"/>
  <c r="J228" i="10" s="1"/>
  <c r="L228" i="10"/>
  <c r="M228" i="10" s="1"/>
  <c r="N228" i="10"/>
  <c r="O228" i="10" s="1"/>
  <c r="R228" i="10"/>
  <c r="S228" i="10"/>
  <c r="F229" i="10"/>
  <c r="G229" i="10"/>
  <c r="I229" i="10"/>
  <c r="J229" i="10"/>
  <c r="L229" i="10"/>
  <c r="M229" i="10"/>
  <c r="N229" i="10"/>
  <c r="R229" i="10"/>
  <c r="S229" i="10" s="1"/>
  <c r="F230" i="10"/>
  <c r="G230" i="10" s="1"/>
  <c r="I230" i="10"/>
  <c r="J230" i="10" s="1"/>
  <c r="L230" i="10"/>
  <c r="M230" i="10" s="1"/>
  <c r="N230" i="10"/>
  <c r="O230" i="10" s="1"/>
  <c r="R230" i="10"/>
  <c r="S230" i="10"/>
  <c r="F231" i="10"/>
  <c r="G231" i="10"/>
  <c r="I231" i="10"/>
  <c r="J231" i="10"/>
  <c r="L231" i="10"/>
  <c r="M231" i="10"/>
  <c r="N231" i="10"/>
  <c r="O231" i="10" s="1"/>
  <c r="P231" i="10" s="1"/>
  <c r="R231" i="10"/>
  <c r="S231" i="10" s="1"/>
  <c r="F232" i="10"/>
  <c r="G232" i="10" s="1"/>
  <c r="I232" i="10"/>
  <c r="J232" i="10" s="1"/>
  <c r="L232" i="10"/>
  <c r="M232" i="10" s="1"/>
  <c r="N232" i="10"/>
  <c r="O232" i="10" s="1"/>
  <c r="R232" i="10"/>
  <c r="S232" i="10"/>
  <c r="F233" i="10"/>
  <c r="G233" i="10"/>
  <c r="I233" i="10"/>
  <c r="J233" i="10" s="1"/>
  <c r="L233" i="10"/>
  <c r="M233" i="10" s="1"/>
  <c r="N233" i="10"/>
  <c r="O233" i="10" s="1"/>
  <c r="R233" i="10"/>
  <c r="S233" i="10" s="1"/>
  <c r="F234" i="10"/>
  <c r="G234" i="10"/>
  <c r="I234" i="10"/>
  <c r="J234" i="10"/>
  <c r="L234" i="10"/>
  <c r="M234" i="10" s="1"/>
  <c r="N234" i="10"/>
  <c r="O234" i="10" s="1"/>
  <c r="R234" i="10"/>
  <c r="S234" i="10" s="1"/>
  <c r="F235" i="10"/>
  <c r="G235" i="10" s="1"/>
  <c r="I235" i="10"/>
  <c r="J235" i="10"/>
  <c r="L235" i="10"/>
  <c r="M235" i="10"/>
  <c r="N235" i="10"/>
  <c r="O235" i="10" s="1"/>
  <c r="P235" i="10" s="1"/>
  <c r="R235" i="10"/>
  <c r="S235" i="10" s="1"/>
  <c r="F236" i="10"/>
  <c r="G236" i="10"/>
  <c r="I236" i="10"/>
  <c r="J236" i="10"/>
  <c r="L236" i="10"/>
  <c r="M236" i="10"/>
  <c r="N236" i="10"/>
  <c r="O236" i="10" s="1"/>
  <c r="P236" i="10" s="1"/>
  <c r="R236" i="10"/>
  <c r="S236" i="10" s="1"/>
  <c r="F237" i="10"/>
  <c r="G237" i="10" s="1"/>
  <c r="I237" i="10"/>
  <c r="J237" i="10" s="1"/>
  <c r="L237" i="10"/>
  <c r="M237" i="10" s="1"/>
  <c r="N237" i="10"/>
  <c r="O237" i="10" s="1"/>
  <c r="R237" i="10"/>
  <c r="S237" i="10" s="1"/>
  <c r="F238" i="10"/>
  <c r="G238" i="10" s="1"/>
  <c r="I238" i="10"/>
  <c r="J238" i="10" s="1"/>
  <c r="L238" i="10"/>
  <c r="M238" i="10" s="1"/>
  <c r="N238" i="10"/>
  <c r="O238" i="10" s="1"/>
  <c r="P238" i="10"/>
  <c r="R238" i="10"/>
  <c r="S238" i="10"/>
  <c r="F239" i="10"/>
  <c r="G239" i="10" s="1"/>
  <c r="I239" i="10"/>
  <c r="J239" i="10" s="1"/>
  <c r="L239" i="10"/>
  <c r="M239" i="10" s="1"/>
  <c r="N239" i="10"/>
  <c r="O239" i="10" s="1"/>
  <c r="P239" i="10" s="1"/>
  <c r="T239" i="10" s="1"/>
  <c r="R239" i="10"/>
  <c r="S239" i="10" s="1"/>
  <c r="F240" i="10"/>
  <c r="G240" i="10"/>
  <c r="I240" i="10"/>
  <c r="J240" i="10" s="1"/>
  <c r="L240" i="10"/>
  <c r="M240" i="10" s="1"/>
  <c r="N240" i="10"/>
  <c r="O240" i="10" s="1"/>
  <c r="R240" i="10"/>
  <c r="S240" i="10" s="1"/>
  <c r="F241" i="10"/>
  <c r="G241" i="10"/>
  <c r="I241" i="10"/>
  <c r="J241" i="10"/>
  <c r="L241" i="10"/>
  <c r="M241" i="10" s="1"/>
  <c r="N241" i="10"/>
  <c r="O241" i="10" s="1"/>
  <c r="R241" i="10"/>
  <c r="S241" i="10" s="1"/>
  <c r="F242" i="10"/>
  <c r="G242" i="10" s="1"/>
  <c r="I242" i="10"/>
  <c r="J242" i="10"/>
  <c r="L242" i="10"/>
  <c r="M242" i="10"/>
  <c r="N242" i="10"/>
  <c r="O242" i="10" s="1"/>
  <c r="R242" i="10"/>
  <c r="S242" i="10" s="1"/>
  <c r="F243" i="10"/>
  <c r="G243" i="10" s="1"/>
  <c r="I243" i="10"/>
  <c r="J243" i="10" s="1"/>
  <c r="L243" i="10"/>
  <c r="M243" i="10"/>
  <c r="N243" i="10"/>
  <c r="O243" i="10"/>
  <c r="R243" i="10"/>
  <c r="S243" i="10" s="1"/>
  <c r="F244" i="10"/>
  <c r="G244" i="10" s="1"/>
  <c r="I244" i="10"/>
  <c r="J244" i="10" s="1"/>
  <c r="L244" i="10"/>
  <c r="M244" i="10" s="1"/>
  <c r="N244" i="10"/>
  <c r="O244" i="10"/>
  <c r="R244" i="10"/>
  <c r="S244" i="10"/>
  <c r="F245" i="10"/>
  <c r="G245" i="10" s="1"/>
  <c r="I245" i="10"/>
  <c r="J245" i="10" s="1"/>
  <c r="L245" i="10"/>
  <c r="M245" i="10" s="1"/>
  <c r="N245" i="10"/>
  <c r="O245" i="10" s="1"/>
  <c r="R245" i="10"/>
  <c r="S245" i="10"/>
  <c r="F246" i="10"/>
  <c r="G246" i="10"/>
  <c r="I246" i="10"/>
  <c r="J246" i="10" s="1"/>
  <c r="L246" i="10"/>
  <c r="M246" i="10" s="1"/>
  <c r="N246" i="10"/>
  <c r="O246" i="10" s="1"/>
  <c r="R246" i="10"/>
  <c r="S246" i="10" s="1"/>
  <c r="F247" i="10"/>
  <c r="G247" i="10"/>
  <c r="I247" i="10"/>
  <c r="J247" i="10"/>
  <c r="L247" i="10"/>
  <c r="M247" i="10" s="1"/>
  <c r="N247" i="10"/>
  <c r="O247" i="10" s="1"/>
  <c r="R247" i="10"/>
  <c r="S247" i="10" s="1"/>
  <c r="F248" i="10"/>
  <c r="G248" i="10" s="1"/>
  <c r="I248" i="10"/>
  <c r="J248" i="10"/>
  <c r="L248" i="10"/>
  <c r="M248" i="10"/>
  <c r="N248" i="10"/>
  <c r="O248" i="10" s="1"/>
  <c r="R248" i="10"/>
  <c r="S248" i="10" s="1"/>
  <c r="F249" i="10"/>
  <c r="G249" i="10" s="1"/>
  <c r="I249" i="10"/>
  <c r="J249" i="10" s="1"/>
  <c r="L249" i="10"/>
  <c r="M249" i="10"/>
  <c r="N249" i="10"/>
  <c r="O249" i="10"/>
  <c r="R249" i="10"/>
  <c r="S249" i="10" s="1"/>
  <c r="F250" i="10"/>
  <c r="G250" i="10" s="1"/>
  <c r="I250" i="10"/>
  <c r="J250" i="10" s="1"/>
  <c r="L250" i="10"/>
  <c r="M250" i="10" s="1"/>
  <c r="N250" i="10"/>
  <c r="O250" i="10"/>
  <c r="R250" i="10"/>
  <c r="S250" i="10"/>
  <c r="F251" i="10"/>
  <c r="G251" i="10" s="1"/>
  <c r="I251" i="10"/>
  <c r="J251" i="10" s="1"/>
  <c r="L251" i="10"/>
  <c r="M251" i="10" s="1"/>
  <c r="N251" i="10"/>
  <c r="O251" i="10" s="1"/>
  <c r="R251" i="10"/>
  <c r="S251" i="10"/>
  <c r="F252" i="10"/>
  <c r="G252" i="10"/>
  <c r="I252" i="10"/>
  <c r="J252" i="10" s="1"/>
  <c r="L252" i="10"/>
  <c r="M252" i="10" s="1"/>
  <c r="N252" i="10"/>
  <c r="O252" i="10" s="1"/>
  <c r="R252" i="10"/>
  <c r="S252" i="10" s="1"/>
  <c r="F253" i="10"/>
  <c r="G253" i="10"/>
  <c r="I253" i="10"/>
  <c r="J253" i="10"/>
  <c r="L253" i="10"/>
  <c r="M253" i="10" s="1"/>
  <c r="N253" i="10"/>
  <c r="O253" i="10" s="1"/>
  <c r="R253" i="10"/>
  <c r="S253" i="10" s="1"/>
  <c r="F254" i="10"/>
  <c r="G254" i="10" s="1"/>
  <c r="I254" i="10"/>
  <c r="J254" i="10"/>
  <c r="L254" i="10"/>
  <c r="M254" i="10"/>
  <c r="N254" i="10"/>
  <c r="O254" i="10" s="1"/>
  <c r="R254" i="10"/>
  <c r="S254" i="10" s="1"/>
  <c r="F255" i="10"/>
  <c r="G255" i="10" s="1"/>
  <c r="I255" i="10"/>
  <c r="J255" i="10" s="1"/>
  <c r="L255" i="10"/>
  <c r="M255" i="10"/>
  <c r="N255" i="10"/>
  <c r="O255" i="10"/>
  <c r="R255" i="10"/>
  <c r="S255" i="10" s="1"/>
  <c r="F256" i="10"/>
  <c r="G256" i="10" s="1"/>
  <c r="I256" i="10"/>
  <c r="J256" i="10" s="1"/>
  <c r="L256" i="10"/>
  <c r="M256" i="10" s="1"/>
  <c r="N256" i="10"/>
  <c r="O256" i="10"/>
  <c r="R256" i="10"/>
  <c r="S256" i="10"/>
  <c r="F257" i="10"/>
  <c r="G257" i="10" s="1"/>
  <c r="I257" i="10"/>
  <c r="J257" i="10" s="1"/>
  <c r="L257" i="10"/>
  <c r="M257" i="10" s="1"/>
  <c r="N257" i="10"/>
  <c r="O257" i="10" s="1"/>
  <c r="R257" i="10"/>
  <c r="S257" i="10"/>
  <c r="F258" i="10"/>
  <c r="G258" i="10"/>
  <c r="I258" i="10"/>
  <c r="J258" i="10" s="1"/>
  <c r="L258" i="10"/>
  <c r="M258" i="10" s="1"/>
  <c r="N258" i="10"/>
  <c r="O258" i="10" s="1"/>
  <c r="R258" i="10"/>
  <c r="S258" i="10" s="1"/>
  <c r="F259" i="10"/>
  <c r="G259" i="10"/>
  <c r="I259" i="10"/>
  <c r="J259" i="10"/>
  <c r="L259" i="10"/>
  <c r="M259" i="10" s="1"/>
  <c r="N259" i="10"/>
  <c r="O259" i="10" s="1"/>
  <c r="R259" i="10"/>
  <c r="S259" i="10" s="1"/>
  <c r="F260" i="10"/>
  <c r="G260" i="10" s="1"/>
  <c r="I260" i="10"/>
  <c r="J260" i="10"/>
  <c r="L260" i="10"/>
  <c r="M260" i="10"/>
  <c r="N260" i="10"/>
  <c r="O260" i="10" s="1"/>
  <c r="R260" i="10"/>
  <c r="S260" i="10" s="1"/>
  <c r="F261" i="10"/>
  <c r="G261" i="10" s="1"/>
  <c r="I261" i="10"/>
  <c r="J261" i="10" s="1"/>
  <c r="L261" i="10"/>
  <c r="M261" i="10"/>
  <c r="N261" i="10"/>
  <c r="O261" i="10"/>
  <c r="R261" i="10"/>
  <c r="S261" i="10" s="1"/>
  <c r="F262" i="10"/>
  <c r="G262" i="10" s="1"/>
  <c r="I262" i="10"/>
  <c r="J262" i="10" s="1"/>
  <c r="L262" i="10"/>
  <c r="M262" i="10" s="1"/>
  <c r="N262" i="10"/>
  <c r="O262" i="10"/>
  <c r="R262" i="10"/>
  <c r="S262" i="10"/>
  <c r="F263" i="10"/>
  <c r="G263" i="10" s="1"/>
  <c r="I263" i="10"/>
  <c r="J263" i="10" s="1"/>
  <c r="L263" i="10"/>
  <c r="M263" i="10" s="1"/>
  <c r="N263" i="10"/>
  <c r="O263" i="10" s="1"/>
  <c r="R263" i="10"/>
  <c r="S263" i="10"/>
  <c r="F264" i="10"/>
  <c r="G264" i="10"/>
  <c r="I264" i="10"/>
  <c r="J264" i="10" s="1"/>
  <c r="L264" i="10"/>
  <c r="M264" i="10" s="1"/>
  <c r="N264" i="10"/>
  <c r="O264" i="10" s="1"/>
  <c r="R264" i="10"/>
  <c r="S264" i="10" s="1"/>
  <c r="F265" i="10"/>
  <c r="G265" i="10"/>
  <c r="I265" i="10"/>
  <c r="J265" i="10"/>
  <c r="L265" i="10"/>
  <c r="M265" i="10" s="1"/>
  <c r="N265" i="10"/>
  <c r="O265" i="10" s="1"/>
  <c r="R265" i="10"/>
  <c r="S265" i="10" s="1"/>
  <c r="F266" i="10"/>
  <c r="G266" i="10" s="1"/>
  <c r="I266" i="10"/>
  <c r="J266" i="10"/>
  <c r="L266" i="10"/>
  <c r="M266" i="10"/>
  <c r="N266" i="10"/>
  <c r="O266" i="10" s="1"/>
  <c r="R266" i="10"/>
  <c r="S266" i="10" s="1"/>
  <c r="F267" i="10"/>
  <c r="G267" i="10" s="1"/>
  <c r="I267" i="10"/>
  <c r="J267" i="10" s="1"/>
  <c r="L267" i="10"/>
  <c r="M267" i="10"/>
  <c r="N267" i="10"/>
  <c r="O267" i="10"/>
  <c r="R267" i="10"/>
  <c r="S267" i="10" s="1"/>
  <c r="F268" i="10"/>
  <c r="G268" i="10" s="1"/>
  <c r="I268" i="10"/>
  <c r="J268" i="10" s="1"/>
  <c r="L268" i="10"/>
  <c r="M268" i="10" s="1"/>
  <c r="N268" i="10"/>
  <c r="O268" i="10"/>
  <c r="R268" i="10"/>
  <c r="S268" i="10"/>
  <c r="F269" i="10"/>
  <c r="G269" i="10" s="1"/>
  <c r="I269" i="10"/>
  <c r="J269" i="10" s="1"/>
  <c r="L269" i="10"/>
  <c r="M269" i="10" s="1"/>
  <c r="N269" i="10"/>
  <c r="R269" i="10"/>
  <c r="S269" i="10" s="1"/>
  <c r="F270" i="10"/>
  <c r="G270" i="10" s="1"/>
  <c r="I270" i="10"/>
  <c r="J270" i="10" s="1"/>
  <c r="L270" i="10"/>
  <c r="M270" i="10" s="1"/>
  <c r="N270" i="10"/>
  <c r="O270" i="10" s="1"/>
  <c r="R270" i="10"/>
  <c r="S270" i="10" s="1"/>
  <c r="F271" i="10"/>
  <c r="G271" i="10" s="1"/>
  <c r="I271" i="10"/>
  <c r="J271" i="10" s="1"/>
  <c r="L271" i="10"/>
  <c r="M271" i="10" s="1"/>
  <c r="N271" i="10"/>
  <c r="O271" i="10" s="1"/>
  <c r="R271" i="10"/>
  <c r="S271" i="10" s="1"/>
  <c r="F272" i="10"/>
  <c r="G272" i="10" s="1"/>
  <c r="I272" i="10"/>
  <c r="J272" i="10" s="1"/>
  <c r="L272" i="10"/>
  <c r="M272" i="10" s="1"/>
  <c r="N272" i="10"/>
  <c r="O272" i="10" s="1"/>
  <c r="R272" i="10"/>
  <c r="S272" i="10" s="1"/>
  <c r="F273" i="10"/>
  <c r="G273" i="10" s="1"/>
  <c r="I273" i="10"/>
  <c r="J273" i="10" s="1"/>
  <c r="L273" i="10"/>
  <c r="M273" i="10" s="1"/>
  <c r="N273" i="10"/>
  <c r="O273" i="10" s="1"/>
  <c r="R273" i="10"/>
  <c r="S273" i="10" s="1"/>
  <c r="F274" i="10"/>
  <c r="G274" i="10" s="1"/>
  <c r="I274" i="10"/>
  <c r="J274" i="10" s="1"/>
  <c r="L274" i="10"/>
  <c r="M274" i="10" s="1"/>
  <c r="N274" i="10"/>
  <c r="O274" i="10" s="1"/>
  <c r="R274" i="10"/>
  <c r="S274" i="10" s="1"/>
  <c r="F275" i="10"/>
  <c r="G275" i="10" s="1"/>
  <c r="I275" i="10"/>
  <c r="J275" i="10" s="1"/>
  <c r="L275" i="10"/>
  <c r="M275" i="10" s="1"/>
  <c r="N275" i="10"/>
  <c r="O275" i="10" s="1"/>
  <c r="R275" i="10"/>
  <c r="S275" i="10" s="1"/>
  <c r="F276" i="10"/>
  <c r="G276" i="10" s="1"/>
  <c r="I276" i="10"/>
  <c r="J276" i="10" s="1"/>
  <c r="L276" i="10"/>
  <c r="M276" i="10" s="1"/>
  <c r="N276" i="10"/>
  <c r="O276" i="10" s="1"/>
  <c r="R276" i="10"/>
  <c r="S276" i="10" s="1"/>
  <c r="F277" i="10"/>
  <c r="G277" i="10" s="1"/>
  <c r="I277" i="10"/>
  <c r="J277" i="10" s="1"/>
  <c r="L277" i="10"/>
  <c r="M277" i="10" s="1"/>
  <c r="N277" i="10"/>
  <c r="R277" i="10"/>
  <c r="S277" i="10"/>
  <c r="F278" i="10"/>
  <c r="G278" i="10"/>
  <c r="I278" i="10"/>
  <c r="J278" i="10"/>
  <c r="L278" i="10"/>
  <c r="M278" i="10"/>
  <c r="N278" i="10"/>
  <c r="O278" i="10"/>
  <c r="R278" i="10"/>
  <c r="S278" i="10" s="1"/>
  <c r="F279" i="10"/>
  <c r="G279" i="10"/>
  <c r="I279" i="10"/>
  <c r="J279" i="10"/>
  <c r="L279" i="10"/>
  <c r="M279" i="10"/>
  <c r="N279" i="10"/>
  <c r="O279" i="10"/>
  <c r="R279" i="10"/>
  <c r="S279" i="10"/>
  <c r="F280" i="10"/>
  <c r="G280" i="10" s="1"/>
  <c r="I280" i="10"/>
  <c r="J280" i="10"/>
  <c r="L280" i="10"/>
  <c r="M280" i="10"/>
  <c r="N280" i="10"/>
  <c r="O280" i="10"/>
  <c r="R280" i="10"/>
  <c r="S280" i="10"/>
  <c r="F281" i="10"/>
  <c r="G281" i="10"/>
  <c r="I281" i="10"/>
  <c r="J281" i="10" s="1"/>
  <c r="L281" i="10"/>
  <c r="M281" i="10"/>
  <c r="N281" i="10"/>
  <c r="O281" i="10"/>
  <c r="R281" i="10"/>
  <c r="S281" i="10"/>
  <c r="F282" i="10"/>
  <c r="G282" i="10"/>
  <c r="I282" i="10"/>
  <c r="J282" i="10"/>
  <c r="L282" i="10"/>
  <c r="M282" i="10" s="1"/>
  <c r="N282" i="10"/>
  <c r="O282" i="10"/>
  <c r="R282" i="10"/>
  <c r="S282" i="10"/>
  <c r="F283" i="10"/>
  <c r="G283" i="10"/>
  <c r="I283" i="10"/>
  <c r="J283" i="10"/>
  <c r="L283" i="10"/>
  <c r="M283" i="10"/>
  <c r="N283" i="10"/>
  <c r="O283" i="10" s="1"/>
  <c r="R283" i="10"/>
  <c r="S283" i="10"/>
  <c r="F284" i="10"/>
  <c r="G284" i="10"/>
  <c r="I284" i="10"/>
  <c r="J284" i="10"/>
  <c r="L284" i="10"/>
  <c r="M284" i="10"/>
  <c r="N284" i="10"/>
  <c r="O284" i="10"/>
  <c r="R284" i="10"/>
  <c r="S284" i="10" s="1"/>
  <c r="F285" i="10"/>
  <c r="G285" i="10"/>
  <c r="I285" i="10"/>
  <c r="J285" i="10"/>
  <c r="L285" i="10"/>
  <c r="M285" i="10"/>
  <c r="N285" i="10"/>
  <c r="R285" i="10"/>
  <c r="S285" i="10" s="1"/>
  <c r="F286" i="10"/>
  <c r="G286" i="10" s="1"/>
  <c r="I286" i="10"/>
  <c r="J286" i="10" s="1"/>
  <c r="L286" i="10"/>
  <c r="M286" i="10" s="1"/>
  <c r="N286" i="10"/>
  <c r="O286" i="10" s="1"/>
  <c r="R286" i="10"/>
  <c r="S286" i="10" s="1"/>
  <c r="F287" i="10"/>
  <c r="G287" i="10" s="1"/>
  <c r="I287" i="10"/>
  <c r="J287" i="10" s="1"/>
  <c r="L287" i="10"/>
  <c r="M287" i="10" s="1"/>
  <c r="N287" i="10"/>
  <c r="O287" i="10" s="1"/>
  <c r="R287" i="10"/>
  <c r="S287" i="10" s="1"/>
  <c r="F288" i="10"/>
  <c r="G288" i="10" s="1"/>
  <c r="I288" i="10"/>
  <c r="J288" i="10" s="1"/>
  <c r="L288" i="10"/>
  <c r="M288" i="10" s="1"/>
  <c r="N288" i="10"/>
  <c r="O288" i="10" s="1"/>
  <c r="R288" i="10"/>
  <c r="S288" i="10" s="1"/>
  <c r="F289" i="10"/>
  <c r="G289" i="10" s="1"/>
  <c r="I289" i="10"/>
  <c r="J289" i="10" s="1"/>
  <c r="L289" i="10"/>
  <c r="M289" i="10" s="1"/>
  <c r="N289" i="10"/>
  <c r="O289" i="10" s="1"/>
  <c r="R289" i="10"/>
  <c r="S289" i="10" s="1"/>
  <c r="F290" i="10"/>
  <c r="G290" i="10" s="1"/>
  <c r="I290" i="10"/>
  <c r="J290" i="10" s="1"/>
  <c r="L290" i="10"/>
  <c r="M290" i="10" s="1"/>
  <c r="N290" i="10"/>
  <c r="O290" i="10" s="1"/>
  <c r="R290" i="10"/>
  <c r="S290" i="10" s="1"/>
  <c r="F291" i="10"/>
  <c r="G291" i="10" s="1"/>
  <c r="I291" i="10"/>
  <c r="J291" i="10" s="1"/>
  <c r="L291" i="10"/>
  <c r="M291" i="10" s="1"/>
  <c r="N291" i="10"/>
  <c r="O291" i="10" s="1"/>
  <c r="R291" i="10"/>
  <c r="S291" i="10" s="1"/>
  <c r="F292" i="10"/>
  <c r="G292" i="10" s="1"/>
  <c r="I292" i="10"/>
  <c r="J292" i="10" s="1"/>
  <c r="L292" i="10"/>
  <c r="M292" i="10" s="1"/>
  <c r="N292" i="10"/>
  <c r="O292" i="10" s="1"/>
  <c r="R292" i="10"/>
  <c r="S292" i="10" s="1"/>
  <c r="F293" i="10"/>
  <c r="G293" i="10" s="1"/>
  <c r="I293" i="10"/>
  <c r="J293" i="10" s="1"/>
  <c r="L293" i="10"/>
  <c r="M293" i="10" s="1"/>
  <c r="N293" i="10"/>
  <c r="R293" i="10"/>
  <c r="S293" i="10"/>
  <c r="F294" i="10"/>
  <c r="G294" i="10" s="1"/>
  <c r="I294" i="10"/>
  <c r="J294" i="10" s="1"/>
  <c r="L294" i="10"/>
  <c r="M294" i="10" s="1"/>
  <c r="N294" i="10"/>
  <c r="O294" i="10" s="1"/>
  <c r="R294" i="10"/>
  <c r="S294" i="10"/>
  <c r="F295" i="10"/>
  <c r="G295" i="10"/>
  <c r="I295" i="10"/>
  <c r="J295" i="10" s="1"/>
  <c r="L295" i="10"/>
  <c r="M295" i="10" s="1"/>
  <c r="N295" i="10"/>
  <c r="O295" i="10" s="1"/>
  <c r="R295" i="10"/>
  <c r="F296" i="10"/>
  <c r="G296" i="10" s="1"/>
  <c r="I296" i="10"/>
  <c r="J296" i="10" s="1"/>
  <c r="L296" i="10"/>
  <c r="M296" i="10" s="1"/>
  <c r="N296" i="10"/>
  <c r="O296" i="10" s="1"/>
  <c r="R296" i="10"/>
  <c r="S296" i="10" s="1"/>
  <c r="F297" i="10"/>
  <c r="G297" i="10" s="1"/>
  <c r="I297" i="10"/>
  <c r="J297" i="10" s="1"/>
  <c r="L297" i="10"/>
  <c r="M297" i="10" s="1"/>
  <c r="N297" i="10"/>
  <c r="O297" i="10" s="1"/>
  <c r="R297" i="10"/>
  <c r="S297" i="10" s="1"/>
  <c r="F298" i="10"/>
  <c r="G298" i="10" s="1"/>
  <c r="I298" i="10"/>
  <c r="J298" i="10" s="1"/>
  <c r="L298" i="10"/>
  <c r="M298" i="10" s="1"/>
  <c r="N298" i="10"/>
  <c r="O298" i="10" s="1"/>
  <c r="R298" i="10"/>
  <c r="S298" i="10" s="1"/>
  <c r="F299" i="10"/>
  <c r="G299" i="10" s="1"/>
  <c r="I299" i="10"/>
  <c r="J299" i="10" s="1"/>
  <c r="L299" i="10"/>
  <c r="M299" i="10" s="1"/>
  <c r="N299" i="10"/>
  <c r="O299" i="10" s="1"/>
  <c r="R299" i="10"/>
  <c r="S299" i="10" s="1"/>
  <c r="F300" i="10"/>
  <c r="G300" i="10" s="1"/>
  <c r="I300" i="10"/>
  <c r="J300" i="10" s="1"/>
  <c r="L300" i="10"/>
  <c r="M300" i="10" s="1"/>
  <c r="N300" i="10"/>
  <c r="O300" i="10" s="1"/>
  <c r="R300" i="10"/>
  <c r="S300" i="10" s="1"/>
  <c r="F301" i="10"/>
  <c r="G301" i="10" s="1"/>
  <c r="I301" i="10"/>
  <c r="J301" i="10" s="1"/>
  <c r="L301" i="10"/>
  <c r="M301" i="10" s="1"/>
  <c r="N301" i="10"/>
  <c r="R301" i="10"/>
  <c r="S301" i="10" s="1"/>
  <c r="F302" i="10"/>
  <c r="G302" i="10" s="1"/>
  <c r="I302" i="10"/>
  <c r="J302" i="10" s="1"/>
  <c r="L302" i="10"/>
  <c r="M302" i="10" s="1"/>
  <c r="N302" i="10"/>
  <c r="O302" i="10" s="1"/>
  <c r="R302" i="10"/>
  <c r="S302" i="10"/>
  <c r="F303" i="10"/>
  <c r="G303" i="10" s="1"/>
  <c r="I303" i="10"/>
  <c r="J303" i="10" s="1"/>
  <c r="L303" i="10"/>
  <c r="M303" i="10" s="1"/>
  <c r="N303" i="10"/>
  <c r="O303" i="10" s="1"/>
  <c r="R303" i="10"/>
  <c r="S303" i="10" s="1"/>
  <c r="F304" i="10"/>
  <c r="G304" i="10"/>
  <c r="I304" i="10"/>
  <c r="J304" i="10" s="1"/>
  <c r="L304" i="10"/>
  <c r="M304" i="10" s="1"/>
  <c r="N304" i="10"/>
  <c r="O304" i="10" s="1"/>
  <c r="R304" i="10"/>
  <c r="S304" i="10" s="1"/>
  <c r="F305" i="10"/>
  <c r="G305" i="10" s="1"/>
  <c r="I305" i="10"/>
  <c r="J305" i="10"/>
  <c r="L305" i="10"/>
  <c r="M305" i="10" s="1"/>
  <c r="N305" i="10"/>
  <c r="O305" i="10" s="1"/>
  <c r="R305" i="10"/>
  <c r="S305" i="10" s="1"/>
  <c r="F306" i="10"/>
  <c r="G306" i="10" s="1"/>
  <c r="I306" i="10"/>
  <c r="J306" i="10" s="1"/>
  <c r="L306" i="10"/>
  <c r="M306" i="10" s="1"/>
  <c r="N306" i="10"/>
  <c r="O306" i="10" s="1"/>
  <c r="R306" i="10"/>
  <c r="S306" i="10" s="1"/>
  <c r="F307" i="10"/>
  <c r="G307" i="10" s="1"/>
  <c r="I307" i="10"/>
  <c r="J307" i="10" s="1"/>
  <c r="L307" i="10"/>
  <c r="M307" i="10" s="1"/>
  <c r="N307" i="10"/>
  <c r="O307" i="10" s="1"/>
  <c r="R307" i="10"/>
  <c r="S307" i="10" s="1"/>
  <c r="F308" i="10"/>
  <c r="G308" i="10" s="1"/>
  <c r="I308" i="10"/>
  <c r="J308" i="10" s="1"/>
  <c r="L308" i="10"/>
  <c r="M308" i="10" s="1"/>
  <c r="N308" i="10"/>
  <c r="O308" i="10" s="1"/>
  <c r="R308" i="10"/>
  <c r="S308" i="10"/>
  <c r="F309" i="10"/>
  <c r="G309" i="10" s="1"/>
  <c r="I309" i="10"/>
  <c r="J309" i="10"/>
  <c r="L309" i="10"/>
  <c r="M309" i="10" s="1"/>
  <c r="N309" i="10"/>
  <c r="R309" i="10"/>
  <c r="S309" i="10" s="1"/>
  <c r="F310" i="10"/>
  <c r="G310" i="10" s="1"/>
  <c r="I310" i="10"/>
  <c r="J310" i="10" s="1"/>
  <c r="L310" i="10"/>
  <c r="M310" i="10" s="1"/>
  <c r="N310" i="10"/>
  <c r="O310" i="10" s="1"/>
  <c r="R310" i="10"/>
  <c r="S310" i="10" s="1"/>
  <c r="F311" i="10"/>
  <c r="G311" i="10" s="1"/>
  <c r="I311" i="10"/>
  <c r="J311" i="10" s="1"/>
  <c r="L311" i="10"/>
  <c r="M311" i="10" s="1"/>
  <c r="N311" i="10"/>
  <c r="O311" i="10" s="1"/>
  <c r="R311" i="10"/>
  <c r="S311" i="10" s="1"/>
  <c r="F312" i="10"/>
  <c r="G312" i="10" s="1"/>
  <c r="I312" i="10"/>
  <c r="J312" i="10" s="1"/>
  <c r="L312" i="10"/>
  <c r="M312" i="10" s="1"/>
  <c r="N312" i="10"/>
  <c r="O312" i="10" s="1"/>
  <c r="R312" i="10"/>
  <c r="S312" i="10" s="1"/>
  <c r="F313" i="10"/>
  <c r="G313" i="10" s="1"/>
  <c r="I313" i="10"/>
  <c r="J313" i="10" s="1"/>
  <c r="L313" i="10"/>
  <c r="M313" i="10" s="1"/>
  <c r="N313" i="10"/>
  <c r="O313" i="10" s="1"/>
  <c r="R313" i="10"/>
  <c r="S313" i="10" s="1"/>
  <c r="F314" i="10"/>
  <c r="G314" i="10" s="1"/>
  <c r="I314" i="10"/>
  <c r="J314" i="10" s="1"/>
  <c r="L314" i="10"/>
  <c r="M314" i="10" s="1"/>
  <c r="N314" i="10"/>
  <c r="O314" i="10" s="1"/>
  <c r="R314" i="10"/>
  <c r="S314" i="10" s="1"/>
  <c r="F315" i="10"/>
  <c r="G315" i="10" s="1"/>
  <c r="I315" i="10"/>
  <c r="J315" i="10" s="1"/>
  <c r="L315" i="10"/>
  <c r="M315" i="10" s="1"/>
  <c r="N315" i="10"/>
  <c r="O315" i="10" s="1"/>
  <c r="R315" i="10"/>
  <c r="S315" i="10" s="1"/>
  <c r="F316" i="10"/>
  <c r="G316" i="10" s="1"/>
  <c r="I316" i="10"/>
  <c r="J316" i="10" s="1"/>
  <c r="L316" i="10"/>
  <c r="M316" i="10" s="1"/>
  <c r="N316" i="10"/>
  <c r="O316" i="10" s="1"/>
  <c r="R316" i="10"/>
  <c r="S316" i="10" s="1"/>
  <c r="F317" i="10"/>
  <c r="G317" i="10" s="1"/>
  <c r="I317" i="10"/>
  <c r="J317" i="10" s="1"/>
  <c r="L317" i="10"/>
  <c r="M317" i="10" s="1"/>
  <c r="N317" i="10"/>
  <c r="R317" i="10"/>
  <c r="S317" i="10"/>
  <c r="F318" i="10"/>
  <c r="G318" i="10"/>
  <c r="I318" i="10"/>
  <c r="J318" i="10" s="1"/>
  <c r="L318" i="10"/>
  <c r="M318" i="10" s="1"/>
  <c r="N318" i="10"/>
  <c r="O318" i="10" s="1"/>
  <c r="R318" i="10"/>
  <c r="S318" i="10" s="1"/>
  <c r="F319" i="10"/>
  <c r="G319" i="10"/>
  <c r="I319" i="10"/>
  <c r="J319" i="10" s="1"/>
  <c r="L319" i="10"/>
  <c r="M319" i="10" s="1"/>
  <c r="N319" i="10"/>
  <c r="O319" i="10" s="1"/>
  <c r="R319" i="10"/>
  <c r="S319" i="10" s="1"/>
  <c r="F320" i="10"/>
  <c r="G320" i="10" s="1"/>
  <c r="I320" i="10"/>
  <c r="J320" i="10"/>
  <c r="L320" i="10"/>
  <c r="M320" i="10"/>
  <c r="N320" i="10"/>
  <c r="O320" i="10" s="1"/>
  <c r="R320" i="10"/>
  <c r="S320" i="10" s="1"/>
  <c r="F321" i="10"/>
  <c r="G321" i="10" s="1"/>
  <c r="I321" i="10"/>
  <c r="J321" i="10" s="1"/>
  <c r="L321" i="10"/>
  <c r="M321" i="10"/>
  <c r="N321" i="10"/>
  <c r="O321" i="10" s="1"/>
  <c r="R321" i="10"/>
  <c r="S321" i="10" s="1"/>
  <c r="F322" i="10"/>
  <c r="G322" i="10" s="1"/>
  <c r="I322" i="10"/>
  <c r="J322" i="10" s="1"/>
  <c r="L322" i="10"/>
  <c r="M322" i="10" s="1"/>
  <c r="N322" i="10"/>
  <c r="O322" i="10"/>
  <c r="R322" i="10"/>
  <c r="S322" i="10" s="1"/>
  <c r="F323" i="10"/>
  <c r="G323" i="10" s="1"/>
  <c r="I323" i="10"/>
  <c r="J323" i="10" s="1"/>
  <c r="L323" i="10"/>
  <c r="M323" i="10" s="1"/>
  <c r="N323" i="10"/>
  <c r="O323" i="10" s="1"/>
  <c r="R323" i="10"/>
  <c r="S323" i="10"/>
  <c r="F324" i="10"/>
  <c r="G324" i="10" s="1"/>
  <c r="I324" i="10"/>
  <c r="J324" i="10" s="1"/>
  <c r="L324" i="10"/>
  <c r="M324" i="10" s="1"/>
  <c r="N324" i="10"/>
  <c r="O324" i="10" s="1"/>
  <c r="P324" i="10" s="1"/>
  <c r="R324" i="10"/>
  <c r="S324" i="10" s="1"/>
  <c r="F325" i="10"/>
  <c r="G325" i="10" s="1"/>
  <c r="I325" i="10"/>
  <c r="J325" i="10" s="1"/>
  <c r="L325" i="10"/>
  <c r="M325" i="10" s="1"/>
  <c r="N325" i="10"/>
  <c r="O325" i="10" s="1"/>
  <c r="R325" i="10"/>
  <c r="S325" i="10" s="1"/>
  <c r="F326" i="10"/>
  <c r="G326" i="10" s="1"/>
  <c r="I326" i="10"/>
  <c r="J326" i="10" s="1"/>
  <c r="L326" i="10"/>
  <c r="M326" i="10" s="1"/>
  <c r="N326" i="10"/>
  <c r="O326" i="10" s="1"/>
  <c r="P326" i="10" s="1"/>
  <c r="R326" i="10"/>
  <c r="S326" i="10" s="1"/>
  <c r="F327" i="10"/>
  <c r="G327" i="10" s="1"/>
  <c r="I327" i="10"/>
  <c r="J327" i="10"/>
  <c r="L327" i="10"/>
  <c r="M327" i="10" s="1"/>
  <c r="N327" i="10"/>
  <c r="O327" i="10" s="1"/>
  <c r="P327" i="10" s="1"/>
  <c r="R327" i="10"/>
  <c r="S327" i="10" s="1"/>
  <c r="F328" i="10"/>
  <c r="G328" i="10" s="1"/>
  <c r="I328" i="10"/>
  <c r="J328" i="10" s="1"/>
  <c r="L328" i="10"/>
  <c r="M328" i="10" s="1"/>
  <c r="N328" i="10"/>
  <c r="O328" i="10" s="1"/>
  <c r="P328" i="10" s="1"/>
  <c r="R328" i="10"/>
  <c r="S328" i="10" s="1"/>
  <c r="F329" i="10"/>
  <c r="G329" i="10"/>
  <c r="I329" i="10"/>
  <c r="J329" i="10"/>
  <c r="L329" i="10"/>
  <c r="M329" i="10" s="1"/>
  <c r="N329" i="10"/>
  <c r="O329" i="10"/>
  <c r="R329" i="10"/>
  <c r="S329" i="10"/>
  <c r="F330" i="10"/>
  <c r="G330" i="10" s="1"/>
  <c r="I330" i="10"/>
  <c r="J330" i="10"/>
  <c r="L330" i="10"/>
  <c r="M330" i="10"/>
  <c r="N330" i="10"/>
  <c r="O330" i="10" s="1"/>
  <c r="P330" i="10" s="1"/>
  <c r="R330" i="10"/>
  <c r="S330" i="10" s="1"/>
  <c r="F331" i="10"/>
  <c r="G331" i="10" s="1"/>
  <c r="I331" i="10"/>
  <c r="J331" i="10" s="1"/>
  <c r="L331" i="10"/>
  <c r="M331" i="10" s="1"/>
  <c r="N331" i="10"/>
  <c r="O331" i="10" s="1"/>
  <c r="P331" i="10" s="1"/>
  <c r="R331" i="10"/>
  <c r="S331" i="10"/>
  <c r="F332" i="10"/>
  <c r="G332" i="10" s="1"/>
  <c r="I332" i="10"/>
  <c r="J332" i="10" s="1"/>
  <c r="L332" i="10"/>
  <c r="M332" i="10" s="1"/>
  <c r="N332" i="10"/>
  <c r="O332" i="10" s="1"/>
  <c r="P332" i="10" s="1"/>
  <c r="R332" i="10"/>
  <c r="S332" i="10" s="1"/>
  <c r="F333" i="10"/>
  <c r="G333" i="10" s="1"/>
  <c r="I333" i="10"/>
  <c r="J333" i="10" s="1"/>
  <c r="L333" i="10"/>
  <c r="M333" i="10"/>
  <c r="N333" i="10"/>
  <c r="O333" i="10" s="1"/>
  <c r="P333" i="10" s="1"/>
  <c r="R333" i="10"/>
  <c r="S333" i="10" s="1"/>
  <c r="F334" i="10"/>
  <c r="G334" i="10" s="1"/>
  <c r="I334" i="10"/>
  <c r="J334" i="10" s="1"/>
  <c r="L334" i="10"/>
  <c r="M334" i="10" s="1"/>
  <c r="N334" i="10"/>
  <c r="O334" i="10" s="1"/>
  <c r="P334" i="10" s="1"/>
  <c r="R334" i="10"/>
  <c r="S334" i="10"/>
  <c r="F335" i="10"/>
  <c r="G335" i="10" s="1"/>
  <c r="I335" i="10"/>
  <c r="J335" i="10"/>
  <c r="L335" i="10"/>
  <c r="M335" i="10"/>
  <c r="N335" i="10"/>
  <c r="O335" i="10" s="1"/>
  <c r="P335" i="10" s="1"/>
  <c r="R335" i="10"/>
  <c r="S335" i="10" s="1"/>
  <c r="F336" i="10"/>
  <c r="G336" i="10" s="1"/>
  <c r="I336" i="10"/>
  <c r="J336" i="10" s="1"/>
  <c r="L336" i="10"/>
  <c r="M336" i="10" s="1"/>
  <c r="N336" i="10"/>
  <c r="O336" i="10" s="1"/>
  <c r="P336" i="10" s="1"/>
  <c r="R336" i="10"/>
  <c r="S336" i="10"/>
  <c r="F337" i="10"/>
  <c r="G337" i="10" s="1"/>
  <c r="I337" i="10"/>
  <c r="J337" i="10" s="1"/>
  <c r="L337" i="10"/>
  <c r="M337" i="10" s="1"/>
  <c r="N337" i="10"/>
  <c r="O337" i="10" s="1"/>
  <c r="P337" i="10" s="1"/>
  <c r="R337" i="10"/>
  <c r="S337" i="10" s="1"/>
  <c r="F338" i="10"/>
  <c r="G338" i="10" s="1"/>
  <c r="I338" i="10"/>
  <c r="J338" i="10" s="1"/>
  <c r="L338" i="10"/>
  <c r="M338" i="10" s="1"/>
  <c r="N338" i="10"/>
  <c r="O338" i="10" s="1"/>
  <c r="P338" i="10" s="1"/>
  <c r="R338" i="10"/>
  <c r="S338" i="10"/>
  <c r="F339" i="10"/>
  <c r="G339" i="10" s="1"/>
  <c r="I339" i="10"/>
  <c r="J339" i="10"/>
  <c r="L339" i="10"/>
  <c r="M339" i="10"/>
  <c r="N339" i="10"/>
  <c r="O339" i="10" s="1"/>
  <c r="P339" i="10" s="1"/>
  <c r="R339" i="10"/>
  <c r="S339" i="10" s="1"/>
  <c r="F340" i="10"/>
  <c r="G340" i="10" s="1"/>
  <c r="I340" i="10"/>
  <c r="J340" i="10" s="1"/>
  <c r="L340" i="10"/>
  <c r="M340" i="10" s="1"/>
  <c r="N340" i="10"/>
  <c r="O340" i="10" s="1"/>
  <c r="P340" i="10" s="1"/>
  <c r="R340" i="10"/>
  <c r="S340" i="10" s="1"/>
  <c r="F341" i="10"/>
  <c r="G341" i="10" s="1"/>
  <c r="I341" i="10"/>
  <c r="J341" i="10" s="1"/>
  <c r="L341" i="10"/>
  <c r="M341" i="10"/>
  <c r="N341" i="10"/>
  <c r="O341" i="10" s="1"/>
  <c r="P341" i="10" s="1"/>
  <c r="R341" i="10"/>
  <c r="S341" i="10" s="1"/>
  <c r="F342" i="10"/>
  <c r="G342" i="10" s="1"/>
  <c r="I342" i="10"/>
  <c r="J342" i="10" s="1"/>
  <c r="L342" i="10"/>
  <c r="M342" i="10" s="1"/>
  <c r="N342" i="10"/>
  <c r="O342" i="10" s="1"/>
  <c r="P342" i="10" s="1"/>
  <c r="R342" i="10"/>
  <c r="S342" i="10"/>
  <c r="F343" i="10"/>
  <c r="G343" i="10" s="1"/>
  <c r="I343" i="10"/>
  <c r="J343" i="10"/>
  <c r="L343" i="10"/>
  <c r="M343" i="10"/>
  <c r="N343" i="10"/>
  <c r="O343" i="10" s="1"/>
  <c r="P343" i="10" s="1"/>
  <c r="R343" i="10"/>
  <c r="S343" i="10" s="1"/>
  <c r="F344" i="10"/>
  <c r="G344" i="10" s="1"/>
  <c r="I344" i="10"/>
  <c r="J344" i="10" s="1"/>
  <c r="L344" i="10"/>
  <c r="M344" i="10" s="1"/>
  <c r="N344" i="10"/>
  <c r="O344" i="10" s="1"/>
  <c r="P344" i="10" s="1"/>
  <c r="R344" i="10"/>
  <c r="S344" i="10"/>
  <c r="F345" i="10"/>
  <c r="G345" i="10" s="1"/>
  <c r="I345" i="10"/>
  <c r="J345" i="10" s="1"/>
  <c r="L345" i="10"/>
  <c r="M345" i="10" s="1"/>
  <c r="N345" i="10"/>
  <c r="O345" i="10" s="1"/>
  <c r="P345" i="10" s="1"/>
  <c r="R345" i="10"/>
  <c r="S345" i="10" s="1"/>
  <c r="F346" i="10"/>
  <c r="G346" i="10" s="1"/>
  <c r="I346" i="10"/>
  <c r="J346" i="10" s="1"/>
  <c r="L346" i="10"/>
  <c r="M346" i="10" s="1"/>
  <c r="N346" i="10"/>
  <c r="O346" i="10" s="1"/>
  <c r="P346" i="10" s="1"/>
  <c r="R346" i="10"/>
  <c r="S346" i="10"/>
  <c r="F347" i="10"/>
  <c r="G347" i="10" s="1"/>
  <c r="I347" i="10"/>
  <c r="J347" i="10"/>
  <c r="L347" i="10"/>
  <c r="M347" i="10"/>
  <c r="N347" i="10"/>
  <c r="O347" i="10" s="1"/>
  <c r="P347" i="10" s="1"/>
  <c r="R347" i="10"/>
  <c r="S347" i="10" s="1"/>
  <c r="F348" i="10"/>
  <c r="G348" i="10" s="1"/>
  <c r="I348" i="10"/>
  <c r="J348" i="10" s="1"/>
  <c r="L348" i="10"/>
  <c r="M348" i="10" s="1"/>
  <c r="N348" i="10"/>
  <c r="O348" i="10" s="1"/>
  <c r="P348" i="10" s="1"/>
  <c r="R348" i="10"/>
  <c r="S348" i="10" s="1"/>
  <c r="F349" i="10"/>
  <c r="G349" i="10" s="1"/>
  <c r="I349" i="10"/>
  <c r="J349" i="10" s="1"/>
  <c r="L349" i="10"/>
  <c r="M349" i="10"/>
  <c r="N349" i="10"/>
  <c r="O349" i="10" s="1"/>
  <c r="P349" i="10" s="1"/>
  <c r="R349" i="10"/>
  <c r="S349" i="10" s="1"/>
  <c r="F350" i="10"/>
  <c r="G350" i="10" s="1"/>
  <c r="I350" i="10"/>
  <c r="J350" i="10" s="1"/>
  <c r="L350" i="10"/>
  <c r="M350" i="10" s="1"/>
  <c r="N350" i="10"/>
  <c r="O350" i="10" s="1"/>
  <c r="P350" i="10" s="1"/>
  <c r="R350" i="10"/>
  <c r="S350" i="10"/>
  <c r="F351" i="10"/>
  <c r="G351" i="10" s="1"/>
  <c r="I351" i="10"/>
  <c r="J351" i="10"/>
  <c r="L351" i="10"/>
  <c r="M351" i="10"/>
  <c r="N351" i="10"/>
  <c r="O351" i="10" s="1"/>
  <c r="P351" i="10" s="1"/>
  <c r="R351" i="10"/>
  <c r="S351" i="10" s="1"/>
  <c r="F352" i="10"/>
  <c r="G352" i="10" s="1"/>
  <c r="I352" i="10"/>
  <c r="J352" i="10" s="1"/>
  <c r="L352" i="10"/>
  <c r="M352" i="10" s="1"/>
  <c r="N352" i="10"/>
  <c r="O352" i="10" s="1"/>
  <c r="P352" i="10" s="1"/>
  <c r="R352" i="10"/>
  <c r="S352" i="10"/>
  <c r="F353" i="10"/>
  <c r="G353" i="10" s="1"/>
  <c r="I353" i="10"/>
  <c r="J353" i="10" s="1"/>
  <c r="L353" i="10"/>
  <c r="M353" i="10" s="1"/>
  <c r="N353" i="10"/>
  <c r="O353" i="10" s="1"/>
  <c r="P353" i="10" s="1"/>
  <c r="R353" i="10"/>
  <c r="S353" i="10" s="1"/>
  <c r="E354" i="10"/>
  <c r="H354" i="10"/>
  <c r="K354" i="10"/>
  <c r="Q354" i="10"/>
  <c r="F7" i="6"/>
  <c r="G7" i="6" s="1"/>
  <c r="I7" i="6"/>
  <c r="J7" i="6" s="1"/>
  <c r="L7" i="6"/>
  <c r="M7" i="6" s="1"/>
  <c r="N7" i="6"/>
  <c r="Q7" i="6" s="1"/>
  <c r="R7" i="6" s="1"/>
  <c r="F8" i="6"/>
  <c r="G8" i="6" s="1"/>
  <c r="I8" i="6"/>
  <c r="J8" i="6"/>
  <c r="L8" i="6"/>
  <c r="M8" i="6"/>
  <c r="N8" i="6"/>
  <c r="F9" i="6"/>
  <c r="G9" i="6" s="1"/>
  <c r="I9" i="6"/>
  <c r="J9" i="6" s="1"/>
  <c r="L9" i="6"/>
  <c r="M9" i="6" s="1"/>
  <c r="N9" i="6"/>
  <c r="Q9" i="6" s="1"/>
  <c r="F10" i="6"/>
  <c r="G10" i="6" s="1"/>
  <c r="I10" i="6"/>
  <c r="J10" i="6" s="1"/>
  <c r="L10" i="6"/>
  <c r="M10" i="6" s="1"/>
  <c r="N10" i="6"/>
  <c r="Q10" i="6" s="1"/>
  <c r="F11" i="6"/>
  <c r="G11" i="6" s="1"/>
  <c r="I11" i="6"/>
  <c r="J11" i="6" s="1"/>
  <c r="L11" i="6"/>
  <c r="M11" i="6" s="1"/>
  <c r="N11" i="6"/>
  <c r="Q11" i="6" s="1"/>
  <c r="F12" i="6"/>
  <c r="G12" i="6" s="1"/>
  <c r="I12" i="6"/>
  <c r="J12" i="6" s="1"/>
  <c r="L12" i="6"/>
  <c r="M12" i="6" s="1"/>
  <c r="N12" i="6"/>
  <c r="Q12" i="6" s="1"/>
  <c r="F13" i="6"/>
  <c r="G13" i="6" s="1"/>
  <c r="I13" i="6"/>
  <c r="J13" i="6" s="1"/>
  <c r="L13" i="6"/>
  <c r="M13" i="6"/>
  <c r="N13" i="6"/>
  <c r="Q13" i="6" s="1"/>
  <c r="R13" i="6" s="1"/>
  <c r="F14" i="6"/>
  <c r="G14" i="6" s="1"/>
  <c r="I14" i="6"/>
  <c r="J14" i="6" s="1"/>
  <c r="L14" i="6"/>
  <c r="M14" i="6" s="1"/>
  <c r="N14" i="6"/>
  <c r="Q14" i="6" s="1"/>
  <c r="R14" i="6" s="1"/>
  <c r="F15" i="6"/>
  <c r="G15" i="6" s="1"/>
  <c r="I15" i="6"/>
  <c r="J15" i="6" s="1"/>
  <c r="L15" i="6"/>
  <c r="M15" i="6"/>
  <c r="N15" i="6"/>
  <c r="Q15" i="6" s="1"/>
  <c r="F16" i="6"/>
  <c r="G16" i="6" s="1"/>
  <c r="I16" i="6"/>
  <c r="J16" i="6" s="1"/>
  <c r="L16" i="6"/>
  <c r="M16" i="6" s="1"/>
  <c r="N16" i="6"/>
  <c r="O16" i="6" s="1"/>
  <c r="F17" i="6"/>
  <c r="G17" i="6"/>
  <c r="I17" i="6"/>
  <c r="J17" i="6" s="1"/>
  <c r="L17" i="6"/>
  <c r="M17" i="6" s="1"/>
  <c r="N17" i="6"/>
  <c r="Q17" i="6" s="1"/>
  <c r="F18" i="6"/>
  <c r="G18" i="6" s="1"/>
  <c r="I18" i="6"/>
  <c r="J18" i="6" s="1"/>
  <c r="L18" i="6"/>
  <c r="M18" i="6"/>
  <c r="N18" i="6"/>
  <c r="F19" i="6"/>
  <c r="G19" i="6" s="1"/>
  <c r="I19" i="6"/>
  <c r="J19" i="6" s="1"/>
  <c r="L19" i="6"/>
  <c r="M19" i="6" s="1"/>
  <c r="N19" i="6"/>
  <c r="Q19" i="6" s="1"/>
  <c r="F20" i="6"/>
  <c r="G20" i="6" s="1"/>
  <c r="I20" i="6"/>
  <c r="J20" i="6" s="1"/>
  <c r="L20" i="6"/>
  <c r="M20" i="6" s="1"/>
  <c r="N20" i="6"/>
  <c r="Q20" i="6" s="1"/>
  <c r="F21" i="6"/>
  <c r="G21" i="6" s="1"/>
  <c r="I21" i="6"/>
  <c r="J21" i="6" s="1"/>
  <c r="L21" i="6"/>
  <c r="M21" i="6" s="1"/>
  <c r="N21" i="6"/>
  <c r="Q21" i="6" s="1"/>
  <c r="F22" i="6"/>
  <c r="G22" i="6" s="1"/>
  <c r="I22" i="6"/>
  <c r="J22" i="6" s="1"/>
  <c r="L22" i="6"/>
  <c r="M22" i="6" s="1"/>
  <c r="N22" i="6"/>
  <c r="Q22" i="6" s="1"/>
  <c r="F23" i="6"/>
  <c r="G23" i="6"/>
  <c r="I23" i="6"/>
  <c r="J23" i="6"/>
  <c r="L23" i="6"/>
  <c r="M23" i="6" s="1"/>
  <c r="N23" i="6"/>
  <c r="Q23" i="6"/>
  <c r="R23" i="6" s="1"/>
  <c r="F24" i="6"/>
  <c r="G24" i="6" s="1"/>
  <c r="I24" i="6"/>
  <c r="J24" i="6" s="1"/>
  <c r="L24" i="6"/>
  <c r="M24" i="6" s="1"/>
  <c r="N24" i="6"/>
  <c r="Q24" i="6" s="1"/>
  <c r="F25" i="6"/>
  <c r="G25" i="6" s="1"/>
  <c r="I25" i="6"/>
  <c r="J25" i="6" s="1"/>
  <c r="L25" i="6"/>
  <c r="M25" i="6" s="1"/>
  <c r="N25" i="6"/>
  <c r="Q25" i="6" s="1"/>
  <c r="F26" i="6"/>
  <c r="G26" i="6" s="1"/>
  <c r="I26" i="6"/>
  <c r="J26" i="6" s="1"/>
  <c r="L26" i="6"/>
  <c r="M26" i="6" s="1"/>
  <c r="N26" i="6"/>
  <c r="O26" i="6" s="1"/>
  <c r="F27" i="6"/>
  <c r="G27" i="6" s="1"/>
  <c r="I27" i="6"/>
  <c r="J27" i="6" s="1"/>
  <c r="L27" i="6"/>
  <c r="M27" i="6" s="1"/>
  <c r="N27" i="6"/>
  <c r="Q27" i="6" s="1"/>
  <c r="F28" i="6"/>
  <c r="G28" i="6" s="1"/>
  <c r="I28" i="6"/>
  <c r="J28" i="6" s="1"/>
  <c r="L28" i="6"/>
  <c r="M28" i="6" s="1"/>
  <c r="N28" i="6"/>
  <c r="Q28" i="6" s="1"/>
  <c r="F29" i="6"/>
  <c r="G29" i="6"/>
  <c r="I29" i="6"/>
  <c r="J29" i="6" s="1"/>
  <c r="L29" i="6"/>
  <c r="M29" i="6" s="1"/>
  <c r="N29" i="6"/>
  <c r="Q29" i="6" s="1"/>
  <c r="R29" i="6" s="1"/>
  <c r="F30" i="6"/>
  <c r="G30" i="6" s="1"/>
  <c r="I30" i="6"/>
  <c r="J30" i="6" s="1"/>
  <c r="L30" i="6"/>
  <c r="M30" i="6"/>
  <c r="N30" i="6"/>
  <c r="Q30" i="6" s="1"/>
  <c r="F31" i="6"/>
  <c r="G31" i="6" s="1"/>
  <c r="I31" i="6"/>
  <c r="J31" i="6" s="1"/>
  <c r="L31" i="6"/>
  <c r="M31" i="6" s="1"/>
  <c r="N31" i="6"/>
  <c r="Q31" i="6" s="1"/>
  <c r="F32" i="6"/>
  <c r="G32" i="6"/>
  <c r="I32" i="6"/>
  <c r="J32" i="6" s="1"/>
  <c r="L32" i="6"/>
  <c r="M32" i="6" s="1"/>
  <c r="N32" i="6"/>
  <c r="Q32" i="6" s="1"/>
  <c r="O32" i="6"/>
  <c r="F33" i="6"/>
  <c r="G33" i="6" s="1"/>
  <c r="I33" i="6"/>
  <c r="J33" i="6" s="1"/>
  <c r="L33" i="6"/>
  <c r="M33" i="6" s="1"/>
  <c r="N33" i="6"/>
  <c r="Q33" i="6" s="1"/>
  <c r="R33" i="6" s="1"/>
  <c r="F34" i="6"/>
  <c r="G34" i="6"/>
  <c r="I34" i="6"/>
  <c r="J34" i="6"/>
  <c r="L34" i="6"/>
  <c r="M34" i="6" s="1"/>
  <c r="N34" i="6"/>
  <c r="Q34" i="6"/>
  <c r="R34" i="6" s="1"/>
  <c r="F35" i="6"/>
  <c r="G35" i="6" s="1"/>
  <c r="I35" i="6"/>
  <c r="J35" i="6" s="1"/>
  <c r="L35" i="6"/>
  <c r="M35" i="6" s="1"/>
  <c r="N35" i="6"/>
  <c r="Q35" i="6" s="1"/>
  <c r="F36" i="6"/>
  <c r="G36" i="6" s="1"/>
  <c r="I36" i="6"/>
  <c r="J36" i="6" s="1"/>
  <c r="L36" i="6"/>
  <c r="M36" i="6" s="1"/>
  <c r="N36" i="6"/>
  <c r="Q36" i="6" s="1"/>
  <c r="R36" i="6" s="1"/>
  <c r="F37" i="6"/>
  <c r="G37" i="6" s="1"/>
  <c r="I37" i="6"/>
  <c r="J37" i="6" s="1"/>
  <c r="L37" i="6"/>
  <c r="M37" i="6" s="1"/>
  <c r="N37" i="6"/>
  <c r="Q37" i="6" s="1"/>
  <c r="F38" i="6"/>
  <c r="G38" i="6" s="1"/>
  <c r="I38" i="6"/>
  <c r="J38" i="6" s="1"/>
  <c r="L38" i="6"/>
  <c r="M38" i="6" s="1"/>
  <c r="N38" i="6"/>
  <c r="Q38" i="6" s="1"/>
  <c r="O38" i="6"/>
  <c r="F39" i="6"/>
  <c r="G39" i="6" s="1"/>
  <c r="I39" i="6"/>
  <c r="J39" i="6" s="1"/>
  <c r="L39" i="6"/>
  <c r="M39" i="6" s="1"/>
  <c r="N39" i="6"/>
  <c r="Q39" i="6" s="1"/>
  <c r="F40" i="6"/>
  <c r="G40" i="6" s="1"/>
  <c r="I40" i="6"/>
  <c r="J40" i="6"/>
  <c r="L40" i="6"/>
  <c r="M40" i="6" s="1"/>
  <c r="N40" i="6"/>
  <c r="F41" i="6"/>
  <c r="G41" i="6" s="1"/>
  <c r="I41" i="6"/>
  <c r="J41" i="6" s="1"/>
  <c r="L41" i="6"/>
  <c r="M41" i="6" s="1"/>
  <c r="N41" i="6"/>
  <c r="Q41" i="6" s="1"/>
  <c r="F42" i="6"/>
  <c r="G42" i="6" s="1"/>
  <c r="I42" i="6"/>
  <c r="J42" i="6" s="1"/>
  <c r="L42" i="6"/>
  <c r="M42" i="6" s="1"/>
  <c r="N42" i="6"/>
  <c r="Q42" i="6" s="1"/>
  <c r="F43" i="6"/>
  <c r="G43" i="6" s="1"/>
  <c r="I43" i="6"/>
  <c r="J43" i="6" s="1"/>
  <c r="L43" i="6"/>
  <c r="M43" i="6" s="1"/>
  <c r="N43" i="6"/>
  <c r="Q43" i="6" s="1"/>
  <c r="F44" i="6"/>
  <c r="G44" i="6" s="1"/>
  <c r="I44" i="6"/>
  <c r="J44" i="6" s="1"/>
  <c r="L44" i="6"/>
  <c r="M44" i="6" s="1"/>
  <c r="N44" i="6"/>
  <c r="F45" i="6"/>
  <c r="G45" i="6" s="1"/>
  <c r="I45" i="6"/>
  <c r="J45" i="6" s="1"/>
  <c r="L45" i="6"/>
  <c r="M45" i="6" s="1"/>
  <c r="N45" i="6"/>
  <c r="Q45" i="6" s="1"/>
  <c r="F46" i="6"/>
  <c r="G46" i="6" s="1"/>
  <c r="I46" i="6"/>
  <c r="J46" i="6" s="1"/>
  <c r="L46" i="6"/>
  <c r="M46" i="6" s="1"/>
  <c r="N46" i="6"/>
  <c r="Q46" i="6" s="1"/>
  <c r="R46" i="6" s="1"/>
  <c r="F47" i="6"/>
  <c r="G47" i="6" s="1"/>
  <c r="I47" i="6"/>
  <c r="J47" i="6" s="1"/>
  <c r="L47" i="6"/>
  <c r="M47" i="6" s="1"/>
  <c r="N47" i="6"/>
  <c r="Q47" i="6" s="1"/>
  <c r="F48" i="6"/>
  <c r="G48" i="6" s="1"/>
  <c r="I48" i="6"/>
  <c r="J48" i="6" s="1"/>
  <c r="L48" i="6"/>
  <c r="M48" i="6" s="1"/>
  <c r="N48" i="6"/>
  <c r="O48" i="6" s="1"/>
  <c r="Q48" i="6"/>
  <c r="R48" i="6" s="1"/>
  <c r="F49" i="6"/>
  <c r="G49" i="6" s="1"/>
  <c r="I49" i="6"/>
  <c r="J49" i="6" s="1"/>
  <c r="L49" i="6"/>
  <c r="M49" i="6" s="1"/>
  <c r="N49" i="6"/>
  <c r="Q49" i="6" s="1"/>
  <c r="R49" i="6" s="1"/>
  <c r="F50" i="6"/>
  <c r="G50" i="6" s="1"/>
  <c r="I50" i="6"/>
  <c r="J50" i="6" s="1"/>
  <c r="L50" i="6"/>
  <c r="M50" i="6" s="1"/>
  <c r="N50" i="6"/>
  <c r="F51" i="6"/>
  <c r="G51" i="6" s="1"/>
  <c r="I51" i="6"/>
  <c r="J51" i="6" s="1"/>
  <c r="L51" i="6"/>
  <c r="M51" i="6" s="1"/>
  <c r="N51" i="6"/>
  <c r="Q51" i="6" s="1"/>
  <c r="F52" i="6"/>
  <c r="G52" i="6" s="1"/>
  <c r="I52" i="6"/>
  <c r="J52" i="6" s="1"/>
  <c r="L52" i="6"/>
  <c r="M52" i="6" s="1"/>
  <c r="N52" i="6"/>
  <c r="Q52" i="6" s="1"/>
  <c r="F53" i="6"/>
  <c r="G53" i="6" s="1"/>
  <c r="I53" i="6"/>
  <c r="J53" i="6" s="1"/>
  <c r="L53" i="6"/>
  <c r="M53" i="6" s="1"/>
  <c r="N53" i="6"/>
  <c r="Q53" i="6" s="1"/>
  <c r="F54" i="6"/>
  <c r="G54" i="6" s="1"/>
  <c r="I54" i="6"/>
  <c r="J54" i="6" s="1"/>
  <c r="L54" i="6"/>
  <c r="M54" i="6" s="1"/>
  <c r="N54" i="6"/>
  <c r="Q54" i="6" s="1"/>
  <c r="O54" i="6"/>
  <c r="F55" i="6"/>
  <c r="G55" i="6" s="1"/>
  <c r="I55" i="6"/>
  <c r="J55" i="6" s="1"/>
  <c r="L55" i="6"/>
  <c r="M55" i="6" s="1"/>
  <c r="N55" i="6"/>
  <c r="Q55" i="6" s="1"/>
  <c r="R55" i="6" s="1"/>
  <c r="F56" i="6"/>
  <c r="G56" i="6" s="1"/>
  <c r="I56" i="6"/>
  <c r="J56" i="6" s="1"/>
  <c r="L56" i="6"/>
  <c r="M56" i="6" s="1"/>
  <c r="N56" i="6"/>
  <c r="Q56" i="6" s="1"/>
  <c r="O56" i="6"/>
  <c r="F57" i="6"/>
  <c r="G57" i="6" s="1"/>
  <c r="I57" i="6"/>
  <c r="J57" i="6" s="1"/>
  <c r="L57" i="6"/>
  <c r="M57" i="6" s="1"/>
  <c r="N57" i="6"/>
  <c r="Q57" i="6" s="1"/>
  <c r="F58" i="6"/>
  <c r="G58" i="6" s="1"/>
  <c r="I58" i="6"/>
  <c r="J58" i="6" s="1"/>
  <c r="L58" i="6"/>
  <c r="M58" i="6" s="1"/>
  <c r="N58" i="6"/>
  <c r="O58" i="6" s="1"/>
  <c r="F59" i="6"/>
  <c r="G59" i="6" s="1"/>
  <c r="I59" i="6"/>
  <c r="J59" i="6" s="1"/>
  <c r="L59" i="6"/>
  <c r="M59" i="6" s="1"/>
  <c r="N59" i="6"/>
  <c r="Q59" i="6" s="1"/>
  <c r="F60" i="6"/>
  <c r="G60" i="6" s="1"/>
  <c r="I60" i="6"/>
  <c r="J60" i="6" s="1"/>
  <c r="L60" i="6"/>
  <c r="M60" i="6" s="1"/>
  <c r="N60" i="6"/>
  <c r="Q60" i="6" s="1"/>
  <c r="O60" i="6"/>
  <c r="P60" i="6" s="1"/>
  <c r="F61" i="6"/>
  <c r="G61" i="6" s="1"/>
  <c r="I61" i="6"/>
  <c r="J61" i="6" s="1"/>
  <c r="L61" i="6"/>
  <c r="M61" i="6" s="1"/>
  <c r="N61" i="6"/>
  <c r="Q61" i="6" s="1"/>
  <c r="R61" i="6" s="1"/>
  <c r="F62" i="6"/>
  <c r="G62" i="6" s="1"/>
  <c r="I62" i="6"/>
  <c r="J62" i="6" s="1"/>
  <c r="L62" i="6"/>
  <c r="M62" i="6" s="1"/>
  <c r="N62" i="6"/>
  <c r="Q62" i="6" s="1"/>
  <c r="F63" i="6"/>
  <c r="G63" i="6" s="1"/>
  <c r="I63" i="6"/>
  <c r="J63" i="6" s="1"/>
  <c r="L63" i="6"/>
  <c r="M63" i="6" s="1"/>
  <c r="N63" i="6"/>
  <c r="Q63" i="6" s="1"/>
  <c r="R63" i="6" s="1"/>
  <c r="F64" i="6"/>
  <c r="G64" i="6" s="1"/>
  <c r="I64" i="6"/>
  <c r="J64" i="6" s="1"/>
  <c r="L64" i="6"/>
  <c r="M64" i="6" s="1"/>
  <c r="N64" i="6"/>
  <c r="O64" i="6" s="1"/>
  <c r="F65" i="6"/>
  <c r="G65" i="6" s="1"/>
  <c r="I65" i="6"/>
  <c r="J65" i="6" s="1"/>
  <c r="L65" i="6"/>
  <c r="M65" i="6" s="1"/>
  <c r="N65" i="6"/>
  <c r="Q65" i="6" s="1"/>
  <c r="R65" i="6" s="1"/>
  <c r="F66" i="6"/>
  <c r="G66" i="6" s="1"/>
  <c r="I66" i="6"/>
  <c r="J66" i="6" s="1"/>
  <c r="L66" i="6"/>
  <c r="M66" i="6" s="1"/>
  <c r="N66" i="6"/>
  <c r="Q66" i="6" s="1"/>
  <c r="R66" i="6" s="1"/>
  <c r="F67" i="6"/>
  <c r="G67" i="6" s="1"/>
  <c r="I67" i="6"/>
  <c r="J67" i="6" s="1"/>
  <c r="L67" i="6"/>
  <c r="M67" i="6" s="1"/>
  <c r="N67" i="6"/>
  <c r="Q67" i="6" s="1"/>
  <c r="F68" i="6"/>
  <c r="G68" i="6" s="1"/>
  <c r="I68" i="6"/>
  <c r="J68" i="6" s="1"/>
  <c r="L68" i="6"/>
  <c r="M68" i="6" s="1"/>
  <c r="N68" i="6"/>
  <c r="Q68" i="6" s="1"/>
  <c r="F69" i="6"/>
  <c r="G69" i="6" s="1"/>
  <c r="I69" i="6"/>
  <c r="J69" i="6" s="1"/>
  <c r="L69" i="6"/>
  <c r="M69" i="6" s="1"/>
  <c r="N69" i="6"/>
  <c r="Q69" i="6" s="1"/>
  <c r="F70" i="6"/>
  <c r="G70" i="6" s="1"/>
  <c r="I70" i="6"/>
  <c r="J70" i="6" s="1"/>
  <c r="L70" i="6"/>
  <c r="M70" i="6" s="1"/>
  <c r="N70" i="6"/>
  <c r="Q70" i="6" s="1"/>
  <c r="F71" i="6"/>
  <c r="G71" i="6" s="1"/>
  <c r="I71" i="6"/>
  <c r="J71" i="6" s="1"/>
  <c r="L71" i="6"/>
  <c r="M71" i="6" s="1"/>
  <c r="N71" i="6"/>
  <c r="Q71" i="6" s="1"/>
  <c r="R71" i="6" s="1"/>
  <c r="F72" i="6"/>
  <c r="G72" i="6" s="1"/>
  <c r="I72" i="6"/>
  <c r="J72" i="6" s="1"/>
  <c r="L72" i="6"/>
  <c r="M72" i="6" s="1"/>
  <c r="N72" i="6"/>
  <c r="F73" i="6"/>
  <c r="G73" i="6" s="1"/>
  <c r="I73" i="6"/>
  <c r="J73" i="6" s="1"/>
  <c r="L73" i="6"/>
  <c r="M73" i="6" s="1"/>
  <c r="N73" i="6"/>
  <c r="Q73" i="6" s="1"/>
  <c r="R73" i="6" s="1"/>
  <c r="S73" i="6" s="1"/>
  <c r="F74" i="6"/>
  <c r="G74" i="6" s="1"/>
  <c r="I74" i="6"/>
  <c r="J74" i="6" s="1"/>
  <c r="L74" i="6"/>
  <c r="M74" i="6" s="1"/>
  <c r="N74" i="6"/>
  <c r="O74" i="6" s="1"/>
  <c r="F75" i="6"/>
  <c r="G75" i="6" s="1"/>
  <c r="I75" i="6"/>
  <c r="J75" i="6" s="1"/>
  <c r="L75" i="6"/>
  <c r="M75" i="6" s="1"/>
  <c r="N75" i="6"/>
  <c r="Q75" i="6" s="1"/>
  <c r="R75" i="6" s="1"/>
  <c r="F76" i="6"/>
  <c r="G76" i="6" s="1"/>
  <c r="I76" i="6"/>
  <c r="J76" i="6" s="1"/>
  <c r="L76" i="6"/>
  <c r="M76" i="6" s="1"/>
  <c r="N76" i="6"/>
  <c r="Q76" i="6" s="1"/>
  <c r="O76" i="6"/>
  <c r="F77" i="6"/>
  <c r="G77" i="6" s="1"/>
  <c r="I77" i="6"/>
  <c r="J77" i="6" s="1"/>
  <c r="L77" i="6"/>
  <c r="M77" i="6" s="1"/>
  <c r="N77" i="6"/>
  <c r="Q77" i="6" s="1"/>
  <c r="F78" i="6"/>
  <c r="G78" i="6" s="1"/>
  <c r="I78" i="6"/>
  <c r="J78" i="6" s="1"/>
  <c r="L78" i="6"/>
  <c r="M78" i="6" s="1"/>
  <c r="N78" i="6"/>
  <c r="Q78" i="6" s="1"/>
  <c r="F79" i="6"/>
  <c r="G79" i="6" s="1"/>
  <c r="I79" i="6"/>
  <c r="J79" i="6" s="1"/>
  <c r="L79" i="6"/>
  <c r="M79" i="6" s="1"/>
  <c r="N79" i="6"/>
  <c r="Q79" i="6" s="1"/>
  <c r="F80" i="6"/>
  <c r="G80" i="6" s="1"/>
  <c r="I80" i="6"/>
  <c r="J80" i="6" s="1"/>
  <c r="L80" i="6"/>
  <c r="M80" i="6" s="1"/>
  <c r="N80" i="6"/>
  <c r="O80" i="6" s="1"/>
  <c r="F81" i="6"/>
  <c r="G81" i="6" s="1"/>
  <c r="I81" i="6"/>
  <c r="J81" i="6" s="1"/>
  <c r="L81" i="6"/>
  <c r="M81" i="6" s="1"/>
  <c r="N81" i="6"/>
  <c r="Q81" i="6" s="1"/>
  <c r="R81" i="6" s="1"/>
  <c r="F82" i="6"/>
  <c r="G82" i="6" s="1"/>
  <c r="I82" i="6"/>
  <c r="J82" i="6" s="1"/>
  <c r="L82" i="6"/>
  <c r="M82" i="6" s="1"/>
  <c r="N82" i="6"/>
  <c r="F83" i="6"/>
  <c r="G83" i="6" s="1"/>
  <c r="I83" i="6"/>
  <c r="J83" i="6" s="1"/>
  <c r="L83" i="6"/>
  <c r="M83" i="6" s="1"/>
  <c r="N83" i="6"/>
  <c r="Q83" i="6" s="1"/>
  <c r="F84" i="6"/>
  <c r="G84" i="6" s="1"/>
  <c r="I84" i="6"/>
  <c r="J84" i="6" s="1"/>
  <c r="L84" i="6"/>
  <c r="M84" i="6" s="1"/>
  <c r="N84" i="6"/>
  <c r="Q84" i="6" s="1"/>
  <c r="F85" i="6"/>
  <c r="G85" i="6" s="1"/>
  <c r="I85" i="6"/>
  <c r="J85" i="6" s="1"/>
  <c r="L85" i="6"/>
  <c r="M85" i="6" s="1"/>
  <c r="N85" i="6"/>
  <c r="Q85" i="6" s="1"/>
  <c r="R85" i="6" s="1"/>
  <c r="F86" i="6"/>
  <c r="G86" i="6"/>
  <c r="I86" i="6"/>
  <c r="J86" i="6" s="1"/>
  <c r="L86" i="6"/>
  <c r="M86" i="6"/>
  <c r="N86" i="6"/>
  <c r="Q86" i="6"/>
  <c r="O86" i="6"/>
  <c r="P86" i="6" s="1"/>
  <c r="F87" i="6"/>
  <c r="G87" i="6"/>
  <c r="I87" i="6"/>
  <c r="J87" i="6"/>
  <c r="L87" i="6"/>
  <c r="M87" i="6" s="1"/>
  <c r="N87" i="6"/>
  <c r="Q87" i="6"/>
  <c r="R87" i="6" s="1"/>
  <c r="F88" i="6"/>
  <c r="G88" i="6" s="1"/>
  <c r="I88" i="6"/>
  <c r="J88" i="6" s="1"/>
  <c r="L88" i="6"/>
  <c r="M88" i="6" s="1"/>
  <c r="N88" i="6"/>
  <c r="Q88" i="6" s="1"/>
  <c r="R88" i="6" s="1"/>
  <c r="F89" i="6"/>
  <c r="G89" i="6" s="1"/>
  <c r="I89" i="6"/>
  <c r="J89" i="6" s="1"/>
  <c r="L89" i="6"/>
  <c r="M89" i="6"/>
  <c r="N89" i="6"/>
  <c r="Q89" i="6" s="1"/>
  <c r="F90" i="6"/>
  <c r="G90" i="6" s="1"/>
  <c r="I90" i="6"/>
  <c r="J90" i="6" s="1"/>
  <c r="L90" i="6"/>
  <c r="M90" i="6" s="1"/>
  <c r="N90" i="6"/>
  <c r="F91" i="6"/>
  <c r="G91" i="6" s="1"/>
  <c r="I91" i="6"/>
  <c r="J91" i="6" s="1"/>
  <c r="L91" i="6"/>
  <c r="M91" i="6" s="1"/>
  <c r="N91" i="6"/>
  <c r="Q91" i="6" s="1"/>
  <c r="F92" i="6"/>
  <c r="G92" i="6" s="1"/>
  <c r="I92" i="6"/>
  <c r="J92" i="6"/>
  <c r="L92" i="6"/>
  <c r="M92" i="6" s="1"/>
  <c r="N92" i="6"/>
  <c r="Q92" i="6" s="1"/>
  <c r="F93" i="6"/>
  <c r="G93" i="6" s="1"/>
  <c r="I93" i="6"/>
  <c r="J93" i="6" s="1"/>
  <c r="L93" i="6"/>
  <c r="M93" i="6"/>
  <c r="N93" i="6"/>
  <c r="Q93" i="6" s="1"/>
  <c r="R93" i="6" s="1"/>
  <c r="F94" i="6"/>
  <c r="G94" i="6" s="1"/>
  <c r="I94" i="6"/>
  <c r="J94" i="6" s="1"/>
  <c r="L94" i="6"/>
  <c r="M94" i="6" s="1"/>
  <c r="N94" i="6"/>
  <c r="Q94" i="6" s="1"/>
  <c r="F95" i="6"/>
  <c r="G95" i="6" s="1"/>
  <c r="I95" i="6"/>
  <c r="J95" i="6" s="1"/>
  <c r="L95" i="6"/>
  <c r="M95" i="6" s="1"/>
  <c r="N95" i="6"/>
  <c r="Q95" i="6" s="1"/>
  <c r="F96" i="6"/>
  <c r="G96" i="6" s="1"/>
  <c r="I96" i="6"/>
  <c r="J96" i="6" s="1"/>
  <c r="L96" i="6"/>
  <c r="M96" i="6" s="1"/>
  <c r="N96" i="6"/>
  <c r="O96" i="6" s="1"/>
  <c r="F97" i="6"/>
  <c r="G97" i="6" s="1"/>
  <c r="I97" i="6"/>
  <c r="J97" i="6" s="1"/>
  <c r="L97" i="6"/>
  <c r="M97" i="6" s="1"/>
  <c r="N97" i="6"/>
  <c r="Q97" i="6" s="1"/>
  <c r="R97" i="6" s="1"/>
  <c r="F98" i="6"/>
  <c r="G98" i="6" s="1"/>
  <c r="I98" i="6"/>
  <c r="J98" i="6" s="1"/>
  <c r="L98" i="6"/>
  <c r="M98" i="6"/>
  <c r="N98" i="6"/>
  <c r="Q98" i="6" s="1"/>
  <c r="F99" i="6"/>
  <c r="G99" i="6" s="1"/>
  <c r="I99" i="6"/>
  <c r="J99" i="6" s="1"/>
  <c r="L99" i="6"/>
  <c r="M99" i="6" s="1"/>
  <c r="N99" i="6"/>
  <c r="Q99" i="6"/>
  <c r="R99" i="6" s="1"/>
  <c r="F100" i="6"/>
  <c r="G100" i="6" s="1"/>
  <c r="I100" i="6"/>
  <c r="J100" i="6" s="1"/>
  <c r="L100" i="6"/>
  <c r="M100" i="6" s="1"/>
  <c r="N100" i="6"/>
  <c r="Q100" i="6" s="1"/>
  <c r="R100" i="6" s="1"/>
  <c r="F101" i="6"/>
  <c r="G101" i="6" s="1"/>
  <c r="I101" i="6"/>
  <c r="J101" i="6" s="1"/>
  <c r="L101" i="6"/>
  <c r="M101" i="6" s="1"/>
  <c r="N101" i="6"/>
  <c r="Q101" i="6"/>
  <c r="F102" i="6"/>
  <c r="G102" i="6" s="1"/>
  <c r="I102" i="6"/>
  <c r="J102" i="6" s="1"/>
  <c r="L102" i="6"/>
  <c r="M102" i="6" s="1"/>
  <c r="N102" i="6"/>
  <c r="Q102" i="6" s="1"/>
  <c r="O102" i="6"/>
  <c r="F103" i="6"/>
  <c r="G103" i="6" s="1"/>
  <c r="I103" i="6"/>
  <c r="J103" i="6" s="1"/>
  <c r="L103" i="6"/>
  <c r="M103" i="6" s="1"/>
  <c r="N103" i="6"/>
  <c r="Q103" i="6" s="1"/>
  <c r="R103" i="6" s="1"/>
  <c r="F104" i="6"/>
  <c r="G104" i="6"/>
  <c r="I104" i="6"/>
  <c r="J104" i="6" s="1"/>
  <c r="L104" i="6"/>
  <c r="M104" i="6"/>
  <c r="N104" i="6"/>
  <c r="F105" i="6"/>
  <c r="G105" i="6" s="1"/>
  <c r="I105" i="6"/>
  <c r="J105" i="6" s="1"/>
  <c r="L105" i="6"/>
  <c r="M105" i="6" s="1"/>
  <c r="N105" i="6"/>
  <c r="Q105" i="6" s="1"/>
  <c r="F106" i="6"/>
  <c r="G106" i="6" s="1"/>
  <c r="I106" i="6"/>
  <c r="J106" i="6" s="1"/>
  <c r="L106" i="6"/>
  <c r="M106" i="6" s="1"/>
  <c r="N106" i="6"/>
  <c r="O106" i="6" s="1"/>
  <c r="F107" i="6"/>
  <c r="G107" i="6" s="1"/>
  <c r="I107" i="6"/>
  <c r="J107" i="6" s="1"/>
  <c r="L107" i="6"/>
  <c r="M107" i="6" s="1"/>
  <c r="N107" i="6"/>
  <c r="Q107" i="6" s="1"/>
  <c r="F108" i="6"/>
  <c r="G108" i="6" s="1"/>
  <c r="I108" i="6"/>
  <c r="J108" i="6" s="1"/>
  <c r="L108" i="6"/>
  <c r="M108" i="6" s="1"/>
  <c r="N108" i="6"/>
  <c r="Q108" i="6" s="1"/>
  <c r="O108" i="6"/>
  <c r="F109" i="6"/>
  <c r="G109" i="6"/>
  <c r="I109" i="6"/>
  <c r="J109" i="6" s="1"/>
  <c r="L109" i="6"/>
  <c r="M109" i="6"/>
  <c r="N109" i="6"/>
  <c r="Q109" i="6"/>
  <c r="R109" i="6" s="1"/>
  <c r="F110" i="6"/>
  <c r="G110" i="6" s="1"/>
  <c r="I110" i="6"/>
  <c r="J110" i="6" s="1"/>
  <c r="L110" i="6"/>
  <c r="M110" i="6" s="1"/>
  <c r="N110" i="6"/>
  <c r="Q110" i="6" s="1"/>
  <c r="R110" i="6" s="1"/>
  <c r="F111" i="6"/>
  <c r="G111" i="6"/>
  <c r="I111" i="6"/>
  <c r="J111" i="6" s="1"/>
  <c r="L111" i="6"/>
  <c r="M111" i="6"/>
  <c r="N111" i="6"/>
  <c r="Q111" i="6"/>
  <c r="F112" i="6"/>
  <c r="G112" i="6" s="1"/>
  <c r="I112" i="6"/>
  <c r="J112" i="6"/>
  <c r="L112" i="6"/>
  <c r="M112" i="6"/>
  <c r="N112" i="6"/>
  <c r="O112" i="6" s="1"/>
  <c r="F113" i="6"/>
  <c r="G113" i="6"/>
  <c r="I113" i="6"/>
  <c r="J113" i="6"/>
  <c r="L113" i="6"/>
  <c r="M113" i="6" s="1"/>
  <c r="N113" i="6"/>
  <c r="Q113" i="6"/>
  <c r="R113" i="6" s="1"/>
  <c r="F114" i="6"/>
  <c r="G114" i="6" s="1"/>
  <c r="I114" i="6"/>
  <c r="J114" i="6" s="1"/>
  <c r="L114" i="6"/>
  <c r="M114" i="6" s="1"/>
  <c r="N114" i="6"/>
  <c r="F115" i="6"/>
  <c r="G115" i="6"/>
  <c r="I115" i="6"/>
  <c r="J115" i="6"/>
  <c r="L115" i="6"/>
  <c r="M115" i="6" s="1"/>
  <c r="N115" i="6"/>
  <c r="Q115" i="6"/>
  <c r="R115" i="6" s="1"/>
  <c r="F116" i="6"/>
  <c r="G116" i="6" s="1"/>
  <c r="I116" i="6"/>
  <c r="J116" i="6" s="1"/>
  <c r="L116" i="6"/>
  <c r="M116" i="6" s="1"/>
  <c r="N116" i="6"/>
  <c r="Q116" i="6" s="1"/>
  <c r="F117" i="6"/>
  <c r="G117" i="6" s="1"/>
  <c r="I117" i="6"/>
  <c r="J117" i="6" s="1"/>
  <c r="L117" i="6"/>
  <c r="M117" i="6" s="1"/>
  <c r="N117" i="6"/>
  <c r="Q117" i="6" s="1"/>
  <c r="F118" i="6"/>
  <c r="G118" i="6" s="1"/>
  <c r="I118" i="6"/>
  <c r="J118" i="6" s="1"/>
  <c r="L118" i="6"/>
  <c r="M118" i="6" s="1"/>
  <c r="N118" i="6"/>
  <c r="Q118" i="6" s="1"/>
  <c r="F119" i="6"/>
  <c r="G119" i="6" s="1"/>
  <c r="I119" i="6"/>
  <c r="J119" i="6" s="1"/>
  <c r="L119" i="6"/>
  <c r="M119" i="6" s="1"/>
  <c r="N119" i="6"/>
  <c r="Q119" i="6" s="1"/>
  <c r="R119" i="6" s="1"/>
  <c r="F120" i="6"/>
  <c r="G120" i="6" s="1"/>
  <c r="I120" i="6"/>
  <c r="J120" i="6" s="1"/>
  <c r="L120" i="6"/>
  <c r="M120" i="6" s="1"/>
  <c r="N120" i="6"/>
  <c r="Q120" i="6" s="1"/>
  <c r="O120" i="6"/>
  <c r="F121" i="6"/>
  <c r="G121" i="6" s="1"/>
  <c r="I121" i="6"/>
  <c r="J121" i="6" s="1"/>
  <c r="L121" i="6"/>
  <c r="M121" i="6" s="1"/>
  <c r="N121" i="6"/>
  <c r="Q121" i="6" s="1"/>
  <c r="F122" i="6"/>
  <c r="G122" i="6" s="1"/>
  <c r="I122" i="6"/>
  <c r="J122" i="6" s="1"/>
  <c r="L122" i="6"/>
  <c r="M122" i="6" s="1"/>
  <c r="N122" i="6"/>
  <c r="O122" i="6" s="1"/>
  <c r="F123" i="6"/>
  <c r="G123" i="6" s="1"/>
  <c r="I123" i="6"/>
  <c r="J123" i="6" s="1"/>
  <c r="L123" i="6"/>
  <c r="M123" i="6" s="1"/>
  <c r="N123" i="6"/>
  <c r="Q123" i="6" s="1"/>
  <c r="F124" i="6"/>
  <c r="G124" i="6" s="1"/>
  <c r="I124" i="6"/>
  <c r="J124" i="6" s="1"/>
  <c r="L124" i="6"/>
  <c r="M124" i="6" s="1"/>
  <c r="N124" i="6"/>
  <c r="Q124" i="6" s="1"/>
  <c r="F125" i="6"/>
  <c r="G125" i="6"/>
  <c r="I125" i="6"/>
  <c r="J125" i="6" s="1"/>
  <c r="L125" i="6"/>
  <c r="M125" i="6"/>
  <c r="N125" i="6"/>
  <c r="Q125" i="6"/>
  <c r="R125" i="6" s="1"/>
  <c r="F126" i="6"/>
  <c r="G126" i="6" s="1"/>
  <c r="I126" i="6"/>
  <c r="J126" i="6" s="1"/>
  <c r="L126" i="6"/>
  <c r="M126" i="6" s="1"/>
  <c r="N126" i="6"/>
  <c r="Q126" i="6" s="1"/>
  <c r="R126" i="6" s="1"/>
  <c r="F127" i="6"/>
  <c r="G127" i="6"/>
  <c r="I127" i="6"/>
  <c r="J127" i="6" s="1"/>
  <c r="L127" i="6"/>
  <c r="M127" i="6"/>
  <c r="N127" i="6"/>
  <c r="Q127" i="6"/>
  <c r="R127" i="6" s="1"/>
  <c r="S127" i="6" s="1"/>
  <c r="F128" i="6"/>
  <c r="G128" i="6" s="1"/>
  <c r="I128" i="6"/>
  <c r="J128" i="6"/>
  <c r="L128" i="6"/>
  <c r="M128" i="6"/>
  <c r="N128" i="6"/>
  <c r="F129" i="6"/>
  <c r="G129" i="6" s="1"/>
  <c r="I129" i="6"/>
  <c r="J129" i="6" s="1"/>
  <c r="L129" i="6"/>
  <c r="M129" i="6" s="1"/>
  <c r="N129" i="6"/>
  <c r="Q129" i="6" s="1"/>
  <c r="F130" i="6"/>
  <c r="G130" i="6" s="1"/>
  <c r="I130" i="6"/>
  <c r="J130" i="6" s="1"/>
  <c r="L130" i="6"/>
  <c r="M130" i="6" s="1"/>
  <c r="N130" i="6"/>
  <c r="Q130" i="6" s="1"/>
  <c r="R130" i="6" s="1"/>
  <c r="F131" i="6"/>
  <c r="G131" i="6" s="1"/>
  <c r="I131" i="6"/>
  <c r="J131" i="6" s="1"/>
  <c r="L131" i="6"/>
  <c r="M131" i="6"/>
  <c r="N131" i="6"/>
  <c r="Q131" i="6" s="1"/>
  <c r="R131" i="6" s="1"/>
  <c r="F132" i="6"/>
  <c r="G132" i="6" s="1"/>
  <c r="I132" i="6"/>
  <c r="J132" i="6" s="1"/>
  <c r="L132" i="6"/>
  <c r="M132" i="6" s="1"/>
  <c r="N132" i="6"/>
  <c r="F133" i="6"/>
  <c r="G133" i="6" s="1"/>
  <c r="I133" i="6"/>
  <c r="J133" i="6" s="1"/>
  <c r="L133" i="6"/>
  <c r="M133" i="6"/>
  <c r="N133" i="6"/>
  <c r="Q133" i="6" s="1"/>
  <c r="F134" i="6"/>
  <c r="G134" i="6" s="1"/>
  <c r="I134" i="6"/>
  <c r="J134" i="6" s="1"/>
  <c r="L134" i="6"/>
  <c r="M134" i="6" s="1"/>
  <c r="N134" i="6"/>
  <c r="F135" i="6"/>
  <c r="G135" i="6" s="1"/>
  <c r="I135" i="6"/>
  <c r="J135" i="6" s="1"/>
  <c r="L135" i="6"/>
  <c r="M135" i="6" s="1"/>
  <c r="N135" i="6"/>
  <c r="F136" i="6"/>
  <c r="G136" i="6" s="1"/>
  <c r="I136" i="6"/>
  <c r="J136" i="6"/>
  <c r="L136" i="6"/>
  <c r="M136" i="6"/>
  <c r="N136" i="6"/>
  <c r="F137" i="6"/>
  <c r="G137" i="6" s="1"/>
  <c r="I137" i="6"/>
  <c r="J137" i="6" s="1"/>
  <c r="L137" i="6"/>
  <c r="M137" i="6" s="1"/>
  <c r="N137" i="6"/>
  <c r="Q137" i="6" s="1"/>
  <c r="F138" i="6"/>
  <c r="G138" i="6" s="1"/>
  <c r="I138" i="6"/>
  <c r="J138" i="6" s="1"/>
  <c r="L138" i="6"/>
  <c r="M138" i="6" s="1"/>
  <c r="N138" i="6"/>
  <c r="Q138" i="6" s="1"/>
  <c r="F139" i="6"/>
  <c r="G139" i="6" s="1"/>
  <c r="I139" i="6"/>
  <c r="J139" i="6" s="1"/>
  <c r="L139" i="6"/>
  <c r="M139" i="6"/>
  <c r="N139" i="6"/>
  <c r="Q139" i="6" s="1"/>
  <c r="R139" i="6" s="1"/>
  <c r="S139" i="6" s="1"/>
  <c r="F140" i="6"/>
  <c r="G140" i="6" s="1"/>
  <c r="I140" i="6"/>
  <c r="J140" i="6" s="1"/>
  <c r="L140" i="6"/>
  <c r="M140" i="6" s="1"/>
  <c r="N140" i="6"/>
  <c r="F141" i="6"/>
  <c r="G141" i="6" s="1"/>
  <c r="I141" i="6"/>
  <c r="J141" i="6" s="1"/>
  <c r="L141" i="6"/>
  <c r="M141" i="6" s="1"/>
  <c r="N141" i="6"/>
  <c r="Q141" i="6" s="1"/>
  <c r="F142" i="6"/>
  <c r="G142" i="6" s="1"/>
  <c r="I142" i="6"/>
  <c r="J142" i="6" s="1"/>
  <c r="L142" i="6"/>
  <c r="M142" i="6" s="1"/>
  <c r="N142" i="6"/>
  <c r="F143" i="6"/>
  <c r="G143" i="6" s="1"/>
  <c r="I143" i="6"/>
  <c r="J143" i="6" s="1"/>
  <c r="L143" i="6"/>
  <c r="M143" i="6" s="1"/>
  <c r="N143" i="6"/>
  <c r="Q143" i="6" s="1"/>
  <c r="R143" i="6" s="1"/>
  <c r="F144" i="6"/>
  <c r="G144" i="6"/>
  <c r="I144" i="6"/>
  <c r="J144" i="6" s="1"/>
  <c r="L144" i="6"/>
  <c r="M144" i="6"/>
  <c r="N144" i="6"/>
  <c r="O144" i="6"/>
  <c r="F145" i="6"/>
  <c r="G145" i="6" s="1"/>
  <c r="I145" i="6"/>
  <c r="J145" i="6"/>
  <c r="L145" i="6"/>
  <c r="M145" i="6"/>
  <c r="N145" i="6"/>
  <c r="Q145" i="6" s="1"/>
  <c r="R145" i="6" s="1"/>
  <c r="F146" i="6"/>
  <c r="G146" i="6" s="1"/>
  <c r="I146" i="6"/>
  <c r="J146" i="6" s="1"/>
  <c r="L146" i="6"/>
  <c r="M146" i="6" s="1"/>
  <c r="N146" i="6"/>
  <c r="F147" i="6"/>
  <c r="G147" i="6" s="1"/>
  <c r="I147" i="6"/>
  <c r="J147" i="6"/>
  <c r="L147" i="6"/>
  <c r="M147" i="6"/>
  <c r="N147" i="6"/>
  <c r="Q147" i="6" s="1"/>
  <c r="F148" i="6"/>
  <c r="G148" i="6"/>
  <c r="I148" i="6"/>
  <c r="J148" i="6"/>
  <c r="L148" i="6"/>
  <c r="M148" i="6" s="1"/>
  <c r="N148" i="6"/>
  <c r="F149" i="6"/>
  <c r="G149" i="6" s="1"/>
  <c r="I149" i="6"/>
  <c r="J149" i="6" s="1"/>
  <c r="L149" i="6"/>
  <c r="M149" i="6" s="1"/>
  <c r="N149" i="6"/>
  <c r="Q149" i="6" s="1"/>
  <c r="R149" i="6" s="1"/>
  <c r="F150" i="6"/>
  <c r="G150" i="6"/>
  <c r="I150" i="6"/>
  <c r="J150" i="6" s="1"/>
  <c r="L150" i="6"/>
  <c r="M150" i="6" s="1"/>
  <c r="N150" i="6"/>
  <c r="Q150" i="6" s="1"/>
  <c r="R150" i="6" s="1"/>
  <c r="O150" i="6"/>
  <c r="F151" i="6"/>
  <c r="G151" i="6"/>
  <c r="I151" i="6"/>
  <c r="J151" i="6" s="1"/>
  <c r="L151" i="6"/>
  <c r="M151" i="6"/>
  <c r="N151" i="6"/>
  <c r="Q151" i="6"/>
  <c r="F152" i="6"/>
  <c r="G152" i="6" s="1"/>
  <c r="I152" i="6"/>
  <c r="J152" i="6"/>
  <c r="L152" i="6"/>
  <c r="M152" i="6"/>
  <c r="N152" i="6"/>
  <c r="Q152" i="6" s="1"/>
  <c r="R152" i="6" s="1"/>
  <c r="F153" i="6"/>
  <c r="G153" i="6" s="1"/>
  <c r="I153" i="6"/>
  <c r="J153" i="6" s="1"/>
  <c r="L153" i="6"/>
  <c r="M153" i="6" s="1"/>
  <c r="N153" i="6"/>
  <c r="Q153" i="6" s="1"/>
  <c r="F154" i="6"/>
  <c r="G154" i="6" s="1"/>
  <c r="I154" i="6"/>
  <c r="J154" i="6" s="1"/>
  <c r="L154" i="6"/>
  <c r="M154" i="6" s="1"/>
  <c r="N154" i="6"/>
  <c r="Q154" i="6" s="1"/>
  <c r="F155" i="6"/>
  <c r="G155" i="6" s="1"/>
  <c r="I155" i="6"/>
  <c r="J155" i="6" s="1"/>
  <c r="L155" i="6"/>
  <c r="M155" i="6" s="1"/>
  <c r="N155" i="6"/>
  <c r="Q155" i="6" s="1"/>
  <c r="F156" i="6"/>
  <c r="G156" i="6" s="1"/>
  <c r="I156" i="6"/>
  <c r="J156" i="6" s="1"/>
  <c r="L156" i="6"/>
  <c r="M156" i="6" s="1"/>
  <c r="N156" i="6"/>
  <c r="Q156" i="6" s="1"/>
  <c r="F157" i="6"/>
  <c r="G157" i="6"/>
  <c r="I157" i="6"/>
  <c r="J157" i="6"/>
  <c r="L157" i="6"/>
  <c r="M157" i="6" s="1"/>
  <c r="N157" i="6"/>
  <c r="Q157" i="6"/>
  <c r="F158" i="6"/>
  <c r="G158" i="6"/>
  <c r="I158" i="6"/>
  <c r="J158" i="6" s="1"/>
  <c r="L158" i="6"/>
  <c r="M158" i="6"/>
  <c r="N158" i="6"/>
  <c r="O158" i="6"/>
  <c r="F159" i="6"/>
  <c r="G159" i="6" s="1"/>
  <c r="I159" i="6"/>
  <c r="J159" i="6"/>
  <c r="L159" i="6"/>
  <c r="M159" i="6"/>
  <c r="N159" i="6"/>
  <c r="Q159" i="6" s="1"/>
  <c r="R159" i="6" s="1"/>
  <c r="S159" i="6" s="1"/>
  <c r="F160" i="6"/>
  <c r="G160" i="6"/>
  <c r="I160" i="6"/>
  <c r="J160" i="6"/>
  <c r="L160" i="6"/>
  <c r="M160" i="6" s="1"/>
  <c r="N160" i="6"/>
  <c r="F161" i="6"/>
  <c r="G161" i="6" s="1"/>
  <c r="I161" i="6"/>
  <c r="J161" i="6" s="1"/>
  <c r="L161" i="6"/>
  <c r="M161" i="6" s="1"/>
  <c r="N161" i="6"/>
  <c r="Q161" i="6" s="1"/>
  <c r="F162" i="6"/>
  <c r="G162" i="6" s="1"/>
  <c r="I162" i="6"/>
  <c r="J162" i="6" s="1"/>
  <c r="L162" i="6"/>
  <c r="M162" i="6" s="1"/>
  <c r="N162" i="6"/>
  <c r="Q162" i="6" s="1"/>
  <c r="R162" i="6" s="1"/>
  <c r="F163" i="6"/>
  <c r="G163" i="6" s="1"/>
  <c r="I163" i="6"/>
  <c r="J163" i="6"/>
  <c r="L163" i="6"/>
  <c r="M163" i="6" s="1"/>
  <c r="N163" i="6"/>
  <c r="Q163" i="6" s="1"/>
  <c r="R163" i="6" s="1"/>
  <c r="F164" i="6"/>
  <c r="G164" i="6" s="1"/>
  <c r="I164" i="6"/>
  <c r="J164" i="6" s="1"/>
  <c r="L164" i="6"/>
  <c r="M164" i="6" s="1"/>
  <c r="N164" i="6"/>
  <c r="Q164" i="6" s="1"/>
  <c r="R164" i="6" s="1"/>
  <c r="O164" i="6"/>
  <c r="F165" i="6"/>
  <c r="G165" i="6" s="1"/>
  <c r="I165" i="6"/>
  <c r="J165" i="6"/>
  <c r="L165" i="6"/>
  <c r="M165" i="6"/>
  <c r="N165" i="6"/>
  <c r="Q165" i="6" s="1"/>
  <c r="F166" i="6"/>
  <c r="G166" i="6"/>
  <c r="I166" i="6"/>
  <c r="J166" i="6"/>
  <c r="L166" i="6"/>
  <c r="M166" i="6" s="1"/>
  <c r="N166" i="6"/>
  <c r="O166" i="6" s="1"/>
  <c r="Q166" i="6"/>
  <c r="F167" i="6"/>
  <c r="G167" i="6" s="1"/>
  <c r="I167" i="6"/>
  <c r="J167" i="6" s="1"/>
  <c r="L167" i="6"/>
  <c r="M167" i="6" s="1"/>
  <c r="N167" i="6"/>
  <c r="Q167" i="6" s="1"/>
  <c r="F168" i="6"/>
  <c r="G168" i="6" s="1"/>
  <c r="I168" i="6"/>
  <c r="J168" i="6" s="1"/>
  <c r="L168" i="6"/>
  <c r="M168" i="6" s="1"/>
  <c r="N168" i="6"/>
  <c r="Q168" i="6" s="1"/>
  <c r="F169" i="6"/>
  <c r="G169" i="6" s="1"/>
  <c r="I169" i="6"/>
  <c r="J169" i="6" s="1"/>
  <c r="L169" i="6"/>
  <c r="M169" i="6" s="1"/>
  <c r="N169" i="6"/>
  <c r="Q169" i="6" s="1"/>
  <c r="F170" i="6"/>
  <c r="G170" i="6" s="1"/>
  <c r="I170" i="6"/>
  <c r="J170" i="6" s="1"/>
  <c r="L170" i="6"/>
  <c r="M170" i="6" s="1"/>
  <c r="N170" i="6"/>
  <c r="O170" i="6" s="1"/>
  <c r="P170" i="6" s="1"/>
  <c r="F171" i="6"/>
  <c r="G171" i="6"/>
  <c r="I171" i="6"/>
  <c r="J171" i="6" s="1"/>
  <c r="L171" i="6"/>
  <c r="M171" i="6"/>
  <c r="N171" i="6"/>
  <c r="Q171" i="6"/>
  <c r="F172" i="6"/>
  <c r="G172" i="6" s="1"/>
  <c r="I172" i="6"/>
  <c r="J172" i="6"/>
  <c r="L172" i="6"/>
  <c r="M172" i="6"/>
  <c r="N172" i="6"/>
  <c r="Q172" i="6" s="1"/>
  <c r="F173" i="6"/>
  <c r="G173" i="6" s="1"/>
  <c r="I173" i="6"/>
  <c r="J173" i="6" s="1"/>
  <c r="L173" i="6"/>
  <c r="M173" i="6" s="1"/>
  <c r="N173" i="6"/>
  <c r="Q173" i="6" s="1"/>
  <c r="R173" i="6" s="1"/>
  <c r="F174" i="6"/>
  <c r="G174" i="6" s="1"/>
  <c r="I174" i="6"/>
  <c r="J174" i="6" s="1"/>
  <c r="L174" i="6"/>
  <c r="M174" i="6" s="1"/>
  <c r="N174" i="6"/>
  <c r="F175" i="6"/>
  <c r="G175" i="6" s="1"/>
  <c r="I175" i="6"/>
  <c r="J175" i="6" s="1"/>
  <c r="L175" i="6"/>
  <c r="M175" i="6" s="1"/>
  <c r="N175" i="6"/>
  <c r="Q175" i="6" s="1"/>
  <c r="F176" i="6"/>
  <c r="G176" i="6" s="1"/>
  <c r="I176" i="6"/>
  <c r="J176" i="6" s="1"/>
  <c r="L176" i="6"/>
  <c r="M176" i="6" s="1"/>
  <c r="N176" i="6"/>
  <c r="Q176" i="6" s="1"/>
  <c r="R176" i="6" s="1"/>
  <c r="F177" i="6"/>
  <c r="G177" i="6"/>
  <c r="I177" i="6"/>
  <c r="J177" i="6" s="1"/>
  <c r="L177" i="6"/>
  <c r="M177" i="6"/>
  <c r="N177" i="6"/>
  <c r="Q177" i="6"/>
  <c r="F178" i="6"/>
  <c r="G178" i="6" s="1"/>
  <c r="I178" i="6"/>
  <c r="J178" i="6"/>
  <c r="L178" i="6"/>
  <c r="M178" i="6"/>
  <c r="N178" i="6"/>
  <c r="Q178" i="6" s="1"/>
  <c r="F179" i="6"/>
  <c r="G179" i="6" s="1"/>
  <c r="I179" i="6"/>
  <c r="J179" i="6" s="1"/>
  <c r="L179" i="6"/>
  <c r="M179" i="6" s="1"/>
  <c r="N179" i="6"/>
  <c r="Q179" i="6" s="1"/>
  <c r="R179" i="6" s="1"/>
  <c r="F180" i="6"/>
  <c r="G180" i="6" s="1"/>
  <c r="I180" i="6"/>
  <c r="J180" i="6" s="1"/>
  <c r="L180" i="6"/>
  <c r="M180" i="6" s="1"/>
  <c r="N180" i="6"/>
  <c r="F181" i="6"/>
  <c r="G181" i="6" s="1"/>
  <c r="I181" i="6"/>
  <c r="J181" i="6" s="1"/>
  <c r="L181" i="6"/>
  <c r="M181" i="6" s="1"/>
  <c r="N181" i="6"/>
  <c r="Q181" i="6" s="1"/>
  <c r="F182" i="6"/>
  <c r="G182" i="6" s="1"/>
  <c r="I182" i="6"/>
  <c r="J182" i="6" s="1"/>
  <c r="L182" i="6"/>
  <c r="M182" i="6" s="1"/>
  <c r="N182" i="6"/>
  <c r="Q182" i="6" s="1"/>
  <c r="R182" i="6" s="1"/>
  <c r="F183" i="6"/>
  <c r="G183" i="6" s="1"/>
  <c r="I183" i="6"/>
  <c r="J183" i="6" s="1"/>
  <c r="L183" i="6"/>
  <c r="M183" i="6" s="1"/>
  <c r="N183" i="6"/>
  <c r="Q183" i="6" s="1"/>
  <c r="F184" i="6"/>
  <c r="G184" i="6" s="1"/>
  <c r="I184" i="6"/>
  <c r="J184" i="6" s="1"/>
  <c r="L184" i="6"/>
  <c r="M184" i="6" s="1"/>
  <c r="N184" i="6"/>
  <c r="Q184" i="6" s="1"/>
  <c r="F185" i="6"/>
  <c r="G185" i="6" s="1"/>
  <c r="I185" i="6"/>
  <c r="J185" i="6" s="1"/>
  <c r="L185" i="6"/>
  <c r="M185" i="6" s="1"/>
  <c r="N185" i="6"/>
  <c r="Q185" i="6" s="1"/>
  <c r="R185" i="6" s="1"/>
  <c r="F186" i="6"/>
  <c r="G186" i="6" s="1"/>
  <c r="I186" i="6"/>
  <c r="J186" i="6"/>
  <c r="L186" i="6"/>
  <c r="M186" i="6"/>
  <c r="N186" i="6"/>
  <c r="Q186" i="6" s="1"/>
  <c r="F187" i="6"/>
  <c r="G187" i="6"/>
  <c r="I187" i="6"/>
  <c r="J187" i="6"/>
  <c r="L187" i="6"/>
  <c r="M187" i="6" s="1"/>
  <c r="N187" i="6"/>
  <c r="Q187" i="6"/>
  <c r="F188" i="6"/>
  <c r="G188" i="6"/>
  <c r="I188" i="6"/>
  <c r="J188" i="6" s="1"/>
  <c r="L188" i="6"/>
  <c r="M188" i="6"/>
  <c r="N188" i="6"/>
  <c r="Q188" i="6"/>
  <c r="O188" i="6"/>
  <c r="F189" i="6"/>
  <c r="G189" i="6" s="1"/>
  <c r="I189" i="6"/>
  <c r="J189" i="6" s="1"/>
  <c r="L189" i="6"/>
  <c r="M189" i="6" s="1"/>
  <c r="N189" i="6"/>
  <c r="Q189" i="6" s="1"/>
  <c r="R189" i="6" s="1"/>
  <c r="F190" i="6"/>
  <c r="G190" i="6" s="1"/>
  <c r="I190" i="6"/>
  <c r="J190" i="6" s="1"/>
  <c r="L190" i="6"/>
  <c r="M190" i="6" s="1"/>
  <c r="N190" i="6"/>
  <c r="F191" i="6"/>
  <c r="G191" i="6" s="1"/>
  <c r="I191" i="6"/>
  <c r="J191" i="6" s="1"/>
  <c r="L191" i="6"/>
  <c r="M191" i="6" s="1"/>
  <c r="N191" i="6"/>
  <c r="Q191" i="6" s="1"/>
  <c r="F192" i="6"/>
  <c r="G192" i="6" s="1"/>
  <c r="I192" i="6"/>
  <c r="J192" i="6" s="1"/>
  <c r="L192" i="6"/>
  <c r="M192" i="6" s="1"/>
  <c r="N192" i="6"/>
  <c r="O192" i="6" s="1"/>
  <c r="P192" i="6" s="1"/>
  <c r="F193" i="6"/>
  <c r="G193" i="6"/>
  <c r="I193" i="6"/>
  <c r="J193" i="6"/>
  <c r="L193" i="6"/>
  <c r="M193" i="6" s="1"/>
  <c r="N193" i="6"/>
  <c r="Q193" i="6"/>
  <c r="F194" i="6"/>
  <c r="G194" i="6"/>
  <c r="I194" i="6"/>
  <c r="J194" i="6" s="1"/>
  <c r="L194" i="6"/>
  <c r="M194" i="6"/>
  <c r="N194" i="6"/>
  <c r="P194" i="6" s="1"/>
  <c r="Q194" i="6"/>
  <c r="R194" i="6" s="1"/>
  <c r="S194" i="6" s="1"/>
  <c r="O194" i="6"/>
  <c r="F195" i="6"/>
  <c r="G195" i="6"/>
  <c r="I195" i="6"/>
  <c r="J195" i="6"/>
  <c r="L195" i="6"/>
  <c r="M195" i="6" s="1"/>
  <c r="N195" i="6"/>
  <c r="Q195" i="6"/>
  <c r="R195" i="6" s="1"/>
  <c r="F196" i="6"/>
  <c r="G196" i="6" s="1"/>
  <c r="I196" i="6"/>
  <c r="J196" i="6" s="1"/>
  <c r="L196" i="6"/>
  <c r="M196" i="6" s="1"/>
  <c r="N196" i="6"/>
  <c r="F197" i="6"/>
  <c r="G197" i="6"/>
  <c r="I197" i="6"/>
  <c r="J197" i="6"/>
  <c r="L197" i="6"/>
  <c r="M197" i="6" s="1"/>
  <c r="N197" i="6"/>
  <c r="Q197" i="6"/>
  <c r="F198" i="6"/>
  <c r="G198" i="6"/>
  <c r="I198" i="6"/>
  <c r="J198" i="6" s="1"/>
  <c r="L198" i="6"/>
  <c r="M198" i="6"/>
  <c r="N198" i="6"/>
  <c r="Q198" i="6"/>
  <c r="O198" i="6"/>
  <c r="F199" i="6"/>
  <c r="G199" i="6" s="1"/>
  <c r="I199" i="6"/>
  <c r="J199" i="6" s="1"/>
  <c r="L199" i="6"/>
  <c r="M199" i="6" s="1"/>
  <c r="N199" i="6"/>
  <c r="Q199" i="6" s="1"/>
  <c r="F200" i="6"/>
  <c r="G200" i="6" s="1"/>
  <c r="I200" i="6"/>
  <c r="J200" i="6" s="1"/>
  <c r="L200" i="6"/>
  <c r="M200" i="6" s="1"/>
  <c r="N200" i="6"/>
  <c r="Q200" i="6" s="1"/>
  <c r="O200" i="6"/>
  <c r="F201" i="6"/>
  <c r="G201" i="6" s="1"/>
  <c r="I201" i="6"/>
  <c r="J201" i="6" s="1"/>
  <c r="L201" i="6"/>
  <c r="M201" i="6" s="1"/>
  <c r="N201" i="6"/>
  <c r="Q201" i="6" s="1"/>
  <c r="F202" i="6"/>
  <c r="G202" i="6" s="1"/>
  <c r="I202" i="6"/>
  <c r="J202" i="6" s="1"/>
  <c r="L202" i="6"/>
  <c r="M202" i="6" s="1"/>
  <c r="N202" i="6"/>
  <c r="O202" i="6" s="1"/>
  <c r="P202" i="6" s="1"/>
  <c r="F203" i="6"/>
  <c r="G203" i="6" s="1"/>
  <c r="I203" i="6"/>
  <c r="J203" i="6"/>
  <c r="L203" i="6"/>
  <c r="M203" i="6"/>
  <c r="N203" i="6"/>
  <c r="Q203" i="6" s="1"/>
  <c r="F204" i="6"/>
  <c r="G204" i="6"/>
  <c r="I204" i="6"/>
  <c r="J204" i="6"/>
  <c r="L204" i="6"/>
  <c r="M204" i="6" s="1"/>
  <c r="N204" i="6"/>
  <c r="O204" i="6" s="1"/>
  <c r="Q204" i="6"/>
  <c r="F205" i="6"/>
  <c r="G205" i="6" s="1"/>
  <c r="I205" i="6"/>
  <c r="J205" i="6" s="1"/>
  <c r="L205" i="6"/>
  <c r="M205" i="6" s="1"/>
  <c r="N205" i="6"/>
  <c r="Q205" i="6" s="1"/>
  <c r="R205" i="6" s="1"/>
  <c r="F206" i="6"/>
  <c r="G206" i="6" s="1"/>
  <c r="I206" i="6"/>
  <c r="J206" i="6" s="1"/>
  <c r="L206" i="6"/>
  <c r="M206" i="6"/>
  <c r="N206" i="6"/>
  <c r="F207" i="6"/>
  <c r="G207" i="6" s="1"/>
  <c r="I207" i="6"/>
  <c r="J207" i="6" s="1"/>
  <c r="L207" i="6"/>
  <c r="M207" i="6" s="1"/>
  <c r="N207" i="6"/>
  <c r="Q207" i="6" s="1"/>
  <c r="F208" i="6"/>
  <c r="G208" i="6" s="1"/>
  <c r="I208" i="6"/>
  <c r="J208" i="6" s="1"/>
  <c r="L208" i="6"/>
  <c r="M208" i="6" s="1"/>
  <c r="N208" i="6"/>
  <c r="Q208" i="6" s="1"/>
  <c r="R208" i="6" s="1"/>
  <c r="F209" i="6"/>
  <c r="G209" i="6" s="1"/>
  <c r="I209" i="6"/>
  <c r="J209" i="6"/>
  <c r="L209" i="6"/>
  <c r="M209" i="6"/>
  <c r="N209" i="6"/>
  <c r="Q209" i="6" s="1"/>
  <c r="F210" i="6"/>
  <c r="G210" i="6"/>
  <c r="I210" i="6"/>
  <c r="J210" i="6"/>
  <c r="L210" i="6"/>
  <c r="M210" i="6" s="1"/>
  <c r="N210" i="6"/>
  <c r="O210" i="6" s="1"/>
  <c r="P210" i="6" s="1"/>
  <c r="Q210" i="6"/>
  <c r="F211" i="6"/>
  <c r="G211" i="6" s="1"/>
  <c r="I211" i="6"/>
  <c r="J211" i="6"/>
  <c r="L211" i="6"/>
  <c r="M211" i="6"/>
  <c r="N211" i="6"/>
  <c r="Q211" i="6" s="1"/>
  <c r="F212" i="6"/>
  <c r="G212" i="6"/>
  <c r="I212" i="6"/>
  <c r="J212" i="6"/>
  <c r="L212" i="6"/>
  <c r="M212" i="6" s="1"/>
  <c r="N212" i="6"/>
  <c r="F213" i="6"/>
  <c r="G213" i="6" s="1"/>
  <c r="I213" i="6"/>
  <c r="J213" i="6" s="1"/>
  <c r="L213" i="6"/>
  <c r="M213" i="6" s="1"/>
  <c r="N213" i="6"/>
  <c r="Q213" i="6" s="1"/>
  <c r="F214" i="6"/>
  <c r="G214" i="6" s="1"/>
  <c r="I214" i="6"/>
  <c r="J214" i="6" s="1"/>
  <c r="L214" i="6"/>
  <c r="M214" i="6" s="1"/>
  <c r="N214" i="6"/>
  <c r="Q214" i="6" s="1"/>
  <c r="O214" i="6"/>
  <c r="F215" i="6"/>
  <c r="G215" i="6" s="1"/>
  <c r="I215" i="6"/>
  <c r="J215" i="6"/>
  <c r="L215" i="6"/>
  <c r="M215" i="6"/>
  <c r="N215" i="6"/>
  <c r="Q215" i="6" s="1"/>
  <c r="F216" i="6"/>
  <c r="G216" i="6"/>
  <c r="I216" i="6"/>
  <c r="J216" i="6"/>
  <c r="L216" i="6"/>
  <c r="M216" i="6" s="1"/>
  <c r="N216" i="6"/>
  <c r="Q216" i="6"/>
  <c r="R216" i="6" s="1"/>
  <c r="S216" i="6" s="1"/>
  <c r="O216" i="6"/>
  <c r="F217" i="6"/>
  <c r="G217" i="6" s="1"/>
  <c r="I217" i="6"/>
  <c r="J217" i="6" s="1"/>
  <c r="L217" i="6"/>
  <c r="M217" i="6" s="1"/>
  <c r="N217" i="6"/>
  <c r="Q217" i="6" s="1"/>
  <c r="F218" i="6"/>
  <c r="G218" i="6" s="1"/>
  <c r="I218" i="6"/>
  <c r="J218" i="6" s="1"/>
  <c r="L218" i="6"/>
  <c r="M218" i="6" s="1"/>
  <c r="N218" i="6"/>
  <c r="Q218" i="6" s="1"/>
  <c r="R218" i="6" s="1"/>
  <c r="F219" i="6"/>
  <c r="G219" i="6" s="1"/>
  <c r="I219" i="6"/>
  <c r="J219" i="6" s="1"/>
  <c r="L219" i="6"/>
  <c r="M219" i="6" s="1"/>
  <c r="N219" i="6"/>
  <c r="Q219" i="6"/>
  <c r="R219" i="6" s="1"/>
  <c r="F220" i="6"/>
  <c r="G220" i="6" s="1"/>
  <c r="I220" i="6"/>
  <c r="J220" i="6" s="1"/>
  <c r="L220" i="6"/>
  <c r="M220" i="6" s="1"/>
  <c r="N220" i="6"/>
  <c r="O220" i="6" s="1"/>
  <c r="F221" i="6"/>
  <c r="G221" i="6" s="1"/>
  <c r="I221" i="6"/>
  <c r="J221" i="6" s="1"/>
  <c r="L221" i="6"/>
  <c r="M221" i="6" s="1"/>
  <c r="N221" i="6"/>
  <c r="Q221" i="6" s="1"/>
  <c r="R221" i="6" s="1"/>
  <c r="F222" i="6"/>
  <c r="G222" i="6" s="1"/>
  <c r="I222" i="6"/>
  <c r="J222" i="6"/>
  <c r="L222" i="6"/>
  <c r="M222" i="6" s="1"/>
  <c r="N222" i="6"/>
  <c r="O222" i="6"/>
  <c r="F223" i="6"/>
  <c r="G223" i="6" s="1"/>
  <c r="I223" i="6"/>
  <c r="J223" i="6" s="1"/>
  <c r="L223" i="6"/>
  <c r="M223" i="6" s="1"/>
  <c r="N223" i="6"/>
  <c r="Q223" i="6"/>
  <c r="F224" i="6"/>
  <c r="G224" i="6" s="1"/>
  <c r="I224" i="6"/>
  <c r="J224" i="6"/>
  <c r="L224" i="6"/>
  <c r="M224" i="6" s="1"/>
  <c r="N224" i="6"/>
  <c r="O224" i="6" s="1"/>
  <c r="P224" i="6" s="1"/>
  <c r="F225" i="6"/>
  <c r="G225" i="6" s="1"/>
  <c r="I225" i="6"/>
  <c r="J225" i="6" s="1"/>
  <c r="L225" i="6"/>
  <c r="M225" i="6" s="1"/>
  <c r="N225" i="6"/>
  <c r="Q225" i="6" s="1"/>
  <c r="F226" i="6"/>
  <c r="G226" i="6" s="1"/>
  <c r="I226" i="6"/>
  <c r="J226" i="6" s="1"/>
  <c r="L226" i="6"/>
  <c r="M226" i="6" s="1"/>
  <c r="N226" i="6"/>
  <c r="Q226" i="6" s="1"/>
  <c r="F227" i="6"/>
  <c r="G227" i="6" s="1"/>
  <c r="I227" i="6"/>
  <c r="J227" i="6" s="1"/>
  <c r="L227" i="6"/>
  <c r="M227" i="6" s="1"/>
  <c r="N227" i="6"/>
  <c r="Q227" i="6" s="1"/>
  <c r="R227" i="6" s="1"/>
  <c r="F228" i="6"/>
  <c r="G228" i="6" s="1"/>
  <c r="I228" i="6"/>
  <c r="J228" i="6"/>
  <c r="L228" i="6"/>
  <c r="M228" i="6"/>
  <c r="N228" i="6"/>
  <c r="F229" i="6"/>
  <c r="G229" i="6" s="1"/>
  <c r="I229" i="6"/>
  <c r="J229" i="6" s="1"/>
  <c r="L229" i="6"/>
  <c r="M229" i="6" s="1"/>
  <c r="N229" i="6"/>
  <c r="Q229" i="6" s="1"/>
  <c r="R229" i="6" s="1"/>
  <c r="F230" i="6"/>
  <c r="G230" i="6" s="1"/>
  <c r="I230" i="6"/>
  <c r="J230" i="6"/>
  <c r="L230" i="6"/>
  <c r="M230" i="6" s="1"/>
  <c r="N230" i="6"/>
  <c r="O230" i="6"/>
  <c r="F231" i="6"/>
  <c r="G231" i="6" s="1"/>
  <c r="I231" i="6"/>
  <c r="J231" i="6" s="1"/>
  <c r="L231" i="6"/>
  <c r="M231" i="6" s="1"/>
  <c r="N231" i="6"/>
  <c r="Q231" i="6"/>
  <c r="R231" i="6" s="1"/>
  <c r="F232" i="6"/>
  <c r="G232" i="6" s="1"/>
  <c r="I232" i="6"/>
  <c r="J232" i="6" s="1"/>
  <c r="L232" i="6"/>
  <c r="M232" i="6" s="1"/>
  <c r="N232" i="6"/>
  <c r="Q232" i="6" s="1"/>
  <c r="F233" i="6"/>
  <c r="G233" i="6"/>
  <c r="I233" i="6"/>
  <c r="J233" i="6"/>
  <c r="L233" i="6"/>
  <c r="M233" i="6" s="1"/>
  <c r="N233" i="6"/>
  <c r="Q233" i="6"/>
  <c r="F234" i="6"/>
  <c r="G234" i="6"/>
  <c r="I234" i="6"/>
  <c r="J234" i="6" s="1"/>
  <c r="L234" i="6"/>
  <c r="M234" i="6"/>
  <c r="N234" i="6"/>
  <c r="O234" i="6"/>
  <c r="P234" i="6" s="1"/>
  <c r="F235" i="6"/>
  <c r="G235" i="6" s="1"/>
  <c r="I235" i="6"/>
  <c r="J235" i="6" s="1"/>
  <c r="L235" i="6"/>
  <c r="M235" i="6" s="1"/>
  <c r="N235" i="6"/>
  <c r="Q235" i="6" s="1"/>
  <c r="F236" i="6"/>
  <c r="G236" i="6" s="1"/>
  <c r="I236" i="6"/>
  <c r="J236" i="6" s="1"/>
  <c r="L236" i="6"/>
  <c r="M236" i="6" s="1"/>
  <c r="N236" i="6"/>
  <c r="Q236" i="6" s="1"/>
  <c r="R236" i="6" s="1"/>
  <c r="F237" i="6"/>
  <c r="G237" i="6" s="1"/>
  <c r="I237" i="6"/>
  <c r="J237" i="6" s="1"/>
  <c r="L237" i="6"/>
  <c r="M237" i="6" s="1"/>
  <c r="N237" i="6"/>
  <c r="Q237" i="6" s="1"/>
  <c r="R237" i="6" s="1"/>
  <c r="F238" i="6"/>
  <c r="G238" i="6"/>
  <c r="I238" i="6"/>
  <c r="J238" i="6" s="1"/>
  <c r="L238" i="6"/>
  <c r="M238" i="6"/>
  <c r="N238" i="6"/>
  <c r="F239" i="6"/>
  <c r="G239" i="6" s="1"/>
  <c r="I239" i="6"/>
  <c r="J239" i="6" s="1"/>
  <c r="L239" i="6"/>
  <c r="M239" i="6" s="1"/>
  <c r="N239" i="6"/>
  <c r="Q239" i="6" s="1"/>
  <c r="F240" i="6"/>
  <c r="G240" i="6" s="1"/>
  <c r="I240" i="6"/>
  <c r="J240" i="6" s="1"/>
  <c r="L240" i="6"/>
  <c r="M240" i="6" s="1"/>
  <c r="N240" i="6"/>
  <c r="Q240" i="6" s="1"/>
  <c r="R240" i="6" s="1"/>
  <c r="F241" i="6"/>
  <c r="G241" i="6"/>
  <c r="I241" i="6"/>
  <c r="J241" i="6" s="1"/>
  <c r="L241" i="6"/>
  <c r="M241" i="6"/>
  <c r="N241" i="6"/>
  <c r="Q241" i="6"/>
  <c r="R241" i="6" s="1"/>
  <c r="F242" i="6"/>
  <c r="G242" i="6" s="1"/>
  <c r="I242" i="6"/>
  <c r="J242" i="6" s="1"/>
  <c r="L242" i="6"/>
  <c r="M242" i="6" s="1"/>
  <c r="N242" i="6"/>
  <c r="Q242" i="6" s="1"/>
  <c r="F243" i="6"/>
  <c r="G243" i="6"/>
  <c r="I243" i="6"/>
  <c r="J243" i="6" s="1"/>
  <c r="L243" i="6"/>
  <c r="M243" i="6" s="1"/>
  <c r="N243" i="6"/>
  <c r="Q243" i="6" s="1"/>
  <c r="R243" i="6" s="1"/>
  <c r="F244" i="6"/>
  <c r="G244" i="6" s="1"/>
  <c r="I244" i="6"/>
  <c r="J244" i="6" s="1"/>
  <c r="L244" i="6"/>
  <c r="M244" i="6" s="1"/>
  <c r="N244" i="6"/>
  <c r="O244" i="6" s="1"/>
  <c r="F245" i="6"/>
  <c r="G245" i="6" s="1"/>
  <c r="I245" i="6"/>
  <c r="J245" i="6" s="1"/>
  <c r="L245" i="6"/>
  <c r="M245" i="6" s="1"/>
  <c r="N245" i="6"/>
  <c r="Q245" i="6" s="1"/>
  <c r="F246" i="6"/>
  <c r="G246" i="6" s="1"/>
  <c r="I246" i="6"/>
  <c r="J246" i="6" s="1"/>
  <c r="L246" i="6"/>
  <c r="M246" i="6" s="1"/>
  <c r="N246" i="6"/>
  <c r="Q246" i="6" s="1"/>
  <c r="R246" i="6" s="1"/>
  <c r="F247" i="6"/>
  <c r="G247" i="6" s="1"/>
  <c r="I247" i="6"/>
  <c r="J247" i="6" s="1"/>
  <c r="L247" i="6"/>
  <c r="M247" i="6" s="1"/>
  <c r="N247" i="6"/>
  <c r="Q247" i="6" s="1"/>
  <c r="F248" i="6"/>
  <c r="G248" i="6" s="1"/>
  <c r="I248" i="6"/>
  <c r="J248" i="6" s="1"/>
  <c r="L248" i="6"/>
  <c r="M248" i="6" s="1"/>
  <c r="N248" i="6"/>
  <c r="Q248" i="6" s="1"/>
  <c r="O248" i="6"/>
  <c r="F249" i="6"/>
  <c r="G249" i="6"/>
  <c r="I249" i="6"/>
  <c r="J249" i="6" s="1"/>
  <c r="L249" i="6"/>
  <c r="M249" i="6"/>
  <c r="N249" i="6"/>
  <c r="Q249" i="6"/>
  <c r="R249" i="6" s="1"/>
  <c r="F250" i="6"/>
  <c r="G250" i="6" s="1"/>
  <c r="I250" i="6"/>
  <c r="J250" i="6" s="1"/>
  <c r="L250" i="6"/>
  <c r="M250" i="6" s="1"/>
  <c r="N250" i="6"/>
  <c r="Q250" i="6" s="1"/>
  <c r="F251" i="6"/>
  <c r="G251" i="6" s="1"/>
  <c r="I251" i="6"/>
  <c r="J251" i="6" s="1"/>
  <c r="L251" i="6"/>
  <c r="M251" i="6" s="1"/>
  <c r="N251" i="6"/>
  <c r="Q251" i="6" s="1"/>
  <c r="R251" i="6" s="1"/>
  <c r="F252" i="6"/>
  <c r="G252" i="6"/>
  <c r="I252" i="6"/>
  <c r="J252" i="6"/>
  <c r="L252" i="6"/>
  <c r="M252" i="6" s="1"/>
  <c r="N252" i="6"/>
  <c r="O252" i="6"/>
  <c r="F253" i="6"/>
  <c r="G253" i="6"/>
  <c r="I253" i="6"/>
  <c r="J253" i="6" s="1"/>
  <c r="L253" i="6"/>
  <c r="M253" i="6"/>
  <c r="N253" i="6"/>
  <c r="Q253" i="6"/>
  <c r="R253" i="6" s="1"/>
  <c r="F254" i="6"/>
  <c r="G254" i="6" s="1"/>
  <c r="I254" i="6"/>
  <c r="J254" i="6" s="1"/>
  <c r="L254" i="6"/>
  <c r="M254" i="6" s="1"/>
  <c r="N254" i="6"/>
  <c r="O254" i="6" s="1"/>
  <c r="F255" i="6"/>
  <c r="G255" i="6" s="1"/>
  <c r="I255" i="6"/>
  <c r="J255" i="6" s="1"/>
  <c r="L255" i="6"/>
  <c r="M255" i="6" s="1"/>
  <c r="N255" i="6"/>
  <c r="Q255" i="6" s="1"/>
  <c r="F256" i="6"/>
  <c r="G256" i="6" s="1"/>
  <c r="I256" i="6"/>
  <c r="J256" i="6" s="1"/>
  <c r="L256" i="6"/>
  <c r="M256" i="6" s="1"/>
  <c r="N256" i="6"/>
  <c r="O256" i="6" s="1"/>
  <c r="P256" i="6" s="1"/>
  <c r="Q256" i="6"/>
  <c r="R256" i="6" s="1"/>
  <c r="F257" i="6"/>
  <c r="G257" i="6" s="1"/>
  <c r="I257" i="6"/>
  <c r="J257" i="6" s="1"/>
  <c r="L257" i="6"/>
  <c r="M257" i="6" s="1"/>
  <c r="N257" i="6"/>
  <c r="Q257" i="6" s="1"/>
  <c r="F258" i="6"/>
  <c r="G258" i="6" s="1"/>
  <c r="I258" i="6"/>
  <c r="J258" i="6" s="1"/>
  <c r="L258" i="6"/>
  <c r="M258" i="6" s="1"/>
  <c r="N258" i="6"/>
  <c r="Q258" i="6" s="1"/>
  <c r="O258" i="6"/>
  <c r="F259" i="6"/>
  <c r="G259" i="6"/>
  <c r="I259" i="6"/>
  <c r="J259" i="6" s="1"/>
  <c r="L259" i="6"/>
  <c r="M259" i="6"/>
  <c r="N259" i="6"/>
  <c r="Q259" i="6"/>
  <c r="F260" i="6"/>
  <c r="G260" i="6" s="1"/>
  <c r="I260" i="6"/>
  <c r="J260" i="6"/>
  <c r="L260" i="6"/>
  <c r="M260" i="6"/>
  <c r="N260" i="6"/>
  <c r="F261" i="6"/>
  <c r="G261" i="6" s="1"/>
  <c r="I261" i="6"/>
  <c r="J261" i="6" s="1"/>
  <c r="L261" i="6"/>
  <c r="M261" i="6" s="1"/>
  <c r="N261" i="6"/>
  <c r="Q261" i="6" s="1"/>
  <c r="R261" i="6" s="1"/>
  <c r="F262" i="6"/>
  <c r="G262" i="6" s="1"/>
  <c r="I262" i="6"/>
  <c r="J262" i="6" s="1"/>
  <c r="L262" i="6"/>
  <c r="M262" i="6" s="1"/>
  <c r="N262" i="6"/>
  <c r="O262" i="6"/>
  <c r="F263" i="6"/>
  <c r="G263" i="6" s="1"/>
  <c r="I263" i="6"/>
  <c r="J263" i="6" s="1"/>
  <c r="L263" i="6"/>
  <c r="M263" i="6" s="1"/>
  <c r="N263" i="6"/>
  <c r="Q263" i="6" s="1"/>
  <c r="R263" i="6" s="1"/>
  <c r="F264" i="6"/>
  <c r="G264" i="6" s="1"/>
  <c r="I264" i="6"/>
  <c r="J264" i="6" s="1"/>
  <c r="L264" i="6"/>
  <c r="M264" i="6" s="1"/>
  <c r="N264" i="6"/>
  <c r="Q264" i="6" s="1"/>
  <c r="F265" i="6"/>
  <c r="G265" i="6" s="1"/>
  <c r="I265" i="6"/>
  <c r="J265" i="6" s="1"/>
  <c r="L265" i="6"/>
  <c r="M265" i="6" s="1"/>
  <c r="N265" i="6"/>
  <c r="Q265" i="6" s="1"/>
  <c r="F266" i="6"/>
  <c r="G266" i="6" s="1"/>
  <c r="I266" i="6"/>
  <c r="J266" i="6" s="1"/>
  <c r="L266" i="6"/>
  <c r="M266" i="6" s="1"/>
  <c r="N266" i="6"/>
  <c r="O266" i="6" s="1"/>
  <c r="F267" i="6"/>
  <c r="G267" i="6" s="1"/>
  <c r="I267" i="6"/>
  <c r="J267" i="6" s="1"/>
  <c r="L267" i="6"/>
  <c r="M267" i="6" s="1"/>
  <c r="N267" i="6"/>
  <c r="Q267" i="6" s="1"/>
  <c r="F268" i="6"/>
  <c r="G268" i="6" s="1"/>
  <c r="I268" i="6"/>
  <c r="J268" i="6" s="1"/>
  <c r="L268" i="6"/>
  <c r="M268" i="6" s="1"/>
  <c r="N268" i="6"/>
  <c r="Q268" i="6" s="1"/>
  <c r="F269" i="6"/>
  <c r="G269" i="6"/>
  <c r="I269" i="6"/>
  <c r="J269" i="6"/>
  <c r="L269" i="6"/>
  <c r="M269" i="6" s="1"/>
  <c r="N269" i="6"/>
  <c r="Q269" i="6"/>
  <c r="R269" i="6" s="1"/>
  <c r="F270" i="6"/>
  <c r="G270" i="6" s="1"/>
  <c r="I270" i="6"/>
  <c r="J270" i="6" s="1"/>
  <c r="L270" i="6"/>
  <c r="M270" i="6" s="1"/>
  <c r="N270" i="6"/>
  <c r="F271" i="6"/>
  <c r="G271" i="6"/>
  <c r="I271" i="6"/>
  <c r="J271" i="6"/>
  <c r="L271" i="6"/>
  <c r="M271" i="6" s="1"/>
  <c r="N271" i="6"/>
  <c r="Q271" i="6"/>
  <c r="F272" i="6"/>
  <c r="G272" i="6"/>
  <c r="I272" i="6"/>
  <c r="J272" i="6" s="1"/>
  <c r="L272" i="6"/>
  <c r="M272" i="6"/>
  <c r="N272" i="6"/>
  <c r="Q272" i="6"/>
  <c r="F273" i="6"/>
  <c r="G273" i="6" s="1"/>
  <c r="I273" i="6"/>
  <c r="J273" i="6"/>
  <c r="L273" i="6"/>
  <c r="M273" i="6"/>
  <c r="N273" i="6"/>
  <c r="Q273" i="6" s="1"/>
  <c r="R273" i="6" s="1"/>
  <c r="F274" i="6"/>
  <c r="G274" i="6" s="1"/>
  <c r="I274" i="6"/>
  <c r="J274" i="6" s="1"/>
  <c r="L274" i="6"/>
  <c r="M274" i="6" s="1"/>
  <c r="N274" i="6"/>
  <c r="Q274" i="6" s="1"/>
  <c r="O274" i="6"/>
  <c r="F275" i="6"/>
  <c r="G275" i="6" s="1"/>
  <c r="I275" i="6"/>
  <c r="J275" i="6" s="1"/>
  <c r="L275" i="6"/>
  <c r="M275" i="6" s="1"/>
  <c r="N275" i="6"/>
  <c r="Q275" i="6" s="1"/>
  <c r="R275" i="6" s="1"/>
  <c r="F276" i="6"/>
  <c r="G276" i="6" s="1"/>
  <c r="I276" i="6"/>
  <c r="J276" i="6" s="1"/>
  <c r="L276" i="6"/>
  <c r="M276" i="6" s="1"/>
  <c r="N276" i="6"/>
  <c r="O276" i="6" s="1"/>
  <c r="F277" i="6"/>
  <c r="G277" i="6" s="1"/>
  <c r="I277" i="6"/>
  <c r="J277" i="6" s="1"/>
  <c r="L277" i="6"/>
  <c r="M277" i="6" s="1"/>
  <c r="N277" i="6"/>
  <c r="Q277" i="6" s="1"/>
  <c r="R277" i="6" s="1"/>
  <c r="F278" i="6"/>
  <c r="G278" i="6" s="1"/>
  <c r="I278" i="6"/>
  <c r="J278" i="6" s="1"/>
  <c r="L278" i="6"/>
  <c r="M278" i="6" s="1"/>
  <c r="N278" i="6"/>
  <c r="O278" i="6" s="1"/>
  <c r="Q278" i="6"/>
  <c r="R278" i="6" s="1"/>
  <c r="F279" i="6"/>
  <c r="G279" i="6"/>
  <c r="I279" i="6"/>
  <c r="J279" i="6"/>
  <c r="L279" i="6"/>
  <c r="M279" i="6" s="1"/>
  <c r="N279" i="6"/>
  <c r="Q279" i="6"/>
  <c r="F280" i="6"/>
  <c r="G280" i="6"/>
  <c r="I280" i="6"/>
  <c r="J280" i="6" s="1"/>
  <c r="L280" i="6"/>
  <c r="M280" i="6"/>
  <c r="N280" i="6"/>
  <c r="P280" i="6" s="1"/>
  <c r="Q280" i="6"/>
  <c r="R280" i="6" s="1"/>
  <c r="S280" i="6" s="1"/>
  <c r="O280" i="6"/>
  <c r="F281" i="6"/>
  <c r="G281" i="6"/>
  <c r="I281" i="6"/>
  <c r="J281" i="6"/>
  <c r="L281" i="6"/>
  <c r="M281" i="6" s="1"/>
  <c r="N281" i="6"/>
  <c r="Q281" i="6"/>
  <c r="R281" i="6" s="1"/>
  <c r="S281" i="6" s="1"/>
  <c r="F282" i="6"/>
  <c r="G282" i="6"/>
  <c r="I282" i="6"/>
  <c r="J282" i="6" s="1"/>
  <c r="L282" i="6"/>
  <c r="M282" i="6"/>
  <c r="N282" i="6"/>
  <c r="Q282" i="6"/>
  <c r="R282" i="6" s="1"/>
  <c r="F283" i="6"/>
  <c r="G283" i="6" s="1"/>
  <c r="I283" i="6"/>
  <c r="J283" i="6" s="1"/>
  <c r="L283" i="6"/>
  <c r="M283" i="6" s="1"/>
  <c r="N283" i="6"/>
  <c r="Q283" i="6" s="1"/>
  <c r="R283" i="6" s="1"/>
  <c r="F284" i="6"/>
  <c r="G284" i="6"/>
  <c r="I284" i="6"/>
  <c r="J284" i="6" s="1"/>
  <c r="L284" i="6"/>
  <c r="M284" i="6"/>
  <c r="N284" i="6"/>
  <c r="Q284" i="6"/>
  <c r="O284" i="6"/>
  <c r="F285" i="6"/>
  <c r="G285" i="6" s="1"/>
  <c r="I285" i="6"/>
  <c r="J285" i="6" s="1"/>
  <c r="L285" i="6"/>
  <c r="M285" i="6" s="1"/>
  <c r="N285" i="6"/>
  <c r="Q285" i="6" s="1"/>
  <c r="R285" i="6" s="1"/>
  <c r="F286" i="6"/>
  <c r="G286" i="6" s="1"/>
  <c r="I286" i="6"/>
  <c r="J286" i="6" s="1"/>
  <c r="L286" i="6"/>
  <c r="M286" i="6" s="1"/>
  <c r="N286" i="6"/>
  <c r="Q286" i="6"/>
  <c r="R286" i="6" s="1"/>
  <c r="F287" i="6"/>
  <c r="G287" i="6" s="1"/>
  <c r="I287" i="6"/>
  <c r="J287" i="6" s="1"/>
  <c r="L287" i="6"/>
  <c r="M287" i="6" s="1"/>
  <c r="N287" i="6"/>
  <c r="Q287" i="6" s="1"/>
  <c r="F288" i="6"/>
  <c r="G288" i="6" s="1"/>
  <c r="I288" i="6"/>
  <c r="J288" i="6" s="1"/>
  <c r="L288" i="6"/>
  <c r="M288" i="6" s="1"/>
  <c r="N288" i="6"/>
  <c r="O288" i="6" s="1"/>
  <c r="Q288" i="6"/>
  <c r="R288" i="6" s="1"/>
  <c r="S288" i="6" s="1"/>
  <c r="F289" i="6"/>
  <c r="G289" i="6"/>
  <c r="I289" i="6"/>
  <c r="J289" i="6" s="1"/>
  <c r="L289" i="6"/>
  <c r="M289" i="6"/>
  <c r="N289" i="6"/>
  <c r="Q289" i="6"/>
  <c r="F290" i="6"/>
  <c r="G290" i="6" s="1"/>
  <c r="I290" i="6"/>
  <c r="J290" i="6"/>
  <c r="L290" i="6"/>
  <c r="M290" i="6"/>
  <c r="N290" i="6"/>
  <c r="Q290" i="6" s="1"/>
  <c r="R290" i="6" s="1"/>
  <c r="S290" i="6" s="1"/>
  <c r="F291" i="6"/>
  <c r="G291" i="6" s="1"/>
  <c r="I291" i="6"/>
  <c r="J291" i="6" s="1"/>
  <c r="L291" i="6"/>
  <c r="M291" i="6" s="1"/>
  <c r="N291" i="6"/>
  <c r="Q291" i="6" s="1"/>
  <c r="F292" i="6"/>
  <c r="G292" i="6" s="1"/>
  <c r="I292" i="6"/>
  <c r="J292" i="6" s="1"/>
  <c r="L292" i="6"/>
  <c r="M292" i="6" s="1"/>
  <c r="N292" i="6"/>
  <c r="Q292" i="6" s="1"/>
  <c r="O292" i="6"/>
  <c r="F293" i="6"/>
  <c r="G293" i="6" s="1"/>
  <c r="I293" i="6"/>
  <c r="J293" i="6"/>
  <c r="L293" i="6"/>
  <c r="M293" i="6"/>
  <c r="N293" i="6"/>
  <c r="Q293" i="6" s="1"/>
  <c r="F294" i="6"/>
  <c r="G294" i="6"/>
  <c r="I294" i="6"/>
  <c r="J294" i="6"/>
  <c r="L294" i="6"/>
  <c r="M294" i="6" s="1"/>
  <c r="N294" i="6"/>
  <c r="O294" i="6"/>
  <c r="Q294" i="6"/>
  <c r="F295" i="6"/>
  <c r="G295" i="6" s="1"/>
  <c r="I295" i="6"/>
  <c r="J295" i="6" s="1"/>
  <c r="L295" i="6"/>
  <c r="M295" i="6" s="1"/>
  <c r="N295" i="6"/>
  <c r="Q295" i="6" s="1"/>
  <c r="F296" i="6"/>
  <c r="G296" i="6" s="1"/>
  <c r="I296" i="6"/>
  <c r="J296" i="6" s="1"/>
  <c r="L296" i="6"/>
  <c r="M296" i="6" s="1"/>
  <c r="N296" i="6"/>
  <c r="Q296" i="6" s="1"/>
  <c r="F297" i="6"/>
  <c r="G297" i="6" s="1"/>
  <c r="I297" i="6"/>
  <c r="J297" i="6" s="1"/>
  <c r="L297" i="6"/>
  <c r="M297" i="6" s="1"/>
  <c r="N297" i="6"/>
  <c r="Q297" i="6" s="1"/>
  <c r="F298" i="6"/>
  <c r="G298" i="6" s="1"/>
  <c r="I298" i="6"/>
  <c r="J298" i="6" s="1"/>
  <c r="L298" i="6"/>
  <c r="M298" i="6" s="1"/>
  <c r="N298" i="6"/>
  <c r="O298" i="6" s="1"/>
  <c r="P298" i="6" s="1"/>
  <c r="Q298" i="6"/>
  <c r="R298" i="6" s="1"/>
  <c r="F299" i="6"/>
  <c r="G299" i="6"/>
  <c r="I299" i="6"/>
  <c r="J299" i="6" s="1"/>
  <c r="L299" i="6"/>
  <c r="M299" i="6"/>
  <c r="N299" i="6"/>
  <c r="Q299" i="6"/>
  <c r="R299" i="6" s="1"/>
  <c r="F300" i="6"/>
  <c r="G300" i="6" s="1"/>
  <c r="I300" i="6"/>
  <c r="J300" i="6" s="1"/>
  <c r="L300" i="6"/>
  <c r="M300" i="6" s="1"/>
  <c r="N300" i="6"/>
  <c r="O300" i="6" s="1"/>
  <c r="F301" i="6"/>
  <c r="G301" i="6"/>
  <c r="I301" i="6"/>
  <c r="J301" i="6" s="1"/>
  <c r="L301" i="6"/>
  <c r="M301" i="6" s="1"/>
  <c r="N301" i="6"/>
  <c r="Q301" i="6" s="1"/>
  <c r="F302" i="6"/>
  <c r="G302" i="6"/>
  <c r="I302" i="6"/>
  <c r="J302" i="6" s="1"/>
  <c r="L302" i="6"/>
  <c r="M302" i="6"/>
  <c r="N302" i="6"/>
  <c r="Q302" i="6" s="1"/>
  <c r="R302" i="6" s="1"/>
  <c r="F303" i="6"/>
  <c r="G303" i="6" s="1"/>
  <c r="I303" i="6"/>
  <c r="J303" i="6" s="1"/>
  <c r="L303" i="6"/>
  <c r="M303" i="6" s="1"/>
  <c r="N303" i="6"/>
  <c r="Q303" i="6" s="1"/>
  <c r="R303" i="6" s="1"/>
  <c r="F304" i="6"/>
  <c r="G304" i="6"/>
  <c r="I304" i="6"/>
  <c r="J304" i="6" s="1"/>
  <c r="L304" i="6"/>
  <c r="M304" i="6"/>
  <c r="N304" i="6"/>
  <c r="F305" i="6"/>
  <c r="G305" i="6" s="1"/>
  <c r="I305" i="6"/>
  <c r="J305" i="6" s="1"/>
  <c r="L305" i="6"/>
  <c r="M305" i="6" s="1"/>
  <c r="N305" i="6"/>
  <c r="Q305" i="6" s="1"/>
  <c r="F306" i="6"/>
  <c r="G306" i="6" s="1"/>
  <c r="I306" i="6"/>
  <c r="J306" i="6" s="1"/>
  <c r="L306" i="6"/>
  <c r="M306" i="6" s="1"/>
  <c r="N306" i="6"/>
  <c r="Q306" i="6" s="1"/>
  <c r="F307" i="6"/>
  <c r="G307" i="6" s="1"/>
  <c r="I307" i="6"/>
  <c r="J307" i="6" s="1"/>
  <c r="L307" i="6"/>
  <c r="M307" i="6" s="1"/>
  <c r="N307" i="6"/>
  <c r="Q307" i="6" s="1"/>
  <c r="F308" i="6"/>
  <c r="G308" i="6" s="1"/>
  <c r="I308" i="6"/>
  <c r="J308" i="6" s="1"/>
  <c r="L308" i="6"/>
  <c r="M308" i="6" s="1"/>
  <c r="N308" i="6"/>
  <c r="Q308" i="6" s="1"/>
  <c r="R308" i="6" s="1"/>
  <c r="F309" i="6"/>
  <c r="G309" i="6" s="1"/>
  <c r="I309" i="6"/>
  <c r="J309" i="6" s="1"/>
  <c r="L309" i="6"/>
  <c r="M309" i="6"/>
  <c r="N309" i="6"/>
  <c r="Q309" i="6" s="1"/>
  <c r="R309" i="6" s="1"/>
  <c r="S309" i="6" s="1"/>
  <c r="F310" i="6"/>
  <c r="G310" i="6" s="1"/>
  <c r="I310" i="6"/>
  <c r="J310" i="6" s="1"/>
  <c r="L310" i="6"/>
  <c r="M310" i="6" s="1"/>
  <c r="N310" i="6"/>
  <c r="O310" i="6" s="1"/>
  <c r="P310" i="6" s="1"/>
  <c r="F311" i="6"/>
  <c r="G311" i="6" s="1"/>
  <c r="I311" i="6"/>
  <c r="J311" i="6" s="1"/>
  <c r="L311" i="6"/>
  <c r="M311" i="6" s="1"/>
  <c r="N311" i="6"/>
  <c r="Q311" i="6" s="1"/>
  <c r="F312" i="6"/>
  <c r="G312" i="6" s="1"/>
  <c r="I312" i="6"/>
  <c r="J312" i="6" s="1"/>
  <c r="L312" i="6"/>
  <c r="M312" i="6" s="1"/>
  <c r="N312" i="6"/>
  <c r="Q312" i="6" s="1"/>
  <c r="F313" i="6"/>
  <c r="G313" i="6" s="1"/>
  <c r="I313" i="6"/>
  <c r="J313" i="6" s="1"/>
  <c r="L313" i="6"/>
  <c r="M313" i="6" s="1"/>
  <c r="N313" i="6"/>
  <c r="Q313" i="6" s="1"/>
  <c r="R313" i="6" s="1"/>
  <c r="F314" i="6"/>
  <c r="G314" i="6"/>
  <c r="I314" i="6"/>
  <c r="J314" i="6" s="1"/>
  <c r="L314" i="6"/>
  <c r="M314" i="6" s="1"/>
  <c r="N314" i="6"/>
  <c r="Q314" i="6" s="1"/>
  <c r="R314" i="6" s="1"/>
  <c r="F315" i="6"/>
  <c r="G315" i="6" s="1"/>
  <c r="I315" i="6"/>
  <c r="J315" i="6" s="1"/>
  <c r="L315" i="6"/>
  <c r="M315" i="6" s="1"/>
  <c r="N315" i="6"/>
  <c r="Q315" i="6" s="1"/>
  <c r="F316" i="6"/>
  <c r="G316" i="6" s="1"/>
  <c r="I316" i="6"/>
  <c r="J316" i="6" s="1"/>
  <c r="L316" i="6"/>
  <c r="M316" i="6" s="1"/>
  <c r="N316" i="6"/>
  <c r="Q316" i="6" s="1"/>
  <c r="O316" i="6"/>
  <c r="F317" i="6"/>
  <c r="G317" i="6"/>
  <c r="I317" i="6"/>
  <c r="J317" i="6" s="1"/>
  <c r="L317" i="6"/>
  <c r="M317" i="6"/>
  <c r="N317" i="6"/>
  <c r="Q317" i="6"/>
  <c r="R317" i="6" s="1"/>
  <c r="S317" i="6" s="1"/>
  <c r="F318" i="6"/>
  <c r="G318" i="6" s="1"/>
  <c r="I318" i="6"/>
  <c r="J318" i="6"/>
  <c r="L318" i="6"/>
  <c r="M318" i="6"/>
  <c r="N318" i="6"/>
  <c r="Q318" i="6" s="1"/>
  <c r="F319" i="6"/>
  <c r="G319" i="6"/>
  <c r="I319" i="6"/>
  <c r="J319" i="6"/>
  <c r="L319" i="6"/>
  <c r="M319" i="6" s="1"/>
  <c r="N319" i="6"/>
  <c r="Q319" i="6"/>
  <c r="R319" i="6" s="1"/>
  <c r="S319" i="6" s="1"/>
  <c r="F320" i="6"/>
  <c r="G320" i="6"/>
  <c r="I320" i="6"/>
  <c r="J320" i="6" s="1"/>
  <c r="L320" i="6"/>
  <c r="M320" i="6"/>
  <c r="N320" i="6"/>
  <c r="Q320" i="6"/>
  <c r="O320" i="6"/>
  <c r="F321" i="6"/>
  <c r="G321" i="6" s="1"/>
  <c r="I321" i="6"/>
  <c r="J321" i="6" s="1"/>
  <c r="L321" i="6"/>
  <c r="M321" i="6" s="1"/>
  <c r="N321" i="6"/>
  <c r="Q321" i="6" s="1"/>
  <c r="R321" i="6" s="1"/>
  <c r="F322" i="6"/>
  <c r="G322" i="6" s="1"/>
  <c r="I322" i="6"/>
  <c r="J322" i="6" s="1"/>
  <c r="L322" i="6"/>
  <c r="M322" i="6" s="1"/>
  <c r="N322" i="6"/>
  <c r="O322" i="6" s="1"/>
  <c r="Q322" i="6"/>
  <c r="R322" i="6" s="1"/>
  <c r="F323" i="6"/>
  <c r="G323" i="6" s="1"/>
  <c r="I323" i="6"/>
  <c r="J323" i="6" s="1"/>
  <c r="L323" i="6"/>
  <c r="M323" i="6" s="1"/>
  <c r="N323" i="6"/>
  <c r="Q323" i="6" s="1"/>
  <c r="F324" i="6"/>
  <c r="G324" i="6" s="1"/>
  <c r="I324" i="6"/>
  <c r="J324" i="6" s="1"/>
  <c r="L324" i="6"/>
  <c r="M324" i="6" s="1"/>
  <c r="N324" i="6"/>
  <c r="Q324" i="6" s="1"/>
  <c r="F325" i="6"/>
  <c r="G325" i="6" s="1"/>
  <c r="I325" i="6"/>
  <c r="J325" i="6" s="1"/>
  <c r="L325" i="6"/>
  <c r="M325" i="6" s="1"/>
  <c r="N325" i="6"/>
  <c r="Q325" i="6" s="1"/>
  <c r="F326" i="6"/>
  <c r="G326" i="6" s="1"/>
  <c r="I326" i="6"/>
  <c r="J326" i="6" s="1"/>
  <c r="L326" i="6"/>
  <c r="M326" i="6" s="1"/>
  <c r="N326" i="6"/>
  <c r="Q326" i="6" s="1"/>
  <c r="F327" i="6"/>
  <c r="G327" i="6"/>
  <c r="I327" i="6"/>
  <c r="J327" i="6"/>
  <c r="L327" i="6"/>
  <c r="M327" i="6" s="1"/>
  <c r="N327" i="6"/>
  <c r="Q327" i="6"/>
  <c r="R327" i="6" s="1"/>
  <c r="F328" i="6"/>
  <c r="G328" i="6" s="1"/>
  <c r="I328" i="6"/>
  <c r="J328" i="6" s="1"/>
  <c r="L328" i="6"/>
  <c r="M328" i="6" s="1"/>
  <c r="N328" i="6"/>
  <c r="F329" i="6"/>
  <c r="G329" i="6"/>
  <c r="I329" i="6"/>
  <c r="J329" i="6"/>
  <c r="L329" i="6"/>
  <c r="M329" i="6" s="1"/>
  <c r="N329" i="6"/>
  <c r="Q329" i="6"/>
  <c r="R329" i="6" s="1"/>
  <c r="S329" i="6" s="1"/>
  <c r="F330" i="6"/>
  <c r="G330" i="6"/>
  <c r="I330" i="6"/>
  <c r="J330" i="6" s="1"/>
  <c r="L330" i="6"/>
  <c r="M330" i="6"/>
  <c r="N330" i="6"/>
  <c r="Q330" i="6"/>
  <c r="O330" i="6"/>
  <c r="F331" i="6"/>
  <c r="G331" i="6" s="1"/>
  <c r="I331" i="6"/>
  <c r="J331" i="6" s="1"/>
  <c r="L331" i="6"/>
  <c r="M331" i="6" s="1"/>
  <c r="N331" i="6"/>
  <c r="Q331" i="6" s="1"/>
  <c r="F332" i="6"/>
  <c r="G332" i="6" s="1"/>
  <c r="I332" i="6"/>
  <c r="J332" i="6" s="1"/>
  <c r="L332" i="6"/>
  <c r="M332" i="6" s="1"/>
  <c r="N332" i="6"/>
  <c r="Q332" i="6" s="1"/>
  <c r="O332" i="6"/>
  <c r="F333" i="6"/>
  <c r="G333" i="6" s="1"/>
  <c r="I333" i="6"/>
  <c r="J333" i="6" s="1"/>
  <c r="L333" i="6"/>
  <c r="M333" i="6" s="1"/>
  <c r="N333" i="6"/>
  <c r="Q333" i="6" s="1"/>
  <c r="F334" i="6"/>
  <c r="G334" i="6" s="1"/>
  <c r="I334" i="6"/>
  <c r="J334" i="6" s="1"/>
  <c r="L334" i="6"/>
  <c r="M334" i="6" s="1"/>
  <c r="N334" i="6"/>
  <c r="Q334" i="6" s="1"/>
  <c r="F335" i="6"/>
  <c r="G335" i="6" s="1"/>
  <c r="I335" i="6"/>
  <c r="J335" i="6" s="1"/>
  <c r="L335" i="6"/>
  <c r="M335" i="6" s="1"/>
  <c r="N335" i="6"/>
  <c r="Q335" i="6" s="1"/>
  <c r="F336" i="6"/>
  <c r="G336" i="6" s="1"/>
  <c r="I336" i="6"/>
  <c r="J336" i="6" s="1"/>
  <c r="L336" i="6"/>
  <c r="M336" i="6" s="1"/>
  <c r="N336" i="6"/>
  <c r="O336" i="6" s="1"/>
  <c r="Q336" i="6"/>
  <c r="R336" i="6" s="1"/>
  <c r="F337" i="6"/>
  <c r="G337" i="6" s="1"/>
  <c r="I337" i="6"/>
  <c r="J337" i="6" s="1"/>
  <c r="L337" i="6"/>
  <c r="M337" i="6" s="1"/>
  <c r="N337" i="6"/>
  <c r="Q337" i="6" s="1"/>
  <c r="R337" i="6" s="1"/>
  <c r="F338" i="6"/>
  <c r="G338" i="6" s="1"/>
  <c r="I338" i="6"/>
  <c r="J338" i="6" s="1"/>
  <c r="L338" i="6"/>
  <c r="M338" i="6"/>
  <c r="N338" i="6"/>
  <c r="F339" i="6"/>
  <c r="G339" i="6" s="1"/>
  <c r="I339" i="6"/>
  <c r="J339" i="6" s="1"/>
  <c r="L339" i="6"/>
  <c r="M339" i="6" s="1"/>
  <c r="N339" i="6"/>
  <c r="Q339" i="6" s="1"/>
  <c r="F340" i="6"/>
  <c r="G340" i="6" s="1"/>
  <c r="I340" i="6"/>
  <c r="J340" i="6" s="1"/>
  <c r="L340" i="6"/>
  <c r="M340" i="6" s="1"/>
  <c r="N340" i="6"/>
  <c r="Q340" i="6" s="1"/>
  <c r="F341" i="6"/>
  <c r="G341" i="6" s="1"/>
  <c r="I341" i="6"/>
  <c r="J341" i="6" s="1"/>
  <c r="L341" i="6"/>
  <c r="M341" i="6" s="1"/>
  <c r="N341" i="6"/>
  <c r="F342" i="6"/>
  <c r="G342" i="6"/>
  <c r="I342" i="6"/>
  <c r="J342" i="6"/>
  <c r="L342" i="6"/>
  <c r="M342" i="6" s="1"/>
  <c r="N342" i="6"/>
  <c r="Q342" i="6" s="1"/>
  <c r="R342" i="6" s="1"/>
  <c r="O342" i="6"/>
  <c r="F343" i="6"/>
  <c r="G343" i="6" s="1"/>
  <c r="I343" i="6"/>
  <c r="J343" i="6"/>
  <c r="L343" i="6"/>
  <c r="M343" i="6"/>
  <c r="N343" i="6"/>
  <c r="F344" i="6"/>
  <c r="G344" i="6" s="1"/>
  <c r="I344" i="6"/>
  <c r="J344" i="6" s="1"/>
  <c r="L344" i="6"/>
  <c r="M344" i="6" s="1"/>
  <c r="N344" i="6"/>
  <c r="Q344" i="6" s="1"/>
  <c r="O344" i="6"/>
  <c r="F345" i="6"/>
  <c r="G345" i="6" s="1"/>
  <c r="I345" i="6"/>
  <c r="J345" i="6"/>
  <c r="L345" i="6"/>
  <c r="M345" i="6"/>
  <c r="N345" i="6"/>
  <c r="F346" i="6"/>
  <c r="G346" i="6" s="1"/>
  <c r="I346" i="6"/>
  <c r="J346" i="6" s="1"/>
  <c r="L346" i="6"/>
  <c r="M346" i="6" s="1"/>
  <c r="N346" i="6"/>
  <c r="Q346" i="6" s="1"/>
  <c r="O346" i="6"/>
  <c r="F347" i="6"/>
  <c r="G347" i="6" s="1"/>
  <c r="I347" i="6"/>
  <c r="J347" i="6"/>
  <c r="L347" i="6"/>
  <c r="M347" i="6"/>
  <c r="N347" i="6"/>
  <c r="F348" i="6"/>
  <c r="G348" i="6" s="1"/>
  <c r="I348" i="6"/>
  <c r="J348" i="6" s="1"/>
  <c r="L348" i="6"/>
  <c r="M348" i="6" s="1"/>
  <c r="N348" i="6"/>
  <c r="Q348" i="6" s="1"/>
  <c r="O348" i="6"/>
  <c r="F349" i="6"/>
  <c r="G349" i="6" s="1"/>
  <c r="I349" i="6"/>
  <c r="J349" i="6" s="1"/>
  <c r="L349" i="6"/>
  <c r="M349" i="6" s="1"/>
  <c r="N349" i="6"/>
  <c r="F350" i="6"/>
  <c r="G350" i="6"/>
  <c r="I350" i="6"/>
  <c r="J350" i="6" s="1"/>
  <c r="L350" i="6"/>
  <c r="M350" i="6"/>
  <c r="N350" i="6"/>
  <c r="F351" i="6"/>
  <c r="G351" i="6" s="1"/>
  <c r="I351" i="6"/>
  <c r="J351" i="6" s="1"/>
  <c r="L351" i="6"/>
  <c r="M351" i="6" s="1"/>
  <c r="N351" i="6"/>
  <c r="F352" i="6"/>
  <c r="G352" i="6" s="1"/>
  <c r="I352" i="6"/>
  <c r="J352" i="6" s="1"/>
  <c r="L352" i="6"/>
  <c r="M352" i="6"/>
  <c r="N352" i="6"/>
  <c r="Q352" i="6" s="1"/>
  <c r="R352" i="6" s="1"/>
  <c r="F353" i="6"/>
  <c r="G353" i="6" s="1"/>
  <c r="I353" i="6"/>
  <c r="J353" i="6" s="1"/>
  <c r="L353" i="6"/>
  <c r="M353" i="6" s="1"/>
  <c r="N353" i="6"/>
  <c r="E354" i="6"/>
  <c r="H354" i="6"/>
  <c r="K354" i="6"/>
  <c r="F7" i="5"/>
  <c r="G7" i="5" s="1"/>
  <c r="I7" i="5"/>
  <c r="J7" i="5" s="1"/>
  <c r="L7" i="5"/>
  <c r="M7" i="5" s="1"/>
  <c r="N7" i="5"/>
  <c r="F8" i="5"/>
  <c r="G8" i="5" s="1"/>
  <c r="I8" i="5"/>
  <c r="J8" i="5"/>
  <c r="L8" i="5"/>
  <c r="M8" i="5"/>
  <c r="N8" i="5"/>
  <c r="F9" i="5"/>
  <c r="G9" i="5"/>
  <c r="I9" i="5"/>
  <c r="J9" i="5" s="1"/>
  <c r="L9" i="5"/>
  <c r="M9" i="5"/>
  <c r="N9" i="5"/>
  <c r="F10" i="5"/>
  <c r="G10" i="5" s="1"/>
  <c r="I10" i="5"/>
  <c r="J10" i="5" s="1"/>
  <c r="L10" i="5"/>
  <c r="M10" i="5" s="1"/>
  <c r="N10" i="5"/>
  <c r="Q10" i="5" s="1"/>
  <c r="O10" i="5"/>
  <c r="F11" i="5"/>
  <c r="G11" i="5" s="1"/>
  <c r="I11" i="5"/>
  <c r="J11" i="5" s="1"/>
  <c r="L11" i="5"/>
  <c r="M11" i="5" s="1"/>
  <c r="N11" i="5"/>
  <c r="F12" i="5"/>
  <c r="G12" i="5"/>
  <c r="I12" i="5"/>
  <c r="J12" i="5"/>
  <c r="L12" i="5"/>
  <c r="M12" i="5" s="1"/>
  <c r="N12" i="5"/>
  <c r="O12" i="5" s="1"/>
  <c r="Q12" i="5"/>
  <c r="R12" i="5" s="1"/>
  <c r="S12" i="5" s="1"/>
  <c r="F13" i="5"/>
  <c r="G13" i="5" s="1"/>
  <c r="I13" i="5"/>
  <c r="J13" i="5" s="1"/>
  <c r="L13" i="5"/>
  <c r="M13" i="5" s="1"/>
  <c r="N13" i="5"/>
  <c r="F14" i="5"/>
  <c r="G14" i="5" s="1"/>
  <c r="I14" i="5"/>
  <c r="J14" i="5"/>
  <c r="L14" i="5"/>
  <c r="M14" i="5" s="1"/>
  <c r="N14" i="5"/>
  <c r="F15" i="5"/>
  <c r="G15" i="5" s="1"/>
  <c r="I15" i="5"/>
  <c r="J15" i="5" s="1"/>
  <c r="L15" i="5"/>
  <c r="M15" i="5"/>
  <c r="N15" i="5"/>
  <c r="F16" i="5"/>
  <c r="G16" i="5" s="1"/>
  <c r="I16" i="5"/>
  <c r="J16" i="5" s="1"/>
  <c r="L16" i="5"/>
  <c r="M16" i="5" s="1"/>
  <c r="N16" i="5"/>
  <c r="F17" i="5"/>
  <c r="G17" i="5" s="1"/>
  <c r="I17" i="5"/>
  <c r="J17" i="5"/>
  <c r="L17" i="5"/>
  <c r="M17" i="5"/>
  <c r="N17" i="5"/>
  <c r="F18" i="5"/>
  <c r="G18" i="5" s="1"/>
  <c r="I18" i="5"/>
  <c r="J18" i="5" s="1"/>
  <c r="L18" i="5"/>
  <c r="M18" i="5" s="1"/>
  <c r="N18" i="5"/>
  <c r="Q18" i="5" s="1"/>
  <c r="F19" i="5"/>
  <c r="G19" i="5" s="1"/>
  <c r="I19" i="5"/>
  <c r="J19" i="5" s="1"/>
  <c r="L19" i="5"/>
  <c r="M19" i="5" s="1"/>
  <c r="N19" i="5"/>
  <c r="F20" i="5"/>
  <c r="G20" i="5" s="1"/>
  <c r="I20" i="5"/>
  <c r="J20" i="5"/>
  <c r="L20" i="5"/>
  <c r="M20" i="5" s="1"/>
  <c r="N20" i="5"/>
  <c r="Q20" i="5" s="1"/>
  <c r="F21" i="5"/>
  <c r="G21" i="5"/>
  <c r="I21" i="5"/>
  <c r="J21" i="5" s="1"/>
  <c r="L21" i="5"/>
  <c r="M21" i="5" s="1"/>
  <c r="N21" i="5"/>
  <c r="F22" i="5"/>
  <c r="G22" i="5" s="1"/>
  <c r="I22" i="5"/>
  <c r="J22" i="5" s="1"/>
  <c r="L22" i="5"/>
  <c r="M22" i="5" s="1"/>
  <c r="N22" i="5"/>
  <c r="F23" i="5"/>
  <c r="G23" i="5"/>
  <c r="I23" i="5"/>
  <c r="J23" i="5" s="1"/>
  <c r="L23" i="5"/>
  <c r="M23" i="5" s="1"/>
  <c r="N23" i="5"/>
  <c r="F24" i="5"/>
  <c r="G24" i="5" s="1"/>
  <c r="I24" i="5"/>
  <c r="J24" i="5" s="1"/>
  <c r="L24" i="5"/>
  <c r="M24" i="5" s="1"/>
  <c r="N24" i="5"/>
  <c r="F25" i="5"/>
  <c r="G25" i="5"/>
  <c r="I25" i="5"/>
  <c r="J25" i="5" s="1"/>
  <c r="L25" i="5"/>
  <c r="M25" i="5" s="1"/>
  <c r="N25" i="5"/>
  <c r="F26" i="5"/>
  <c r="G26" i="5" s="1"/>
  <c r="I26" i="5"/>
  <c r="J26" i="5" s="1"/>
  <c r="L26" i="5"/>
  <c r="M26" i="5" s="1"/>
  <c r="N26" i="5"/>
  <c r="F27" i="5"/>
  <c r="G27" i="5" s="1"/>
  <c r="I27" i="5"/>
  <c r="J27" i="5" s="1"/>
  <c r="L27" i="5"/>
  <c r="M27" i="5" s="1"/>
  <c r="N27" i="5"/>
  <c r="F28" i="5"/>
  <c r="G28" i="5" s="1"/>
  <c r="I28" i="5"/>
  <c r="J28" i="5"/>
  <c r="L28" i="5"/>
  <c r="M28" i="5" s="1"/>
  <c r="N28" i="5"/>
  <c r="Q28" i="5" s="1"/>
  <c r="F29" i="5"/>
  <c r="G29" i="5" s="1"/>
  <c r="I29" i="5"/>
  <c r="J29" i="5" s="1"/>
  <c r="L29" i="5"/>
  <c r="M29" i="5" s="1"/>
  <c r="N29" i="5"/>
  <c r="F30" i="5"/>
  <c r="G30" i="5"/>
  <c r="I30" i="5"/>
  <c r="J30" i="5" s="1"/>
  <c r="L30" i="5"/>
  <c r="M30" i="5"/>
  <c r="N30" i="5"/>
  <c r="F31" i="5"/>
  <c r="G31" i="5" s="1"/>
  <c r="I31" i="5"/>
  <c r="J31" i="5" s="1"/>
  <c r="L31" i="5"/>
  <c r="M31" i="5" s="1"/>
  <c r="N31" i="5"/>
  <c r="F32" i="5"/>
  <c r="G32" i="5" s="1"/>
  <c r="I32" i="5"/>
  <c r="J32" i="5" s="1"/>
  <c r="L32" i="5"/>
  <c r="M32" i="5" s="1"/>
  <c r="N32" i="5"/>
  <c r="Q32" i="5" s="1"/>
  <c r="R32" i="5" s="1"/>
  <c r="F33" i="5"/>
  <c r="G33" i="5" s="1"/>
  <c r="I33" i="5"/>
  <c r="J33" i="5" s="1"/>
  <c r="L33" i="5"/>
  <c r="M33" i="5" s="1"/>
  <c r="N33" i="5"/>
  <c r="F34" i="5"/>
  <c r="G34" i="5" s="1"/>
  <c r="I34" i="5"/>
  <c r="J34" i="5" s="1"/>
  <c r="L34" i="5"/>
  <c r="M34" i="5" s="1"/>
  <c r="N34" i="5"/>
  <c r="Q34" i="5" s="1"/>
  <c r="F35" i="5"/>
  <c r="G35" i="5"/>
  <c r="I35" i="5"/>
  <c r="J35" i="5"/>
  <c r="L35" i="5"/>
  <c r="M35" i="5" s="1"/>
  <c r="N35" i="5"/>
  <c r="F36" i="5"/>
  <c r="G36" i="5" s="1"/>
  <c r="I36" i="5"/>
  <c r="J36" i="5" s="1"/>
  <c r="L36" i="5"/>
  <c r="M36" i="5" s="1"/>
  <c r="N36" i="5"/>
  <c r="O36" i="5" s="1"/>
  <c r="P36" i="5" s="1"/>
  <c r="F37" i="5"/>
  <c r="G37" i="5"/>
  <c r="I37" i="5"/>
  <c r="J37" i="5"/>
  <c r="L37" i="5"/>
  <c r="M37" i="5"/>
  <c r="N37" i="5"/>
  <c r="F38" i="5"/>
  <c r="G38" i="5" s="1"/>
  <c r="I38" i="5"/>
  <c r="J38" i="5" s="1"/>
  <c r="L38" i="5"/>
  <c r="M38" i="5" s="1"/>
  <c r="N38" i="5"/>
  <c r="Q38" i="5" s="1"/>
  <c r="F39" i="5"/>
  <c r="G39" i="5" s="1"/>
  <c r="I39" i="5"/>
  <c r="J39" i="5" s="1"/>
  <c r="L39" i="5"/>
  <c r="M39" i="5" s="1"/>
  <c r="N39" i="5"/>
  <c r="F40" i="5"/>
  <c r="G40" i="5" s="1"/>
  <c r="I40" i="5"/>
  <c r="J40" i="5"/>
  <c r="L40" i="5"/>
  <c r="M40" i="5" s="1"/>
  <c r="N40" i="5"/>
  <c r="F41" i="5"/>
  <c r="G41" i="5" s="1"/>
  <c r="I41" i="5"/>
  <c r="J41" i="5" s="1"/>
  <c r="L41" i="5"/>
  <c r="M41" i="5" s="1"/>
  <c r="N41" i="5"/>
  <c r="F42" i="5"/>
  <c r="G42" i="5"/>
  <c r="I42" i="5"/>
  <c r="J42" i="5"/>
  <c r="L42" i="5"/>
  <c r="M42" i="5"/>
  <c r="N42" i="5"/>
  <c r="Q42" i="5" s="1"/>
  <c r="F43" i="5"/>
  <c r="G43" i="5"/>
  <c r="I43" i="5"/>
  <c r="J43" i="5"/>
  <c r="L43" i="5"/>
  <c r="M43" i="5"/>
  <c r="N43" i="5"/>
  <c r="F44" i="5"/>
  <c r="G44" i="5" s="1"/>
  <c r="I44" i="5"/>
  <c r="J44" i="5" s="1"/>
  <c r="L44" i="5"/>
  <c r="M44" i="5" s="1"/>
  <c r="N44" i="5"/>
  <c r="Q44" i="5" s="1"/>
  <c r="O44" i="5"/>
  <c r="F45" i="5"/>
  <c r="G45" i="5" s="1"/>
  <c r="I45" i="5"/>
  <c r="J45" i="5" s="1"/>
  <c r="L45" i="5"/>
  <c r="M45" i="5" s="1"/>
  <c r="N45" i="5"/>
  <c r="F46" i="5"/>
  <c r="G46" i="5"/>
  <c r="I46" i="5"/>
  <c r="J46" i="5"/>
  <c r="L46" i="5"/>
  <c r="M46" i="5" s="1"/>
  <c r="N46" i="5"/>
  <c r="F47" i="5"/>
  <c r="G47" i="5" s="1"/>
  <c r="I47" i="5"/>
  <c r="J47" i="5" s="1"/>
  <c r="L47" i="5"/>
  <c r="M47" i="5" s="1"/>
  <c r="N47" i="5"/>
  <c r="F48" i="5"/>
  <c r="G48" i="5"/>
  <c r="I48" i="5"/>
  <c r="J48" i="5" s="1"/>
  <c r="L48" i="5"/>
  <c r="M48" i="5" s="1"/>
  <c r="N48" i="5"/>
  <c r="F49" i="5"/>
  <c r="G49" i="5" s="1"/>
  <c r="I49" i="5"/>
  <c r="J49" i="5" s="1"/>
  <c r="L49" i="5"/>
  <c r="M49" i="5" s="1"/>
  <c r="N49" i="5"/>
  <c r="F50" i="5"/>
  <c r="G50" i="5"/>
  <c r="I50" i="5"/>
  <c r="J50" i="5"/>
  <c r="L50" i="5"/>
  <c r="M50" i="5"/>
  <c r="N50" i="5"/>
  <c r="O50" i="5" s="1"/>
  <c r="P50" i="5" s="1"/>
  <c r="F51" i="5"/>
  <c r="G51" i="5" s="1"/>
  <c r="I51" i="5"/>
  <c r="J51" i="5" s="1"/>
  <c r="L51" i="5"/>
  <c r="M51" i="5" s="1"/>
  <c r="N51" i="5"/>
  <c r="F52" i="5"/>
  <c r="G52" i="5"/>
  <c r="I52" i="5"/>
  <c r="J52" i="5"/>
  <c r="L52" i="5"/>
  <c r="M52" i="5"/>
  <c r="N52" i="5"/>
  <c r="Q52" i="5" s="1"/>
  <c r="R52" i="5" s="1"/>
  <c r="F53" i="5"/>
  <c r="G53" i="5" s="1"/>
  <c r="I53" i="5"/>
  <c r="J53" i="5" s="1"/>
  <c r="L53" i="5"/>
  <c r="M53" i="5" s="1"/>
  <c r="N53" i="5"/>
  <c r="F54" i="5"/>
  <c r="G54" i="5"/>
  <c r="I54" i="5"/>
  <c r="J54" i="5"/>
  <c r="L54" i="5"/>
  <c r="M54" i="5"/>
  <c r="N54" i="5"/>
  <c r="Q54" i="5" s="1"/>
  <c r="F55" i="5"/>
  <c r="G55" i="5" s="1"/>
  <c r="I55" i="5"/>
  <c r="J55" i="5" s="1"/>
  <c r="L55" i="5"/>
  <c r="M55" i="5" s="1"/>
  <c r="N55" i="5"/>
  <c r="F56" i="5"/>
  <c r="G56" i="5"/>
  <c r="I56" i="5"/>
  <c r="J56" i="5" s="1"/>
  <c r="L56" i="5"/>
  <c r="M56" i="5" s="1"/>
  <c r="N56" i="5"/>
  <c r="Q56" i="5"/>
  <c r="O56" i="5"/>
  <c r="F57" i="5"/>
  <c r="G57" i="5" s="1"/>
  <c r="I57" i="5"/>
  <c r="J57" i="5" s="1"/>
  <c r="L57" i="5"/>
  <c r="M57" i="5" s="1"/>
  <c r="N57" i="5"/>
  <c r="F58" i="5"/>
  <c r="G58" i="5"/>
  <c r="I58" i="5"/>
  <c r="J58" i="5"/>
  <c r="L58" i="5"/>
  <c r="M58" i="5" s="1"/>
  <c r="N58" i="5"/>
  <c r="O58" i="5" s="1"/>
  <c r="P58" i="5" s="1"/>
  <c r="Q58" i="5"/>
  <c r="R58" i="5" s="1"/>
  <c r="S58" i="5" s="1"/>
  <c r="F59" i="5"/>
  <c r="G59" i="5"/>
  <c r="I59" i="5"/>
  <c r="J59" i="5"/>
  <c r="L59" i="5"/>
  <c r="M59" i="5"/>
  <c r="N59" i="5"/>
  <c r="F60" i="5"/>
  <c r="G60" i="5" s="1"/>
  <c r="I60" i="5"/>
  <c r="J60" i="5" s="1"/>
  <c r="L60" i="5"/>
  <c r="M60" i="5" s="1"/>
  <c r="N60" i="5"/>
  <c r="Q60" i="5" s="1"/>
  <c r="O60" i="5"/>
  <c r="F61" i="5"/>
  <c r="G61" i="5"/>
  <c r="I61" i="5"/>
  <c r="J61" i="5"/>
  <c r="L61" i="5"/>
  <c r="M61" i="5"/>
  <c r="N61" i="5"/>
  <c r="F62" i="5"/>
  <c r="G62" i="5" s="1"/>
  <c r="I62" i="5"/>
  <c r="J62" i="5" s="1"/>
  <c r="L62" i="5"/>
  <c r="M62" i="5" s="1"/>
  <c r="N62" i="5"/>
  <c r="F63" i="5"/>
  <c r="G63" i="5" s="1"/>
  <c r="I63" i="5"/>
  <c r="J63" i="5"/>
  <c r="L63" i="5"/>
  <c r="M63" i="5" s="1"/>
  <c r="N63" i="5"/>
  <c r="F64" i="5"/>
  <c r="G64" i="5" s="1"/>
  <c r="I64" i="5"/>
  <c r="J64" i="5" s="1"/>
  <c r="L64" i="5"/>
  <c r="M64" i="5" s="1"/>
  <c r="N64" i="5"/>
  <c r="F65" i="5"/>
  <c r="G65" i="5"/>
  <c r="I65" i="5"/>
  <c r="J65" i="5"/>
  <c r="L65" i="5"/>
  <c r="M65" i="5"/>
  <c r="N65" i="5"/>
  <c r="F66" i="5"/>
  <c r="G66" i="5" s="1"/>
  <c r="I66" i="5"/>
  <c r="J66" i="5" s="1"/>
  <c r="L66" i="5"/>
  <c r="M66" i="5" s="1"/>
  <c r="N66" i="5"/>
  <c r="Q66" i="5" s="1"/>
  <c r="R66" i="5" s="1"/>
  <c r="F67" i="5"/>
  <c r="G67" i="5" s="1"/>
  <c r="I67" i="5"/>
  <c r="J67" i="5" s="1"/>
  <c r="L67" i="5"/>
  <c r="M67" i="5"/>
  <c r="N67" i="5"/>
  <c r="F68" i="5"/>
  <c r="G68" i="5" s="1"/>
  <c r="I68" i="5"/>
  <c r="J68" i="5" s="1"/>
  <c r="L68" i="5"/>
  <c r="M68" i="5" s="1"/>
  <c r="N68" i="5"/>
  <c r="O68" i="5" s="1"/>
  <c r="P68" i="5" s="1"/>
  <c r="F69" i="5"/>
  <c r="G69" i="5"/>
  <c r="I69" i="5"/>
  <c r="J69" i="5"/>
  <c r="L69" i="5"/>
  <c r="M69" i="5"/>
  <c r="N69" i="5"/>
  <c r="F70" i="5"/>
  <c r="G70" i="5" s="1"/>
  <c r="I70" i="5"/>
  <c r="J70" i="5" s="1"/>
  <c r="L70" i="5"/>
  <c r="M70" i="5" s="1"/>
  <c r="N70" i="5"/>
  <c r="Q70" i="5" s="1"/>
  <c r="F71" i="5"/>
  <c r="G71" i="5" s="1"/>
  <c r="I71" i="5"/>
  <c r="J71" i="5" s="1"/>
  <c r="L71" i="5"/>
  <c r="M71" i="5" s="1"/>
  <c r="N71" i="5"/>
  <c r="F72" i="5"/>
  <c r="G72" i="5" s="1"/>
  <c r="I72" i="5"/>
  <c r="J72" i="5"/>
  <c r="L72" i="5"/>
  <c r="M72" i="5"/>
  <c r="N72" i="5"/>
  <c r="F73" i="5"/>
  <c r="G73" i="5" s="1"/>
  <c r="I73" i="5"/>
  <c r="J73" i="5" s="1"/>
  <c r="L73" i="5"/>
  <c r="M73" i="5" s="1"/>
  <c r="N73" i="5"/>
  <c r="F74" i="5"/>
  <c r="G74" i="5"/>
  <c r="I74" i="5"/>
  <c r="J74" i="5"/>
  <c r="L74" i="5"/>
  <c r="M74" i="5"/>
  <c r="N74" i="5"/>
  <c r="Q74" i="5" s="1"/>
  <c r="F75" i="5"/>
  <c r="G75" i="5"/>
  <c r="I75" i="5"/>
  <c r="J75" i="5"/>
  <c r="L75" i="5"/>
  <c r="M75" i="5"/>
  <c r="N75" i="5"/>
  <c r="F76" i="5"/>
  <c r="G76" i="5" s="1"/>
  <c r="I76" i="5"/>
  <c r="J76" i="5" s="1"/>
  <c r="L76" i="5"/>
  <c r="M76" i="5" s="1"/>
  <c r="N76" i="5"/>
  <c r="Q76" i="5" s="1"/>
  <c r="O76" i="5"/>
  <c r="F77" i="5"/>
  <c r="G77" i="5" s="1"/>
  <c r="I77" i="5"/>
  <c r="J77" i="5" s="1"/>
  <c r="L77" i="5"/>
  <c r="M77" i="5" s="1"/>
  <c r="N77" i="5"/>
  <c r="F78" i="5"/>
  <c r="G78" i="5"/>
  <c r="I78" i="5"/>
  <c r="J78" i="5"/>
  <c r="L78" i="5"/>
  <c r="M78" i="5" s="1"/>
  <c r="N78" i="5"/>
  <c r="F79" i="5"/>
  <c r="G79" i="5" s="1"/>
  <c r="I79" i="5"/>
  <c r="J79" i="5" s="1"/>
  <c r="L79" i="5"/>
  <c r="M79" i="5" s="1"/>
  <c r="N79" i="5"/>
  <c r="F80" i="5"/>
  <c r="G80" i="5"/>
  <c r="I80" i="5"/>
  <c r="J80" i="5"/>
  <c r="L80" i="5"/>
  <c r="M80" i="5" s="1"/>
  <c r="N80" i="5"/>
  <c r="F81" i="5"/>
  <c r="G81" i="5" s="1"/>
  <c r="I81" i="5"/>
  <c r="J81" i="5" s="1"/>
  <c r="L81" i="5"/>
  <c r="M81" i="5" s="1"/>
  <c r="N81" i="5"/>
  <c r="F82" i="5"/>
  <c r="G82" i="5"/>
  <c r="I82" i="5"/>
  <c r="J82" i="5"/>
  <c r="L82" i="5"/>
  <c r="M82" i="5"/>
  <c r="N82" i="5"/>
  <c r="F83" i="5"/>
  <c r="G83" i="5" s="1"/>
  <c r="I83" i="5"/>
  <c r="J83" i="5" s="1"/>
  <c r="L83" i="5"/>
  <c r="M83" i="5" s="1"/>
  <c r="N83" i="5"/>
  <c r="F84" i="5"/>
  <c r="G84" i="5" s="1"/>
  <c r="I84" i="5"/>
  <c r="J84" i="5"/>
  <c r="L84" i="5"/>
  <c r="M84" i="5"/>
  <c r="N84" i="5"/>
  <c r="Q84" i="5" s="1"/>
  <c r="F85" i="5"/>
  <c r="G85" i="5"/>
  <c r="I85" i="5"/>
  <c r="J85" i="5" s="1"/>
  <c r="L85" i="5"/>
  <c r="M85" i="5" s="1"/>
  <c r="N85" i="5"/>
  <c r="F86" i="5"/>
  <c r="G86" i="5" s="1"/>
  <c r="I86" i="5"/>
  <c r="J86" i="5" s="1"/>
  <c r="L86" i="5"/>
  <c r="M86" i="5" s="1"/>
  <c r="N86" i="5"/>
  <c r="Q86" i="5" s="1"/>
  <c r="F87" i="5"/>
  <c r="G87" i="5" s="1"/>
  <c r="I87" i="5"/>
  <c r="J87" i="5" s="1"/>
  <c r="L87" i="5"/>
  <c r="M87" i="5" s="1"/>
  <c r="N87" i="5"/>
  <c r="F88" i="5"/>
  <c r="G88" i="5"/>
  <c r="I88" i="5"/>
  <c r="J88" i="5"/>
  <c r="L88" i="5"/>
  <c r="M88" i="5"/>
  <c r="N88" i="5"/>
  <c r="O88" i="5" s="1"/>
  <c r="Q88" i="5"/>
  <c r="F89" i="5"/>
  <c r="G89" i="5" s="1"/>
  <c r="I89" i="5"/>
  <c r="J89" i="5" s="1"/>
  <c r="L89" i="5"/>
  <c r="M89" i="5" s="1"/>
  <c r="N89" i="5"/>
  <c r="F90" i="5"/>
  <c r="G90" i="5" s="1"/>
  <c r="I90" i="5"/>
  <c r="J90" i="5"/>
  <c r="L90" i="5"/>
  <c r="M90" i="5"/>
  <c r="N90" i="5"/>
  <c r="F91" i="5"/>
  <c r="G91" i="5" s="1"/>
  <c r="I91" i="5"/>
  <c r="J91" i="5" s="1"/>
  <c r="L91" i="5"/>
  <c r="N91" i="5"/>
  <c r="F92" i="5"/>
  <c r="G92" i="5"/>
  <c r="I92" i="5"/>
  <c r="J92" i="5" s="1"/>
  <c r="L92" i="5"/>
  <c r="M92" i="5"/>
  <c r="N92" i="5"/>
  <c r="O92" i="5" s="1"/>
  <c r="F93" i="5"/>
  <c r="G93" i="5" s="1"/>
  <c r="I93" i="5"/>
  <c r="J93" i="5"/>
  <c r="L93" i="5"/>
  <c r="M93" i="5"/>
  <c r="N93" i="5"/>
  <c r="F94" i="5"/>
  <c r="G94" i="5" s="1"/>
  <c r="I94" i="5"/>
  <c r="J94" i="5" s="1"/>
  <c r="L94" i="5"/>
  <c r="M94" i="5" s="1"/>
  <c r="N94" i="5"/>
  <c r="F95" i="5"/>
  <c r="G95" i="5"/>
  <c r="I95" i="5"/>
  <c r="J95" i="5"/>
  <c r="L95" i="5"/>
  <c r="M95" i="5"/>
  <c r="N95" i="5"/>
  <c r="F96" i="5"/>
  <c r="G96" i="5" s="1"/>
  <c r="I96" i="5"/>
  <c r="J96" i="5" s="1"/>
  <c r="L96" i="5"/>
  <c r="M96" i="5" s="1"/>
  <c r="N96" i="5"/>
  <c r="F97" i="5"/>
  <c r="G97" i="5" s="1"/>
  <c r="I97" i="5"/>
  <c r="J97" i="5" s="1"/>
  <c r="L97" i="5"/>
  <c r="M97" i="5"/>
  <c r="N97" i="5"/>
  <c r="F98" i="5"/>
  <c r="G98" i="5" s="1"/>
  <c r="I98" i="5"/>
  <c r="J98" i="5" s="1"/>
  <c r="L98" i="5"/>
  <c r="M98" i="5" s="1"/>
  <c r="N98" i="5"/>
  <c r="Q98" i="5" s="1"/>
  <c r="F99" i="5"/>
  <c r="G99" i="5" s="1"/>
  <c r="I99" i="5"/>
  <c r="J99" i="5" s="1"/>
  <c r="L99" i="5"/>
  <c r="M99" i="5" s="1"/>
  <c r="N99" i="5"/>
  <c r="F100" i="5"/>
  <c r="G100" i="5"/>
  <c r="I100" i="5"/>
  <c r="J100" i="5"/>
  <c r="L100" i="5"/>
  <c r="M100" i="5"/>
  <c r="N100" i="5"/>
  <c r="O100" i="5" s="1"/>
  <c r="P100" i="5" s="1"/>
  <c r="F101" i="5"/>
  <c r="G101" i="5" s="1"/>
  <c r="I101" i="5"/>
  <c r="J101" i="5" s="1"/>
  <c r="L101" i="5"/>
  <c r="M101" i="5"/>
  <c r="N101" i="5"/>
  <c r="F102" i="5"/>
  <c r="G102" i="5" s="1"/>
  <c r="I102" i="5"/>
  <c r="J102" i="5" s="1"/>
  <c r="L102" i="5"/>
  <c r="M102" i="5" s="1"/>
  <c r="N102" i="5"/>
  <c r="F103" i="5"/>
  <c r="G103" i="5"/>
  <c r="I103" i="5"/>
  <c r="J103" i="5"/>
  <c r="L103" i="5"/>
  <c r="M103" i="5"/>
  <c r="N103" i="5"/>
  <c r="F104" i="5"/>
  <c r="G104" i="5" s="1"/>
  <c r="I104" i="5"/>
  <c r="J104" i="5" s="1"/>
  <c r="L104" i="5"/>
  <c r="M104" i="5" s="1"/>
  <c r="N104" i="5"/>
  <c r="O104" i="5" s="1"/>
  <c r="F105" i="5"/>
  <c r="G105" i="5" s="1"/>
  <c r="I105" i="5"/>
  <c r="J105" i="5" s="1"/>
  <c r="L105" i="5"/>
  <c r="M105" i="5" s="1"/>
  <c r="N105" i="5"/>
  <c r="F106" i="5"/>
  <c r="G106" i="5" s="1"/>
  <c r="I106" i="5"/>
  <c r="J106" i="5"/>
  <c r="L106" i="5"/>
  <c r="M106" i="5"/>
  <c r="N106" i="5"/>
  <c r="F107" i="5"/>
  <c r="G107" i="5" s="1"/>
  <c r="I107" i="5"/>
  <c r="J107" i="5" s="1"/>
  <c r="L107" i="5"/>
  <c r="M107" i="5"/>
  <c r="N107" i="5"/>
  <c r="F108" i="5"/>
  <c r="G108" i="5" s="1"/>
  <c r="I108" i="5"/>
  <c r="J108" i="5" s="1"/>
  <c r="L108" i="5"/>
  <c r="M108" i="5" s="1"/>
  <c r="N108" i="5"/>
  <c r="Q108" i="5" s="1"/>
  <c r="O108" i="5"/>
  <c r="F109" i="5"/>
  <c r="G109" i="5" s="1"/>
  <c r="I109" i="5"/>
  <c r="J109" i="5" s="1"/>
  <c r="L109" i="5"/>
  <c r="M109" i="5" s="1"/>
  <c r="N109" i="5"/>
  <c r="F110" i="5"/>
  <c r="G110" i="5"/>
  <c r="I110" i="5"/>
  <c r="J110" i="5"/>
  <c r="L110" i="5"/>
  <c r="M110" i="5" s="1"/>
  <c r="N110" i="5"/>
  <c r="F111" i="5"/>
  <c r="G111" i="5" s="1"/>
  <c r="I111" i="5"/>
  <c r="J111" i="5" s="1"/>
  <c r="L111" i="5"/>
  <c r="M111" i="5" s="1"/>
  <c r="N111" i="5"/>
  <c r="F112" i="5"/>
  <c r="G112" i="5"/>
  <c r="I112" i="5"/>
  <c r="J112" i="5"/>
  <c r="L112" i="5"/>
  <c r="M112" i="5"/>
  <c r="N112" i="5"/>
  <c r="F113" i="5"/>
  <c r="G113" i="5" s="1"/>
  <c r="I113" i="5"/>
  <c r="J113" i="5" s="1"/>
  <c r="L113" i="5"/>
  <c r="M113" i="5" s="1"/>
  <c r="N113" i="5"/>
  <c r="F114" i="5"/>
  <c r="G114" i="5" s="1"/>
  <c r="I114" i="5"/>
  <c r="J114" i="5"/>
  <c r="L114" i="5"/>
  <c r="M114" i="5"/>
  <c r="N114" i="5"/>
  <c r="F115" i="5"/>
  <c r="G115" i="5" s="1"/>
  <c r="I115" i="5"/>
  <c r="J115" i="5" s="1"/>
  <c r="L115" i="5"/>
  <c r="M115" i="5" s="1"/>
  <c r="N115" i="5"/>
  <c r="F116" i="5"/>
  <c r="G116" i="5"/>
  <c r="I116" i="5"/>
  <c r="J116" i="5"/>
  <c r="L116" i="5"/>
  <c r="M116" i="5"/>
  <c r="N116" i="5"/>
  <c r="Q116" i="5"/>
  <c r="R116" i="5" s="1"/>
  <c r="F117" i="5"/>
  <c r="G117" i="5" s="1"/>
  <c r="I117" i="5"/>
  <c r="J117" i="5" s="1"/>
  <c r="L117" i="5"/>
  <c r="M117" i="5" s="1"/>
  <c r="N117" i="5"/>
  <c r="F118" i="5"/>
  <c r="G118" i="5"/>
  <c r="I118" i="5"/>
  <c r="J118" i="5"/>
  <c r="L118" i="5"/>
  <c r="M118" i="5"/>
  <c r="N118" i="5"/>
  <c r="O118" i="5" s="1"/>
  <c r="Q118" i="5"/>
  <c r="R118" i="5" s="1"/>
  <c r="F119" i="5"/>
  <c r="G119" i="5"/>
  <c r="I119" i="5"/>
  <c r="J119" i="5"/>
  <c r="L119" i="5"/>
  <c r="M119" i="5"/>
  <c r="N119" i="5"/>
  <c r="F120" i="5"/>
  <c r="G120" i="5" s="1"/>
  <c r="I120" i="5"/>
  <c r="J120" i="5" s="1"/>
  <c r="L120" i="5"/>
  <c r="M120" i="5" s="1"/>
  <c r="N120" i="5"/>
  <c r="F121" i="5"/>
  <c r="G121" i="5" s="1"/>
  <c r="I121" i="5"/>
  <c r="J121" i="5" s="1"/>
  <c r="L121" i="5"/>
  <c r="M121" i="5" s="1"/>
  <c r="N121" i="5"/>
  <c r="F122" i="5"/>
  <c r="G122" i="5" s="1"/>
  <c r="I122" i="5"/>
  <c r="J122" i="5" s="1"/>
  <c r="L122" i="5"/>
  <c r="M122" i="5" s="1"/>
  <c r="N122" i="5"/>
  <c r="F123" i="5"/>
  <c r="G123" i="5" s="1"/>
  <c r="I123" i="5"/>
  <c r="J123" i="5" s="1"/>
  <c r="L123" i="5"/>
  <c r="M123" i="5" s="1"/>
  <c r="N123" i="5"/>
  <c r="F124" i="5"/>
  <c r="G124" i="5" s="1"/>
  <c r="I124" i="5"/>
  <c r="J124" i="5" s="1"/>
  <c r="L124" i="5"/>
  <c r="M124" i="5" s="1"/>
  <c r="N124" i="5"/>
  <c r="F125" i="5"/>
  <c r="G125" i="5" s="1"/>
  <c r="I125" i="5"/>
  <c r="J125" i="5" s="1"/>
  <c r="L125" i="5"/>
  <c r="M125" i="5" s="1"/>
  <c r="N125" i="5"/>
  <c r="F126" i="5"/>
  <c r="G126" i="5" s="1"/>
  <c r="I126" i="5"/>
  <c r="J126" i="5"/>
  <c r="L126" i="5"/>
  <c r="M126" i="5" s="1"/>
  <c r="N126" i="5"/>
  <c r="F127" i="5"/>
  <c r="G127" i="5" s="1"/>
  <c r="I127" i="5"/>
  <c r="J127" i="5" s="1"/>
  <c r="L127" i="5"/>
  <c r="M127" i="5" s="1"/>
  <c r="N127" i="5"/>
  <c r="Q127" i="5" s="1"/>
  <c r="R127" i="5" s="1"/>
  <c r="F128" i="5"/>
  <c r="G128" i="5"/>
  <c r="I128" i="5"/>
  <c r="J128" i="5"/>
  <c r="L128" i="5"/>
  <c r="M128" i="5"/>
  <c r="N128" i="5"/>
  <c r="Q128" i="5"/>
  <c r="F129" i="5"/>
  <c r="G129" i="5" s="1"/>
  <c r="I129" i="5"/>
  <c r="J129" i="5"/>
  <c r="L129" i="5"/>
  <c r="M129" i="5"/>
  <c r="N129" i="5"/>
  <c r="Q129" i="5"/>
  <c r="F130" i="5"/>
  <c r="G130" i="5"/>
  <c r="I130" i="5"/>
  <c r="J130" i="5"/>
  <c r="L130" i="5"/>
  <c r="M130" i="5" s="1"/>
  <c r="N130" i="5"/>
  <c r="O130" i="5" s="1"/>
  <c r="P130" i="5" s="1"/>
  <c r="Q130" i="5"/>
  <c r="F131" i="5"/>
  <c r="G131" i="5"/>
  <c r="I131" i="5"/>
  <c r="J131" i="5"/>
  <c r="L131" i="5"/>
  <c r="M131" i="5"/>
  <c r="N131" i="5"/>
  <c r="Q131" i="5" s="1"/>
  <c r="R131" i="5" s="1"/>
  <c r="F132" i="5"/>
  <c r="G132" i="5" s="1"/>
  <c r="I132" i="5"/>
  <c r="J132" i="5" s="1"/>
  <c r="L132" i="5"/>
  <c r="M132" i="5" s="1"/>
  <c r="N132" i="5"/>
  <c r="F133" i="5"/>
  <c r="G133" i="5"/>
  <c r="I133" i="5"/>
  <c r="J133" i="5"/>
  <c r="L133" i="5"/>
  <c r="M133" i="5"/>
  <c r="N133" i="5"/>
  <c r="Q133" i="5" s="1"/>
  <c r="F134" i="5"/>
  <c r="G134" i="5"/>
  <c r="I134" i="5"/>
  <c r="J134" i="5"/>
  <c r="L134" i="5"/>
  <c r="M134" i="5"/>
  <c r="N134" i="5"/>
  <c r="Q134" i="5"/>
  <c r="O134" i="5"/>
  <c r="F135" i="5"/>
  <c r="G135" i="5" s="1"/>
  <c r="I135" i="5"/>
  <c r="J135" i="5" s="1"/>
  <c r="L135" i="5"/>
  <c r="M135" i="5" s="1"/>
  <c r="N135" i="5"/>
  <c r="Q135" i="5" s="1"/>
  <c r="F136" i="5"/>
  <c r="G136" i="5" s="1"/>
  <c r="I136" i="5"/>
  <c r="J136" i="5" s="1"/>
  <c r="L136" i="5"/>
  <c r="M136" i="5" s="1"/>
  <c r="N136" i="5"/>
  <c r="Q136" i="5" s="1"/>
  <c r="O136" i="5"/>
  <c r="F137" i="5"/>
  <c r="G137" i="5"/>
  <c r="I137" i="5"/>
  <c r="J137" i="5"/>
  <c r="L137" i="5"/>
  <c r="M137" i="5" s="1"/>
  <c r="N137" i="5"/>
  <c r="Q137" i="5"/>
  <c r="F138" i="5"/>
  <c r="G138" i="5"/>
  <c r="I138" i="5"/>
  <c r="J138" i="5" s="1"/>
  <c r="L138" i="5"/>
  <c r="M138" i="5"/>
  <c r="N138" i="5"/>
  <c r="Q138" i="5"/>
  <c r="R138" i="5" s="1"/>
  <c r="F139" i="5"/>
  <c r="G139" i="5" s="1"/>
  <c r="I139" i="5"/>
  <c r="J139" i="5" s="1"/>
  <c r="L139" i="5"/>
  <c r="M139" i="5" s="1"/>
  <c r="N139" i="5"/>
  <c r="Q139" i="5" s="1"/>
  <c r="F140" i="5"/>
  <c r="G140" i="5" s="1"/>
  <c r="I140" i="5"/>
  <c r="J140" i="5" s="1"/>
  <c r="L140" i="5"/>
  <c r="M140" i="5" s="1"/>
  <c r="N140" i="5"/>
  <c r="Q140" i="5" s="1"/>
  <c r="O140" i="5"/>
  <c r="F141" i="5"/>
  <c r="G141" i="5"/>
  <c r="I141" i="5"/>
  <c r="J141" i="5" s="1"/>
  <c r="L141" i="5"/>
  <c r="M141" i="5"/>
  <c r="N141" i="5"/>
  <c r="Q141" i="5" s="1"/>
  <c r="R141" i="5" s="1"/>
  <c r="F142" i="5"/>
  <c r="G142" i="5" s="1"/>
  <c r="I142" i="5"/>
  <c r="J142" i="5" s="1"/>
  <c r="L142" i="5"/>
  <c r="M142" i="5" s="1"/>
  <c r="N142" i="5"/>
  <c r="F143" i="5"/>
  <c r="G143" i="5"/>
  <c r="I143" i="5"/>
  <c r="J143" i="5" s="1"/>
  <c r="L143" i="5"/>
  <c r="M143" i="5"/>
  <c r="N143" i="5"/>
  <c r="Q143" i="5" s="1"/>
  <c r="F144" i="5"/>
  <c r="G144" i="5" s="1"/>
  <c r="I144" i="5"/>
  <c r="J144" i="5"/>
  <c r="L144" i="5"/>
  <c r="M144" i="5"/>
  <c r="N144" i="5"/>
  <c r="O144" i="5" s="1"/>
  <c r="P144" i="5" s="1"/>
  <c r="F145" i="5"/>
  <c r="G145" i="5" s="1"/>
  <c r="I145" i="5"/>
  <c r="J145" i="5" s="1"/>
  <c r="L145" i="5"/>
  <c r="M145" i="5" s="1"/>
  <c r="N145" i="5"/>
  <c r="Q145" i="5" s="1"/>
  <c r="F146" i="5"/>
  <c r="G146" i="5" s="1"/>
  <c r="I146" i="5"/>
  <c r="J146" i="5" s="1"/>
  <c r="L146" i="5"/>
  <c r="M146" i="5" s="1"/>
  <c r="N146" i="5"/>
  <c r="Q146" i="5" s="1"/>
  <c r="O146" i="5"/>
  <c r="F147" i="5"/>
  <c r="G147" i="5"/>
  <c r="I147" i="5"/>
  <c r="J147" i="5" s="1"/>
  <c r="L147" i="5"/>
  <c r="M147" i="5"/>
  <c r="N147" i="5"/>
  <c r="Q147" i="5"/>
  <c r="F148" i="5"/>
  <c r="G148" i="5" s="1"/>
  <c r="I148" i="5"/>
  <c r="J148" i="5"/>
  <c r="L148" i="5"/>
  <c r="M148" i="5"/>
  <c r="N148" i="5"/>
  <c r="F149" i="5"/>
  <c r="G149" i="5" s="1"/>
  <c r="I149" i="5"/>
  <c r="J149" i="5" s="1"/>
  <c r="L149" i="5"/>
  <c r="M149" i="5" s="1"/>
  <c r="N149" i="5"/>
  <c r="Q149" i="5" s="1"/>
  <c r="F150" i="5"/>
  <c r="G150" i="5" s="1"/>
  <c r="I150" i="5"/>
  <c r="J150" i="5" s="1"/>
  <c r="L150" i="5"/>
  <c r="M150" i="5" s="1"/>
  <c r="N150" i="5"/>
  <c r="Q150" i="5" s="1"/>
  <c r="F151" i="5"/>
  <c r="G151" i="5"/>
  <c r="I151" i="5"/>
  <c r="J151" i="5" s="1"/>
  <c r="L151" i="5"/>
  <c r="M151" i="5"/>
  <c r="N151" i="5"/>
  <c r="Q151" i="5"/>
  <c r="F152" i="5"/>
  <c r="G152" i="5" s="1"/>
  <c r="I152" i="5"/>
  <c r="J152" i="5" s="1"/>
  <c r="L152" i="5"/>
  <c r="M152" i="5"/>
  <c r="N152" i="5"/>
  <c r="Q152" i="5" s="1"/>
  <c r="F153" i="5"/>
  <c r="G153" i="5"/>
  <c r="I153" i="5"/>
  <c r="J153" i="5" s="1"/>
  <c r="L153" i="5"/>
  <c r="M153" i="5" s="1"/>
  <c r="N153" i="5"/>
  <c r="Q153" i="5"/>
  <c r="R153" i="5" s="1"/>
  <c r="S153" i="5" s="1"/>
  <c r="F154" i="5"/>
  <c r="G154" i="5" s="1"/>
  <c r="I154" i="5"/>
  <c r="J154" i="5"/>
  <c r="L154" i="5"/>
  <c r="M154" i="5"/>
  <c r="N154" i="5"/>
  <c r="O154" i="5" s="1"/>
  <c r="P154" i="5" s="1"/>
  <c r="Q154" i="5"/>
  <c r="R154" i="5" s="1"/>
  <c r="F155" i="5"/>
  <c r="G155" i="5" s="1"/>
  <c r="I155" i="5"/>
  <c r="J155" i="5" s="1"/>
  <c r="L155" i="5"/>
  <c r="M155" i="5" s="1"/>
  <c r="N155" i="5"/>
  <c r="Q155" i="5" s="1"/>
  <c r="F156" i="5"/>
  <c r="G156" i="5" s="1"/>
  <c r="I156" i="5"/>
  <c r="J156" i="5" s="1"/>
  <c r="L156" i="5"/>
  <c r="M156" i="5" s="1"/>
  <c r="N156" i="5"/>
  <c r="Q156" i="5" s="1"/>
  <c r="O156" i="5"/>
  <c r="F157" i="5"/>
  <c r="G157" i="5" s="1"/>
  <c r="I157" i="5"/>
  <c r="J157" i="5" s="1"/>
  <c r="L157" i="5"/>
  <c r="M157" i="5"/>
  <c r="N157" i="5"/>
  <c r="Q157" i="5" s="1"/>
  <c r="R157" i="5" s="1"/>
  <c r="F158" i="5"/>
  <c r="G158" i="5" s="1"/>
  <c r="I158" i="5"/>
  <c r="J158" i="5" s="1"/>
  <c r="L158" i="5"/>
  <c r="M158" i="5" s="1"/>
  <c r="N158" i="5"/>
  <c r="F159" i="5"/>
  <c r="G159" i="5" s="1"/>
  <c r="I159" i="5"/>
  <c r="J159" i="5" s="1"/>
  <c r="L159" i="5"/>
  <c r="M159" i="5"/>
  <c r="N159" i="5"/>
  <c r="Q159" i="5" s="1"/>
  <c r="R159" i="5" s="1"/>
  <c r="S159" i="5" s="1"/>
  <c r="F160" i="5"/>
  <c r="G160" i="5"/>
  <c r="I160" i="5"/>
  <c r="J160" i="5"/>
  <c r="L160" i="5"/>
  <c r="M160" i="5" s="1"/>
  <c r="N160" i="5"/>
  <c r="Q160" i="5" s="1"/>
  <c r="R160" i="5" s="1"/>
  <c r="F161" i="5"/>
  <c r="G161" i="5" s="1"/>
  <c r="I161" i="5"/>
  <c r="J161" i="5" s="1"/>
  <c r="L161" i="5"/>
  <c r="M161" i="5" s="1"/>
  <c r="N161" i="5"/>
  <c r="Q161" i="5" s="1"/>
  <c r="F162" i="5"/>
  <c r="G162" i="5" s="1"/>
  <c r="I162" i="5"/>
  <c r="J162" i="5" s="1"/>
  <c r="L162" i="5"/>
  <c r="M162" i="5" s="1"/>
  <c r="N162" i="5"/>
  <c r="Q162" i="5" s="1"/>
  <c r="F163" i="5"/>
  <c r="G163" i="5"/>
  <c r="I163" i="5"/>
  <c r="J163" i="5"/>
  <c r="L163" i="5"/>
  <c r="M163" i="5" s="1"/>
  <c r="N163" i="5"/>
  <c r="Q163" i="5"/>
  <c r="R163" i="5" s="1"/>
  <c r="F164" i="5"/>
  <c r="G164" i="5" s="1"/>
  <c r="I164" i="5"/>
  <c r="J164" i="5" s="1"/>
  <c r="L164" i="5"/>
  <c r="M164" i="5" s="1"/>
  <c r="N164" i="5"/>
  <c r="O164" i="5" s="1"/>
  <c r="F165" i="5"/>
  <c r="G165" i="5" s="1"/>
  <c r="I165" i="5"/>
  <c r="J165" i="5" s="1"/>
  <c r="L165" i="5"/>
  <c r="M165" i="5" s="1"/>
  <c r="N165" i="5"/>
  <c r="Q165" i="5" s="1"/>
  <c r="F166" i="5"/>
  <c r="G166" i="5" s="1"/>
  <c r="I166" i="5"/>
  <c r="J166" i="5" s="1"/>
  <c r="L166" i="5"/>
  <c r="M166" i="5" s="1"/>
  <c r="N166" i="5"/>
  <c r="Q166" i="5" s="1"/>
  <c r="O166" i="5"/>
  <c r="F167" i="5"/>
  <c r="G167" i="5"/>
  <c r="I167" i="5"/>
  <c r="J167" i="5" s="1"/>
  <c r="L167" i="5"/>
  <c r="M167" i="5" s="1"/>
  <c r="N167" i="5"/>
  <c r="Q167" i="5"/>
  <c r="F168" i="5"/>
  <c r="G168" i="5" s="1"/>
  <c r="I168" i="5"/>
  <c r="J168" i="5"/>
  <c r="L168" i="5"/>
  <c r="M168" i="5"/>
  <c r="N168" i="5"/>
  <c r="Q168" i="5" s="1"/>
  <c r="R168" i="5" s="1"/>
  <c r="S168" i="5" s="1"/>
  <c r="O168" i="5"/>
  <c r="F169" i="5"/>
  <c r="G169" i="5" s="1"/>
  <c r="I169" i="5"/>
  <c r="J169" i="5" s="1"/>
  <c r="L169" i="5"/>
  <c r="M169" i="5" s="1"/>
  <c r="N169" i="5"/>
  <c r="Q169" i="5" s="1"/>
  <c r="F170" i="5"/>
  <c r="G170" i="5" s="1"/>
  <c r="I170" i="5"/>
  <c r="J170" i="5" s="1"/>
  <c r="L170" i="5"/>
  <c r="M170" i="5" s="1"/>
  <c r="N170" i="5"/>
  <c r="Q170" i="5" s="1"/>
  <c r="R170" i="5" s="1"/>
  <c r="F171" i="5"/>
  <c r="G171" i="5" s="1"/>
  <c r="I171" i="5"/>
  <c r="J171" i="5"/>
  <c r="L171" i="5"/>
  <c r="M171" i="5"/>
  <c r="N171" i="5"/>
  <c r="Q171" i="5" s="1"/>
  <c r="F172" i="5"/>
  <c r="G172" i="5"/>
  <c r="I172" i="5"/>
  <c r="J172" i="5" s="1"/>
  <c r="L172" i="5"/>
  <c r="M172" i="5" s="1"/>
  <c r="N172" i="5"/>
  <c r="O172" i="5"/>
  <c r="F173" i="5"/>
  <c r="G173" i="5"/>
  <c r="I173" i="5"/>
  <c r="J173" i="5" s="1"/>
  <c r="L173" i="5"/>
  <c r="M173" i="5"/>
  <c r="N173" i="5"/>
  <c r="Q173" i="5" s="1"/>
  <c r="F174" i="5"/>
  <c r="G174" i="5" s="1"/>
  <c r="I174" i="5"/>
  <c r="J174" i="5"/>
  <c r="L174" i="5"/>
  <c r="M174" i="5"/>
  <c r="N174" i="5"/>
  <c r="O174" i="5" s="1"/>
  <c r="F175" i="5"/>
  <c r="G175" i="5"/>
  <c r="I175" i="5"/>
  <c r="J175" i="5" s="1"/>
  <c r="L175" i="5"/>
  <c r="M175" i="5" s="1"/>
  <c r="N175" i="5"/>
  <c r="Q175" i="5"/>
  <c r="R175" i="5" s="1"/>
  <c r="S175" i="5" s="1"/>
  <c r="F176" i="5"/>
  <c r="G176" i="5"/>
  <c r="I176" i="5"/>
  <c r="J176" i="5" s="1"/>
  <c r="L176" i="5"/>
  <c r="M176" i="5"/>
  <c r="N176" i="5"/>
  <c r="O176" i="5" s="1"/>
  <c r="P176" i="5" s="1"/>
  <c r="F177" i="5"/>
  <c r="G177" i="5" s="1"/>
  <c r="I177" i="5"/>
  <c r="J177" i="5"/>
  <c r="L177" i="5"/>
  <c r="M177" i="5" s="1"/>
  <c r="N177" i="5"/>
  <c r="Q177" i="5"/>
  <c r="F178" i="5"/>
  <c r="G178" i="5"/>
  <c r="I178" i="5"/>
  <c r="J178" i="5" s="1"/>
  <c r="L178" i="5"/>
  <c r="M178" i="5" s="1"/>
  <c r="N178" i="5"/>
  <c r="P178" i="5" s="1"/>
  <c r="Q178" i="5"/>
  <c r="R178" i="5" s="1"/>
  <c r="S178" i="5" s="1"/>
  <c r="O178" i="5"/>
  <c r="F179" i="5"/>
  <c r="G179" i="5"/>
  <c r="I179" i="5"/>
  <c r="J179" i="5"/>
  <c r="L179" i="5"/>
  <c r="M179" i="5" s="1"/>
  <c r="N179" i="5"/>
  <c r="Q179" i="5" s="1"/>
  <c r="F180" i="5"/>
  <c r="G180" i="5"/>
  <c r="I180" i="5"/>
  <c r="J180" i="5" s="1"/>
  <c r="L180" i="5"/>
  <c r="M180" i="5"/>
  <c r="N180" i="5"/>
  <c r="F181" i="5"/>
  <c r="G181" i="5" s="1"/>
  <c r="I181" i="5"/>
  <c r="J181" i="5" s="1"/>
  <c r="L181" i="5"/>
  <c r="M181" i="5" s="1"/>
  <c r="N181" i="5"/>
  <c r="Q181" i="5" s="1"/>
  <c r="R181" i="5" s="1"/>
  <c r="F182" i="5"/>
  <c r="G182" i="5"/>
  <c r="I182" i="5"/>
  <c r="J182" i="5" s="1"/>
  <c r="L182" i="5"/>
  <c r="M182" i="5"/>
  <c r="N182" i="5"/>
  <c r="O182" i="5" s="1"/>
  <c r="F183" i="5"/>
  <c r="G183" i="5" s="1"/>
  <c r="I183" i="5"/>
  <c r="J183" i="5"/>
  <c r="L183" i="5"/>
  <c r="M183" i="5"/>
  <c r="N183" i="5"/>
  <c r="Q183" i="5" s="1"/>
  <c r="F184" i="5"/>
  <c r="G184" i="5"/>
  <c r="I184" i="5"/>
  <c r="J184" i="5" s="1"/>
  <c r="L184" i="5"/>
  <c r="M184" i="5" s="1"/>
  <c r="N184" i="5"/>
  <c r="Q184" i="5"/>
  <c r="O184" i="5"/>
  <c r="F185" i="5"/>
  <c r="G185" i="5" s="1"/>
  <c r="I185" i="5"/>
  <c r="J185" i="5" s="1"/>
  <c r="L185" i="5"/>
  <c r="M185" i="5" s="1"/>
  <c r="N185" i="5"/>
  <c r="Q185" i="5" s="1"/>
  <c r="F186" i="5"/>
  <c r="G186" i="5" s="1"/>
  <c r="I186" i="5"/>
  <c r="J186" i="5" s="1"/>
  <c r="L186" i="5"/>
  <c r="M186" i="5" s="1"/>
  <c r="N186" i="5"/>
  <c r="O186" i="5" s="1"/>
  <c r="F187" i="5"/>
  <c r="G187" i="5" s="1"/>
  <c r="I187" i="5"/>
  <c r="J187" i="5" s="1"/>
  <c r="L187" i="5"/>
  <c r="M187" i="5" s="1"/>
  <c r="N187" i="5"/>
  <c r="Q187" i="5" s="1"/>
  <c r="R187" i="5" s="1"/>
  <c r="F188" i="5"/>
  <c r="G188" i="5"/>
  <c r="I188" i="5"/>
  <c r="J188" i="5" s="1"/>
  <c r="L188" i="5"/>
  <c r="M188" i="5"/>
  <c r="N188" i="5"/>
  <c r="O188" i="5" s="1"/>
  <c r="Q188" i="5"/>
  <c r="F189" i="5"/>
  <c r="G189" i="5" s="1"/>
  <c r="I189" i="5"/>
  <c r="J189" i="5" s="1"/>
  <c r="L189" i="5"/>
  <c r="M189" i="5" s="1"/>
  <c r="N189" i="5"/>
  <c r="Q189" i="5" s="1"/>
  <c r="R189" i="5" s="1"/>
  <c r="F190" i="5"/>
  <c r="G190" i="5" s="1"/>
  <c r="I190" i="5"/>
  <c r="J190" i="5" s="1"/>
  <c r="L190" i="5"/>
  <c r="M190" i="5" s="1"/>
  <c r="N190" i="5"/>
  <c r="F191" i="5"/>
  <c r="G191" i="5" s="1"/>
  <c r="I191" i="5"/>
  <c r="J191" i="5" s="1"/>
  <c r="L191" i="5"/>
  <c r="M191" i="5" s="1"/>
  <c r="N191" i="5"/>
  <c r="Q191" i="5" s="1"/>
  <c r="F192" i="5"/>
  <c r="G192" i="5" s="1"/>
  <c r="I192" i="5"/>
  <c r="J192" i="5" s="1"/>
  <c r="L192" i="5"/>
  <c r="M192" i="5" s="1"/>
  <c r="N192" i="5"/>
  <c r="Q192" i="5" s="1"/>
  <c r="F193" i="5"/>
  <c r="G193" i="5" s="1"/>
  <c r="I193" i="5"/>
  <c r="J193" i="5" s="1"/>
  <c r="L193" i="5"/>
  <c r="M193" i="5" s="1"/>
  <c r="N193" i="5"/>
  <c r="Q193" i="5" s="1"/>
  <c r="R193" i="5" s="1"/>
  <c r="F194" i="5"/>
  <c r="G194" i="5"/>
  <c r="I194" i="5"/>
  <c r="J194" i="5" s="1"/>
  <c r="L194" i="5"/>
  <c r="M194" i="5"/>
  <c r="N194" i="5"/>
  <c r="Q194" i="5" s="1"/>
  <c r="F195" i="5"/>
  <c r="G195" i="5" s="1"/>
  <c r="I195" i="5"/>
  <c r="J195" i="5" s="1"/>
  <c r="L195" i="5"/>
  <c r="M195" i="5" s="1"/>
  <c r="N195" i="5"/>
  <c r="Q195" i="5" s="1"/>
  <c r="R195" i="5" s="1"/>
  <c r="F196" i="5"/>
  <c r="G196" i="5"/>
  <c r="I196" i="5"/>
  <c r="J196" i="5"/>
  <c r="L196" i="5"/>
  <c r="M196" i="5" s="1"/>
  <c r="N196" i="5"/>
  <c r="O196" i="5" s="1"/>
  <c r="F197" i="5"/>
  <c r="G197" i="5" s="1"/>
  <c r="I197" i="5"/>
  <c r="J197" i="5" s="1"/>
  <c r="L197" i="5"/>
  <c r="M197" i="5"/>
  <c r="N197" i="5"/>
  <c r="Q197" i="5"/>
  <c r="R197" i="5" s="1"/>
  <c r="S197" i="5" s="1"/>
  <c r="F198" i="5"/>
  <c r="G198" i="5" s="1"/>
  <c r="I198" i="5"/>
  <c r="J198" i="5" s="1"/>
  <c r="L198" i="5"/>
  <c r="M198" i="5" s="1"/>
  <c r="N198" i="5"/>
  <c r="Q198" i="5" s="1"/>
  <c r="R198" i="5" s="1"/>
  <c r="F199" i="5"/>
  <c r="G199" i="5" s="1"/>
  <c r="I199" i="5"/>
  <c r="J199" i="5"/>
  <c r="L199" i="5"/>
  <c r="M199" i="5" s="1"/>
  <c r="N199" i="5"/>
  <c r="Q199" i="5"/>
  <c r="F200" i="5"/>
  <c r="G200" i="5"/>
  <c r="I200" i="5"/>
  <c r="J200" i="5" s="1"/>
  <c r="L200" i="5"/>
  <c r="M200" i="5" s="1"/>
  <c r="N200" i="5"/>
  <c r="Q200" i="5"/>
  <c r="R200" i="5" s="1"/>
  <c r="S200" i="5" s="1"/>
  <c r="F201" i="5"/>
  <c r="G201" i="5"/>
  <c r="I201" i="5"/>
  <c r="J201" i="5"/>
  <c r="L201" i="5"/>
  <c r="M201" i="5" s="1"/>
  <c r="N201" i="5"/>
  <c r="Q201" i="5" s="1"/>
  <c r="R201" i="5" s="1"/>
  <c r="F202" i="5"/>
  <c r="G202" i="5" s="1"/>
  <c r="I202" i="5"/>
  <c r="J202" i="5" s="1"/>
  <c r="L202" i="5"/>
  <c r="M202" i="5" s="1"/>
  <c r="N202" i="5"/>
  <c r="Q202" i="5" s="1"/>
  <c r="F203" i="5"/>
  <c r="G203" i="5" s="1"/>
  <c r="I203" i="5"/>
  <c r="J203" i="5" s="1"/>
  <c r="L203" i="5"/>
  <c r="M203" i="5" s="1"/>
  <c r="N203" i="5"/>
  <c r="Q203" i="5" s="1"/>
  <c r="R203" i="5" s="1"/>
  <c r="F204" i="5"/>
  <c r="G204" i="5" s="1"/>
  <c r="I204" i="5"/>
  <c r="J204" i="5" s="1"/>
  <c r="L204" i="5"/>
  <c r="M204" i="5"/>
  <c r="N204" i="5"/>
  <c r="O204" i="5" s="1"/>
  <c r="F205" i="5"/>
  <c r="G205" i="5"/>
  <c r="I205" i="5"/>
  <c r="J205" i="5"/>
  <c r="L205" i="5"/>
  <c r="M205" i="5" s="1"/>
  <c r="N205" i="5"/>
  <c r="Q205" i="5" s="1"/>
  <c r="R205" i="5" s="1"/>
  <c r="F206" i="5"/>
  <c r="G206" i="5" s="1"/>
  <c r="I206" i="5"/>
  <c r="J206" i="5" s="1"/>
  <c r="L206" i="5"/>
  <c r="M206" i="5" s="1"/>
  <c r="N206" i="5"/>
  <c r="F207" i="5"/>
  <c r="G207" i="5"/>
  <c r="I207" i="5"/>
  <c r="J207" i="5"/>
  <c r="L207" i="5"/>
  <c r="M207" i="5" s="1"/>
  <c r="N207" i="5"/>
  <c r="Q207" i="5" s="1"/>
  <c r="R207" i="5" s="1"/>
  <c r="S207" i="5" s="1"/>
  <c r="F208" i="5"/>
  <c r="G208" i="5"/>
  <c r="I208" i="5"/>
  <c r="J208" i="5" s="1"/>
  <c r="L208" i="5"/>
  <c r="M208" i="5"/>
  <c r="N208" i="5"/>
  <c r="O208" i="5"/>
  <c r="F209" i="5"/>
  <c r="G209" i="5" s="1"/>
  <c r="I209" i="5"/>
  <c r="J209" i="5" s="1"/>
  <c r="L209" i="5"/>
  <c r="M209" i="5"/>
  <c r="N209" i="5"/>
  <c r="Q209" i="5" s="1"/>
  <c r="F210" i="5"/>
  <c r="G210" i="5"/>
  <c r="I210" i="5"/>
  <c r="J210" i="5"/>
  <c r="L210" i="5"/>
  <c r="M210" i="5" s="1"/>
  <c r="N210" i="5"/>
  <c r="Q210" i="5" s="1"/>
  <c r="R210" i="5" s="1"/>
  <c r="S210" i="5" s="1"/>
  <c r="F211" i="5"/>
  <c r="G211" i="5" s="1"/>
  <c r="I211" i="5"/>
  <c r="J211" i="5" s="1"/>
  <c r="L211" i="5"/>
  <c r="M211" i="5" s="1"/>
  <c r="N211" i="5"/>
  <c r="Q211" i="5" s="1"/>
  <c r="F212" i="5"/>
  <c r="G212" i="5" s="1"/>
  <c r="I212" i="5"/>
  <c r="J212" i="5" s="1"/>
  <c r="L212" i="5"/>
  <c r="M212" i="5" s="1"/>
  <c r="N212" i="5"/>
  <c r="F213" i="5"/>
  <c r="G213" i="5"/>
  <c r="I213" i="5"/>
  <c r="J213" i="5"/>
  <c r="L213" i="5"/>
  <c r="M213" i="5" s="1"/>
  <c r="N213" i="5"/>
  <c r="Q213" i="5" s="1"/>
  <c r="R213" i="5" s="1"/>
  <c r="F214" i="5"/>
  <c r="G214" i="5" s="1"/>
  <c r="I214" i="5"/>
  <c r="J214" i="5" s="1"/>
  <c r="L214" i="5"/>
  <c r="M214" i="5" s="1"/>
  <c r="N214" i="5"/>
  <c r="Q214" i="5" s="1"/>
  <c r="R214" i="5" s="1"/>
  <c r="F215" i="5"/>
  <c r="G215" i="5" s="1"/>
  <c r="I215" i="5"/>
  <c r="J215" i="5" s="1"/>
  <c r="L215" i="5"/>
  <c r="M215" i="5" s="1"/>
  <c r="N215" i="5"/>
  <c r="Q215" i="5" s="1"/>
  <c r="F216" i="5"/>
  <c r="G216" i="5" s="1"/>
  <c r="I216" i="5"/>
  <c r="J216" i="5" s="1"/>
  <c r="L216" i="5"/>
  <c r="M216" i="5" s="1"/>
  <c r="N216" i="5"/>
  <c r="Q216" i="5" s="1"/>
  <c r="O216" i="5"/>
  <c r="F217" i="5"/>
  <c r="G217" i="5" s="1"/>
  <c r="I217" i="5"/>
  <c r="J217" i="5" s="1"/>
  <c r="L217" i="5"/>
  <c r="M217" i="5" s="1"/>
  <c r="N217" i="5"/>
  <c r="Q217" i="5" s="1"/>
  <c r="F218" i="5"/>
  <c r="G218" i="5" s="1"/>
  <c r="I218" i="5"/>
  <c r="J218" i="5" s="1"/>
  <c r="L218" i="5"/>
  <c r="M218" i="5" s="1"/>
  <c r="N218" i="5"/>
  <c r="O218" i="5" s="1"/>
  <c r="P218" i="5" s="1"/>
  <c r="F219" i="5"/>
  <c r="G219" i="5" s="1"/>
  <c r="I219" i="5"/>
  <c r="J219" i="5"/>
  <c r="L219" i="5"/>
  <c r="M219" i="5"/>
  <c r="N219" i="5"/>
  <c r="Q219" i="5" s="1"/>
  <c r="F220" i="5"/>
  <c r="G220" i="5" s="1"/>
  <c r="I220" i="5"/>
  <c r="J220" i="5"/>
  <c r="L220" i="5"/>
  <c r="M220" i="5" s="1"/>
  <c r="N220" i="5"/>
  <c r="O220" i="5" s="1"/>
  <c r="Q220" i="5"/>
  <c r="F221" i="5"/>
  <c r="G221" i="5" s="1"/>
  <c r="I221" i="5"/>
  <c r="J221" i="5" s="1"/>
  <c r="L221" i="5"/>
  <c r="M221" i="5" s="1"/>
  <c r="N221" i="5"/>
  <c r="Q221" i="5" s="1"/>
  <c r="F222" i="5"/>
  <c r="G222" i="5" s="1"/>
  <c r="I222" i="5"/>
  <c r="J222" i="5" s="1"/>
  <c r="L222" i="5"/>
  <c r="M222" i="5" s="1"/>
  <c r="N222" i="5"/>
  <c r="F223" i="5"/>
  <c r="G223" i="5"/>
  <c r="I223" i="5"/>
  <c r="J223" i="5" s="1"/>
  <c r="L223" i="5"/>
  <c r="M223" i="5" s="1"/>
  <c r="N223" i="5"/>
  <c r="Q223" i="5"/>
  <c r="F224" i="5"/>
  <c r="G224" i="5"/>
  <c r="I224" i="5"/>
  <c r="J224" i="5" s="1"/>
  <c r="L224" i="5"/>
  <c r="M224" i="5"/>
  <c r="N224" i="5"/>
  <c r="Q224" i="5" s="1"/>
  <c r="F225" i="5"/>
  <c r="G225" i="5" s="1"/>
  <c r="I225" i="5"/>
  <c r="J225" i="5"/>
  <c r="L225" i="5"/>
  <c r="M225" i="5"/>
  <c r="N225" i="5"/>
  <c r="Q225" i="5" s="1"/>
  <c r="F226" i="5"/>
  <c r="G226" i="5" s="1"/>
  <c r="I226" i="5"/>
  <c r="J226" i="5" s="1"/>
  <c r="L226" i="5"/>
  <c r="M226" i="5" s="1"/>
  <c r="N226" i="5"/>
  <c r="Q226" i="5"/>
  <c r="O226" i="5"/>
  <c r="P226" i="5"/>
  <c r="F227" i="5"/>
  <c r="G227" i="5" s="1"/>
  <c r="I227" i="5"/>
  <c r="J227" i="5" s="1"/>
  <c r="L227" i="5"/>
  <c r="M227" i="5" s="1"/>
  <c r="N227" i="5"/>
  <c r="Q227" i="5" s="1"/>
  <c r="F228" i="5"/>
  <c r="G228" i="5"/>
  <c r="I228" i="5"/>
  <c r="J228" i="5"/>
  <c r="L228" i="5"/>
  <c r="M228" i="5" s="1"/>
  <c r="N228" i="5"/>
  <c r="Q228" i="5" s="1"/>
  <c r="F229" i="5"/>
  <c r="G229" i="5" s="1"/>
  <c r="I229" i="5"/>
  <c r="J229" i="5" s="1"/>
  <c r="L229" i="5"/>
  <c r="M229" i="5"/>
  <c r="N229" i="5"/>
  <c r="Q229" i="5"/>
  <c r="F230" i="5"/>
  <c r="G230" i="5" s="1"/>
  <c r="I230" i="5"/>
  <c r="J230" i="5" s="1"/>
  <c r="L230" i="5"/>
  <c r="M230" i="5" s="1"/>
  <c r="N230" i="5"/>
  <c r="Q230" i="5" s="1"/>
  <c r="F231" i="5"/>
  <c r="G231" i="5" s="1"/>
  <c r="I231" i="5"/>
  <c r="J231" i="5" s="1"/>
  <c r="L231" i="5"/>
  <c r="M231" i="5" s="1"/>
  <c r="N231" i="5"/>
  <c r="Q231" i="5" s="1"/>
  <c r="F232" i="5"/>
  <c r="G232" i="5" s="1"/>
  <c r="I232" i="5"/>
  <c r="J232" i="5" s="1"/>
  <c r="L232" i="5"/>
  <c r="M232" i="5" s="1"/>
  <c r="N232" i="5"/>
  <c r="Q232" i="5" s="1"/>
  <c r="F233" i="5"/>
  <c r="G233" i="5" s="1"/>
  <c r="I233" i="5"/>
  <c r="J233" i="5" s="1"/>
  <c r="L233" i="5"/>
  <c r="M233" i="5" s="1"/>
  <c r="N233" i="5"/>
  <c r="Q233" i="5" s="1"/>
  <c r="F234" i="5"/>
  <c r="G234" i="5" s="1"/>
  <c r="I234" i="5"/>
  <c r="J234" i="5" s="1"/>
  <c r="L234" i="5"/>
  <c r="M234" i="5" s="1"/>
  <c r="N234" i="5"/>
  <c r="Q234" i="5" s="1"/>
  <c r="F235" i="5"/>
  <c r="G235" i="5" s="1"/>
  <c r="I235" i="5"/>
  <c r="J235" i="5" s="1"/>
  <c r="L235" i="5"/>
  <c r="M235" i="5" s="1"/>
  <c r="N235" i="5"/>
  <c r="Q235" i="5" s="1"/>
  <c r="F236" i="5"/>
  <c r="G236" i="5" s="1"/>
  <c r="I236" i="5"/>
  <c r="J236" i="5" s="1"/>
  <c r="L236" i="5"/>
  <c r="M236" i="5" s="1"/>
  <c r="N236" i="5"/>
  <c r="O236" i="5" s="1"/>
  <c r="F237" i="5"/>
  <c r="G237" i="5" s="1"/>
  <c r="I237" i="5"/>
  <c r="J237" i="5" s="1"/>
  <c r="L237" i="5"/>
  <c r="M237" i="5" s="1"/>
  <c r="N237" i="5"/>
  <c r="Q237" i="5" s="1"/>
  <c r="F238" i="5"/>
  <c r="G238" i="5" s="1"/>
  <c r="I238" i="5"/>
  <c r="J238" i="5" s="1"/>
  <c r="L238" i="5"/>
  <c r="M238" i="5" s="1"/>
  <c r="N238" i="5"/>
  <c r="Q238" i="5" s="1"/>
  <c r="F239" i="5"/>
  <c r="G239" i="5" s="1"/>
  <c r="I239" i="5"/>
  <c r="J239" i="5" s="1"/>
  <c r="L239" i="5"/>
  <c r="M239" i="5" s="1"/>
  <c r="N239" i="5"/>
  <c r="Q239" i="5" s="1"/>
  <c r="F240" i="5"/>
  <c r="G240" i="5" s="1"/>
  <c r="I240" i="5"/>
  <c r="J240" i="5" s="1"/>
  <c r="L240" i="5"/>
  <c r="M240" i="5" s="1"/>
  <c r="N240" i="5"/>
  <c r="O240" i="5" s="1"/>
  <c r="F241" i="5"/>
  <c r="G241" i="5" s="1"/>
  <c r="I241" i="5"/>
  <c r="J241" i="5" s="1"/>
  <c r="L241" i="5"/>
  <c r="M241" i="5" s="1"/>
  <c r="N241" i="5"/>
  <c r="Q241" i="5" s="1"/>
  <c r="R241" i="5" s="1"/>
  <c r="F242" i="5"/>
  <c r="G242" i="5" s="1"/>
  <c r="I242" i="5"/>
  <c r="J242" i="5"/>
  <c r="L242" i="5"/>
  <c r="M242" i="5"/>
  <c r="N242" i="5"/>
  <c r="F243" i="5"/>
  <c r="G243" i="5" s="1"/>
  <c r="I243" i="5"/>
  <c r="J243" i="5" s="1"/>
  <c r="L243" i="5"/>
  <c r="M243" i="5" s="1"/>
  <c r="N243" i="5"/>
  <c r="Q243" i="5" s="1"/>
  <c r="R243" i="5" s="1"/>
  <c r="F244" i="5"/>
  <c r="G244" i="5" s="1"/>
  <c r="I244" i="5"/>
  <c r="J244" i="5" s="1"/>
  <c r="L244" i="5"/>
  <c r="M244" i="5"/>
  <c r="N244" i="5"/>
  <c r="Q244" i="5" s="1"/>
  <c r="R244" i="5" s="1"/>
  <c r="F245" i="5"/>
  <c r="G245" i="5" s="1"/>
  <c r="I245" i="5"/>
  <c r="J245" i="5" s="1"/>
  <c r="L245" i="5"/>
  <c r="M245" i="5" s="1"/>
  <c r="N245" i="5"/>
  <c r="Q245" i="5" s="1"/>
  <c r="R245" i="5" s="1"/>
  <c r="F246" i="5"/>
  <c r="G246" i="5" s="1"/>
  <c r="I246" i="5"/>
  <c r="J246" i="5"/>
  <c r="L246" i="5"/>
  <c r="M246" i="5" s="1"/>
  <c r="N246" i="5"/>
  <c r="Q246" i="5"/>
  <c r="R246" i="5" s="1"/>
  <c r="O246" i="5"/>
  <c r="F247" i="5"/>
  <c r="G247" i="5" s="1"/>
  <c r="I247" i="5"/>
  <c r="J247" i="5"/>
  <c r="L247" i="5"/>
  <c r="M247" i="5"/>
  <c r="N247" i="5"/>
  <c r="Q247" i="5" s="1"/>
  <c r="F248" i="5"/>
  <c r="G248" i="5" s="1"/>
  <c r="I248" i="5"/>
  <c r="J248" i="5" s="1"/>
  <c r="L248" i="5"/>
  <c r="M248" i="5" s="1"/>
  <c r="N248" i="5"/>
  <c r="Q248" i="5"/>
  <c r="R248" i="5" s="1"/>
  <c r="O248" i="5"/>
  <c r="P248" i="5" s="1"/>
  <c r="F249" i="5"/>
  <c r="G249" i="5" s="1"/>
  <c r="I249" i="5"/>
  <c r="J249" i="5" s="1"/>
  <c r="L249" i="5"/>
  <c r="M249" i="5" s="1"/>
  <c r="N249" i="5"/>
  <c r="Q249" i="5" s="1"/>
  <c r="R249" i="5" s="1"/>
  <c r="F250" i="5"/>
  <c r="G250" i="5"/>
  <c r="I250" i="5"/>
  <c r="J250" i="5"/>
  <c r="L250" i="5"/>
  <c r="M250" i="5"/>
  <c r="N250" i="5"/>
  <c r="O250" i="5" s="1"/>
  <c r="F251" i="5"/>
  <c r="G251" i="5"/>
  <c r="I251" i="5"/>
  <c r="J251" i="5" s="1"/>
  <c r="L251" i="5"/>
  <c r="M251" i="5"/>
  <c r="N251" i="5"/>
  <c r="Q251" i="5"/>
  <c r="R251" i="5" s="1"/>
  <c r="S251" i="5" s="1"/>
  <c r="F252" i="5"/>
  <c r="G252" i="5"/>
  <c r="I252" i="5"/>
  <c r="J252" i="5" s="1"/>
  <c r="L252" i="5"/>
  <c r="M252" i="5"/>
  <c r="N252" i="5"/>
  <c r="Q252" i="5" s="1"/>
  <c r="R252" i="5" s="1"/>
  <c r="F253" i="5"/>
  <c r="G253" i="5" s="1"/>
  <c r="I253" i="5"/>
  <c r="J253" i="5" s="1"/>
  <c r="L253" i="5"/>
  <c r="M253" i="5"/>
  <c r="N253" i="5"/>
  <c r="Q253" i="5"/>
  <c r="R253" i="5" s="1"/>
  <c r="F254" i="5"/>
  <c r="G254" i="5" s="1"/>
  <c r="I254" i="5"/>
  <c r="J254" i="5" s="1"/>
  <c r="L254" i="5"/>
  <c r="M254" i="5" s="1"/>
  <c r="N254" i="5"/>
  <c r="Q254" i="5" s="1"/>
  <c r="R254" i="5" s="1"/>
  <c r="O254" i="5"/>
  <c r="F255" i="5"/>
  <c r="G255" i="5"/>
  <c r="I255" i="5"/>
  <c r="J255" i="5"/>
  <c r="L255" i="5"/>
  <c r="M255" i="5" s="1"/>
  <c r="N255" i="5"/>
  <c r="Q255" i="5"/>
  <c r="R255" i="5" s="1"/>
  <c r="S255" i="5" s="1"/>
  <c r="F256" i="5"/>
  <c r="G256" i="5" s="1"/>
  <c r="I256" i="5"/>
  <c r="J256" i="5"/>
  <c r="L256" i="5"/>
  <c r="M256" i="5"/>
  <c r="N256" i="5"/>
  <c r="O256" i="5"/>
  <c r="Q256" i="5"/>
  <c r="R256" i="5" s="1"/>
  <c r="F257" i="5"/>
  <c r="G257" i="5"/>
  <c r="I257" i="5"/>
  <c r="J257" i="5" s="1"/>
  <c r="L257" i="5"/>
  <c r="M257" i="5"/>
  <c r="N257" i="5"/>
  <c r="Q257" i="5"/>
  <c r="R257" i="5" s="1"/>
  <c r="S257" i="5" s="1"/>
  <c r="F258" i="5"/>
  <c r="G258" i="5"/>
  <c r="I258" i="5"/>
  <c r="J258" i="5" s="1"/>
  <c r="L258" i="5"/>
  <c r="M258" i="5"/>
  <c r="N258" i="5"/>
  <c r="Q258" i="5" s="1"/>
  <c r="F259" i="5"/>
  <c r="G259" i="5"/>
  <c r="I259" i="5"/>
  <c r="J259" i="5"/>
  <c r="L259" i="5"/>
  <c r="M259" i="5"/>
  <c r="N259" i="5"/>
  <c r="Q259" i="5" s="1"/>
  <c r="R259" i="5" s="1"/>
  <c r="F260" i="5"/>
  <c r="G260" i="5" s="1"/>
  <c r="I260" i="5"/>
  <c r="J260" i="5" s="1"/>
  <c r="L260" i="5"/>
  <c r="M260" i="5" s="1"/>
  <c r="N260" i="5"/>
  <c r="Q260" i="5" s="1"/>
  <c r="F261" i="5"/>
  <c r="G261" i="5" s="1"/>
  <c r="I261" i="5"/>
  <c r="J261" i="5" s="1"/>
  <c r="L261" i="5"/>
  <c r="M261" i="5" s="1"/>
  <c r="N261" i="5"/>
  <c r="Q261" i="5" s="1"/>
  <c r="F262" i="5"/>
  <c r="G262" i="5" s="1"/>
  <c r="I262" i="5"/>
  <c r="J262" i="5" s="1"/>
  <c r="L262" i="5"/>
  <c r="M262" i="5" s="1"/>
  <c r="N262" i="5"/>
  <c r="Q262" i="5" s="1"/>
  <c r="O262" i="5"/>
  <c r="F263" i="5"/>
  <c r="G263" i="5" s="1"/>
  <c r="I263" i="5"/>
  <c r="J263" i="5" s="1"/>
  <c r="L263" i="5"/>
  <c r="M263" i="5" s="1"/>
  <c r="N263" i="5"/>
  <c r="Q263" i="5" s="1"/>
  <c r="F264" i="5"/>
  <c r="G264" i="5"/>
  <c r="I264" i="5"/>
  <c r="J264" i="5"/>
  <c r="L264" i="5"/>
  <c r="M264" i="5" s="1"/>
  <c r="N264" i="5"/>
  <c r="Q264" i="5" s="1"/>
  <c r="R264" i="5" s="1"/>
  <c r="O264" i="5"/>
  <c r="F265" i="5"/>
  <c r="G265" i="5"/>
  <c r="I265" i="5"/>
  <c r="J265" i="5"/>
  <c r="L265" i="5"/>
  <c r="M265" i="5" s="1"/>
  <c r="N265" i="5"/>
  <c r="Q265" i="5"/>
  <c r="F266" i="5"/>
  <c r="G266" i="5" s="1"/>
  <c r="I266" i="5"/>
  <c r="J266" i="5"/>
  <c r="L266" i="5"/>
  <c r="M266" i="5"/>
  <c r="N266" i="5"/>
  <c r="O266" i="5" s="1"/>
  <c r="Q266" i="5"/>
  <c r="R266" i="5" s="1"/>
  <c r="F267" i="5"/>
  <c r="G267" i="5"/>
  <c r="I267" i="5"/>
  <c r="J267" i="5" s="1"/>
  <c r="L267" i="5"/>
  <c r="M267" i="5"/>
  <c r="N267" i="5"/>
  <c r="Q267" i="5"/>
  <c r="F268" i="5"/>
  <c r="G268" i="5" s="1"/>
  <c r="I268" i="5"/>
  <c r="J268" i="5" s="1"/>
  <c r="L268" i="5"/>
  <c r="M268" i="5"/>
  <c r="N268" i="5"/>
  <c r="Q268" i="5" s="1"/>
  <c r="F269" i="5"/>
  <c r="G269" i="5" s="1"/>
  <c r="I269" i="5"/>
  <c r="J269" i="5" s="1"/>
  <c r="L269" i="5"/>
  <c r="M269" i="5" s="1"/>
  <c r="N269" i="5"/>
  <c r="Q269" i="5" s="1"/>
  <c r="F270" i="5"/>
  <c r="G270" i="5" s="1"/>
  <c r="I270" i="5"/>
  <c r="J270" i="5" s="1"/>
  <c r="L270" i="5"/>
  <c r="M270" i="5" s="1"/>
  <c r="N270" i="5"/>
  <c r="F271" i="5"/>
  <c r="G271" i="5" s="1"/>
  <c r="I271" i="5"/>
  <c r="J271" i="5" s="1"/>
  <c r="L271" i="5"/>
  <c r="M271" i="5" s="1"/>
  <c r="N271" i="5"/>
  <c r="Q271" i="5" s="1"/>
  <c r="F272" i="5"/>
  <c r="G272" i="5"/>
  <c r="I272" i="5"/>
  <c r="J272" i="5"/>
  <c r="L272" i="5"/>
  <c r="M272" i="5" s="1"/>
  <c r="N272" i="5"/>
  <c r="Q272" i="5" s="1"/>
  <c r="F273" i="5"/>
  <c r="G273" i="5" s="1"/>
  <c r="I273" i="5"/>
  <c r="J273" i="5" s="1"/>
  <c r="L273" i="5"/>
  <c r="M273" i="5"/>
  <c r="N273" i="5"/>
  <c r="Q273" i="5"/>
  <c r="F274" i="5"/>
  <c r="G274" i="5" s="1"/>
  <c r="I274" i="5"/>
  <c r="J274" i="5" s="1"/>
  <c r="L274" i="5"/>
  <c r="M274" i="5" s="1"/>
  <c r="N274" i="5"/>
  <c r="Q274" i="5" s="1"/>
  <c r="R274" i="5" s="1"/>
  <c r="F275" i="5"/>
  <c r="G275" i="5" s="1"/>
  <c r="I275" i="5"/>
  <c r="J275" i="5" s="1"/>
  <c r="L275" i="5"/>
  <c r="M275" i="5" s="1"/>
  <c r="N275" i="5"/>
  <c r="Q275" i="5" s="1"/>
  <c r="F276" i="5"/>
  <c r="G276" i="5" s="1"/>
  <c r="I276" i="5"/>
  <c r="J276" i="5" s="1"/>
  <c r="L276" i="5"/>
  <c r="M276" i="5" s="1"/>
  <c r="N276" i="5"/>
  <c r="Q276" i="5" s="1"/>
  <c r="R276" i="5" s="1"/>
  <c r="F277" i="5"/>
  <c r="G277" i="5" s="1"/>
  <c r="I277" i="5"/>
  <c r="J277" i="5" s="1"/>
  <c r="L277" i="5"/>
  <c r="M277" i="5" s="1"/>
  <c r="N277" i="5"/>
  <c r="Q277" i="5" s="1"/>
  <c r="F278" i="5"/>
  <c r="G278" i="5" s="1"/>
  <c r="I278" i="5"/>
  <c r="J278" i="5" s="1"/>
  <c r="L278" i="5"/>
  <c r="M278" i="5" s="1"/>
  <c r="N278" i="5"/>
  <c r="Q278" i="5" s="1"/>
  <c r="R278" i="5" s="1"/>
  <c r="F279" i="5"/>
  <c r="G279" i="5" s="1"/>
  <c r="I279" i="5"/>
  <c r="J279" i="5" s="1"/>
  <c r="L279" i="5"/>
  <c r="M279" i="5" s="1"/>
  <c r="N279" i="5"/>
  <c r="Q279" i="5"/>
  <c r="F280" i="5"/>
  <c r="G280" i="5"/>
  <c r="I280" i="5"/>
  <c r="J280" i="5" s="1"/>
  <c r="L280" i="5"/>
  <c r="M280" i="5" s="1"/>
  <c r="N280" i="5"/>
  <c r="O280" i="5" s="1"/>
  <c r="F281" i="5"/>
  <c r="G281" i="5" s="1"/>
  <c r="I281" i="5"/>
  <c r="J281" i="5"/>
  <c r="L281" i="5"/>
  <c r="M281" i="5"/>
  <c r="N281" i="5"/>
  <c r="Q281" i="5" s="1"/>
  <c r="F282" i="5"/>
  <c r="G282" i="5"/>
  <c r="I282" i="5"/>
  <c r="J282" i="5"/>
  <c r="L282" i="5"/>
  <c r="M282" i="5"/>
  <c r="N282" i="5"/>
  <c r="Q282" i="5" s="1"/>
  <c r="F283" i="5"/>
  <c r="G283" i="5"/>
  <c r="I283" i="5"/>
  <c r="J283" i="5" s="1"/>
  <c r="L283" i="5"/>
  <c r="M283" i="5"/>
  <c r="N283" i="5"/>
  <c r="Q283" i="5"/>
  <c r="R283" i="5" s="1"/>
  <c r="F284" i="5"/>
  <c r="G284" i="5" s="1"/>
  <c r="I284" i="5"/>
  <c r="J284" i="5" s="1"/>
  <c r="L284" i="5"/>
  <c r="M284" i="5" s="1"/>
  <c r="N284" i="5"/>
  <c r="Q284" i="5" s="1"/>
  <c r="R284" i="5" s="1"/>
  <c r="F285" i="5"/>
  <c r="G285" i="5"/>
  <c r="I285" i="5"/>
  <c r="J285" i="5" s="1"/>
  <c r="L285" i="5"/>
  <c r="M285" i="5"/>
  <c r="N285" i="5"/>
  <c r="Q285" i="5"/>
  <c r="R285" i="5" s="1"/>
  <c r="F286" i="5"/>
  <c r="G286" i="5" s="1"/>
  <c r="I286" i="5"/>
  <c r="J286" i="5" s="1"/>
  <c r="L286" i="5"/>
  <c r="M286" i="5" s="1"/>
  <c r="N286" i="5"/>
  <c r="Q286" i="5" s="1"/>
  <c r="R286" i="5"/>
  <c r="F287" i="5"/>
  <c r="G287" i="5" s="1"/>
  <c r="I287" i="5"/>
  <c r="J287" i="5" s="1"/>
  <c r="L287" i="5"/>
  <c r="M287" i="5" s="1"/>
  <c r="N287" i="5"/>
  <c r="Q287" i="5" s="1"/>
  <c r="F288" i="5"/>
  <c r="G288" i="5" s="1"/>
  <c r="I288" i="5"/>
  <c r="J288" i="5" s="1"/>
  <c r="L288" i="5"/>
  <c r="M288" i="5" s="1"/>
  <c r="N288" i="5"/>
  <c r="O288" i="5" s="1"/>
  <c r="F289" i="5"/>
  <c r="G289" i="5"/>
  <c r="I289" i="5"/>
  <c r="J289" i="5"/>
  <c r="L289" i="5"/>
  <c r="M289" i="5" s="1"/>
  <c r="N289" i="5"/>
  <c r="Q289" i="5" s="1"/>
  <c r="F290" i="5"/>
  <c r="G290" i="5" s="1"/>
  <c r="I290" i="5"/>
  <c r="J290" i="5" s="1"/>
  <c r="L290" i="5"/>
  <c r="M290" i="5"/>
  <c r="N290" i="5"/>
  <c r="O290" i="5"/>
  <c r="F291" i="5"/>
  <c r="G291" i="5" s="1"/>
  <c r="I291" i="5"/>
  <c r="J291" i="5" s="1"/>
  <c r="L291" i="5"/>
  <c r="M291" i="5" s="1"/>
  <c r="N291" i="5"/>
  <c r="Q291" i="5" s="1"/>
  <c r="F292" i="5"/>
  <c r="G292" i="5"/>
  <c r="I292" i="5"/>
  <c r="J292" i="5"/>
  <c r="L292" i="5"/>
  <c r="M292" i="5" s="1"/>
  <c r="N292" i="5"/>
  <c r="Q292" i="5" s="1"/>
  <c r="O292" i="5"/>
  <c r="F293" i="5"/>
  <c r="G293" i="5" s="1"/>
  <c r="I293" i="5"/>
  <c r="J293" i="5" s="1"/>
  <c r="L293" i="5"/>
  <c r="M293" i="5" s="1"/>
  <c r="N293" i="5"/>
  <c r="Q293" i="5" s="1"/>
  <c r="F294" i="5"/>
  <c r="G294" i="5" s="1"/>
  <c r="I294" i="5"/>
  <c r="J294" i="5" s="1"/>
  <c r="L294" i="5"/>
  <c r="M294" i="5" s="1"/>
  <c r="N294" i="5"/>
  <c r="F295" i="5"/>
  <c r="G295" i="5" s="1"/>
  <c r="I295" i="5"/>
  <c r="J295" i="5"/>
  <c r="L295" i="5"/>
  <c r="M295" i="5"/>
  <c r="N295" i="5"/>
  <c r="Q295" i="5"/>
  <c r="R295" i="5" s="1"/>
  <c r="F296" i="5"/>
  <c r="G296" i="5" s="1"/>
  <c r="I296" i="5"/>
  <c r="J296" i="5" s="1"/>
  <c r="L296" i="5"/>
  <c r="M296" i="5" s="1"/>
  <c r="N296" i="5"/>
  <c r="F297" i="5"/>
  <c r="G297" i="5" s="1"/>
  <c r="I297" i="5"/>
  <c r="J297" i="5" s="1"/>
  <c r="L297" i="5"/>
  <c r="M297" i="5" s="1"/>
  <c r="N297" i="5"/>
  <c r="Q297" i="5" s="1"/>
  <c r="F298" i="5"/>
  <c r="G298" i="5" s="1"/>
  <c r="I298" i="5"/>
  <c r="J298" i="5" s="1"/>
  <c r="L298" i="5"/>
  <c r="M298" i="5" s="1"/>
  <c r="N298" i="5"/>
  <c r="Q298" i="5"/>
  <c r="R298" i="5" s="1"/>
  <c r="F299" i="5"/>
  <c r="G299" i="5"/>
  <c r="I299" i="5"/>
  <c r="J299" i="5" s="1"/>
  <c r="L299" i="5"/>
  <c r="M299" i="5" s="1"/>
  <c r="N299" i="5"/>
  <c r="Q299" i="5" s="1"/>
  <c r="F300" i="5"/>
  <c r="G300" i="5" s="1"/>
  <c r="I300" i="5"/>
  <c r="J300" i="5"/>
  <c r="L300" i="5"/>
  <c r="M300" i="5"/>
  <c r="N300" i="5"/>
  <c r="F301" i="5"/>
  <c r="G301" i="5"/>
  <c r="I301" i="5"/>
  <c r="J301" i="5"/>
  <c r="L301" i="5"/>
  <c r="M301" i="5"/>
  <c r="N301" i="5"/>
  <c r="Q301" i="5" s="1"/>
  <c r="F302" i="5"/>
  <c r="G302" i="5"/>
  <c r="I302" i="5"/>
  <c r="J302" i="5" s="1"/>
  <c r="L302" i="5"/>
  <c r="M302" i="5"/>
  <c r="N302" i="5"/>
  <c r="Q302" i="5"/>
  <c r="R302" i="5" s="1"/>
  <c r="F303" i="5"/>
  <c r="G303" i="5" s="1"/>
  <c r="I303" i="5"/>
  <c r="J303" i="5" s="1"/>
  <c r="L303" i="5"/>
  <c r="M303" i="5" s="1"/>
  <c r="N303" i="5"/>
  <c r="Q303" i="5" s="1"/>
  <c r="F304" i="5"/>
  <c r="G304" i="5" s="1"/>
  <c r="I304" i="5"/>
  <c r="J304" i="5" s="1"/>
  <c r="L304" i="5"/>
  <c r="M304" i="5" s="1"/>
  <c r="N304" i="5"/>
  <c r="O304" i="5" s="1"/>
  <c r="F305" i="5"/>
  <c r="G305" i="5" s="1"/>
  <c r="I305" i="5"/>
  <c r="J305" i="5" s="1"/>
  <c r="L305" i="5"/>
  <c r="M305" i="5" s="1"/>
  <c r="N305" i="5"/>
  <c r="Q305" i="5" s="1"/>
  <c r="R305" i="5" s="1"/>
  <c r="F306" i="5"/>
  <c r="G306" i="5"/>
  <c r="I306" i="5"/>
  <c r="J306" i="5"/>
  <c r="L306" i="5"/>
  <c r="M306" i="5" s="1"/>
  <c r="N306" i="5"/>
  <c r="Q306" i="5" s="1"/>
  <c r="O306" i="5"/>
  <c r="F307" i="5"/>
  <c r="G307" i="5" s="1"/>
  <c r="I307" i="5"/>
  <c r="J307" i="5"/>
  <c r="L307" i="5"/>
  <c r="M307" i="5"/>
  <c r="N307" i="5"/>
  <c r="Q307" i="5" s="1"/>
  <c r="F308" i="5"/>
  <c r="G308" i="5" s="1"/>
  <c r="I308" i="5"/>
  <c r="J308" i="5" s="1"/>
  <c r="L308" i="5"/>
  <c r="M308" i="5" s="1"/>
  <c r="N308" i="5"/>
  <c r="Q308" i="5"/>
  <c r="R308" i="5" s="1"/>
  <c r="F309" i="5"/>
  <c r="G309" i="5"/>
  <c r="I309" i="5"/>
  <c r="J309" i="5" s="1"/>
  <c r="L309" i="5"/>
  <c r="M309" i="5" s="1"/>
  <c r="N309" i="5"/>
  <c r="Q309" i="5" s="1"/>
  <c r="R309" i="5" s="1"/>
  <c r="F310" i="5"/>
  <c r="G310" i="5" s="1"/>
  <c r="I310" i="5"/>
  <c r="J310" i="5" s="1"/>
  <c r="L310" i="5"/>
  <c r="M310" i="5" s="1"/>
  <c r="N310" i="5"/>
  <c r="O310" i="5" s="1"/>
  <c r="F311" i="5"/>
  <c r="G311" i="5" s="1"/>
  <c r="I311" i="5"/>
  <c r="J311" i="5" s="1"/>
  <c r="L311" i="5"/>
  <c r="M311" i="5" s="1"/>
  <c r="N311" i="5"/>
  <c r="Q311" i="5" s="1"/>
  <c r="F312" i="5"/>
  <c r="G312" i="5" s="1"/>
  <c r="I312" i="5"/>
  <c r="J312" i="5" s="1"/>
  <c r="L312" i="5"/>
  <c r="M312" i="5" s="1"/>
  <c r="N312" i="5"/>
  <c r="F313" i="5"/>
  <c r="G313" i="5" s="1"/>
  <c r="I313" i="5"/>
  <c r="J313" i="5" s="1"/>
  <c r="L313" i="5"/>
  <c r="M313" i="5" s="1"/>
  <c r="N313" i="5"/>
  <c r="Q313" i="5" s="1"/>
  <c r="F314" i="5"/>
  <c r="G314" i="5" s="1"/>
  <c r="I314" i="5"/>
  <c r="J314" i="5" s="1"/>
  <c r="L314" i="5"/>
  <c r="M314" i="5" s="1"/>
  <c r="N314" i="5"/>
  <c r="O314" i="5" s="1"/>
  <c r="F315" i="5"/>
  <c r="G315" i="5" s="1"/>
  <c r="I315" i="5"/>
  <c r="J315" i="5" s="1"/>
  <c r="L315" i="5"/>
  <c r="M315" i="5" s="1"/>
  <c r="N315" i="5"/>
  <c r="Q315" i="5" s="1"/>
  <c r="R315" i="5"/>
  <c r="F316" i="5"/>
  <c r="G316" i="5" s="1"/>
  <c r="I316" i="5"/>
  <c r="J316" i="5" s="1"/>
  <c r="L316" i="5"/>
  <c r="M316" i="5" s="1"/>
  <c r="N316" i="5"/>
  <c r="F317" i="5"/>
  <c r="G317" i="5"/>
  <c r="I317" i="5"/>
  <c r="J317" i="5" s="1"/>
  <c r="L317" i="5"/>
  <c r="M317" i="5"/>
  <c r="N317" i="5"/>
  <c r="Q317" i="5"/>
  <c r="R317" i="5" s="1"/>
  <c r="F318" i="5"/>
  <c r="G318" i="5" s="1"/>
  <c r="I318" i="5"/>
  <c r="J318" i="5" s="1"/>
  <c r="L318" i="5"/>
  <c r="M318" i="5" s="1"/>
  <c r="N318" i="5"/>
  <c r="Q318" i="5" s="1"/>
  <c r="R318" i="5" s="1"/>
  <c r="S318" i="5" s="1"/>
  <c r="F319" i="5"/>
  <c r="G319" i="5" s="1"/>
  <c r="I319" i="5"/>
  <c r="J319" i="5" s="1"/>
  <c r="L319" i="5"/>
  <c r="M319" i="5" s="1"/>
  <c r="N319" i="5"/>
  <c r="Q319" i="5" s="1"/>
  <c r="R319" i="5" s="1"/>
  <c r="F320" i="5"/>
  <c r="G320" i="5"/>
  <c r="I320" i="5"/>
  <c r="J320" i="5"/>
  <c r="L320" i="5"/>
  <c r="M320" i="5"/>
  <c r="N320" i="5"/>
  <c r="F321" i="5"/>
  <c r="G321" i="5" s="1"/>
  <c r="I321" i="5"/>
  <c r="J321" i="5" s="1"/>
  <c r="L321" i="5"/>
  <c r="M321" i="5" s="1"/>
  <c r="N321" i="5"/>
  <c r="Q321" i="5" s="1"/>
  <c r="F322" i="5"/>
  <c r="G322" i="5" s="1"/>
  <c r="I322" i="5"/>
  <c r="J322" i="5" s="1"/>
  <c r="L322" i="5"/>
  <c r="M322" i="5" s="1"/>
  <c r="N322" i="5"/>
  <c r="Q322" i="5" s="1"/>
  <c r="R322" i="5" s="1"/>
  <c r="F323" i="5"/>
  <c r="G323" i="5" s="1"/>
  <c r="I323" i="5"/>
  <c r="J323" i="5" s="1"/>
  <c r="L323" i="5"/>
  <c r="M323" i="5" s="1"/>
  <c r="N323" i="5"/>
  <c r="Q323" i="5" s="1"/>
  <c r="R323" i="5" s="1"/>
  <c r="F324" i="5"/>
  <c r="G324" i="5" s="1"/>
  <c r="I324" i="5"/>
  <c r="J324" i="5" s="1"/>
  <c r="L324" i="5"/>
  <c r="M324" i="5" s="1"/>
  <c r="N324" i="5"/>
  <c r="Q324" i="5" s="1"/>
  <c r="R324" i="5" s="1"/>
  <c r="O324" i="5"/>
  <c r="P324" i="5" s="1"/>
  <c r="F325" i="5"/>
  <c r="G325" i="5" s="1"/>
  <c r="I325" i="5"/>
  <c r="J325" i="5" s="1"/>
  <c r="L325" i="5"/>
  <c r="M325" i="5" s="1"/>
  <c r="N325" i="5"/>
  <c r="Q325" i="5" s="1"/>
  <c r="F326" i="5"/>
  <c r="G326" i="5" s="1"/>
  <c r="I326" i="5"/>
  <c r="J326" i="5" s="1"/>
  <c r="L326" i="5"/>
  <c r="M326" i="5" s="1"/>
  <c r="N326" i="5"/>
  <c r="Q326" i="5" s="1"/>
  <c r="F327" i="5"/>
  <c r="G327" i="5" s="1"/>
  <c r="I327" i="5"/>
  <c r="J327" i="5" s="1"/>
  <c r="L327" i="5"/>
  <c r="M327" i="5" s="1"/>
  <c r="N327" i="5"/>
  <c r="Q327" i="5" s="1"/>
  <c r="R327" i="5" s="1"/>
  <c r="F328" i="5"/>
  <c r="G328" i="5"/>
  <c r="I328" i="5"/>
  <c r="J328" i="5" s="1"/>
  <c r="L328" i="5"/>
  <c r="M328" i="5"/>
  <c r="N328" i="5"/>
  <c r="Q328" i="5" s="1"/>
  <c r="F329" i="5"/>
  <c r="G329" i="5"/>
  <c r="I329" i="5"/>
  <c r="J329" i="5"/>
  <c r="L329" i="5"/>
  <c r="M329" i="5" s="1"/>
  <c r="N329" i="5"/>
  <c r="Q329" i="5"/>
  <c r="R329" i="5" s="1"/>
  <c r="F330" i="5"/>
  <c r="G330" i="5" s="1"/>
  <c r="I330" i="5"/>
  <c r="J330" i="5" s="1"/>
  <c r="L330" i="5"/>
  <c r="M330" i="5" s="1"/>
  <c r="N330" i="5"/>
  <c r="F331" i="5"/>
  <c r="G331" i="5"/>
  <c r="I331" i="5"/>
  <c r="J331" i="5"/>
  <c r="L331" i="5"/>
  <c r="M331" i="5" s="1"/>
  <c r="N331" i="5"/>
  <c r="Q331" i="5"/>
  <c r="F332" i="5"/>
  <c r="G332" i="5" s="1"/>
  <c r="I332" i="5"/>
  <c r="J332" i="5"/>
  <c r="L332" i="5"/>
  <c r="M332" i="5"/>
  <c r="N332" i="5"/>
  <c r="Q332" i="5"/>
  <c r="R332" i="5" s="1"/>
  <c r="S332" i="5" s="1"/>
  <c r="O332" i="5"/>
  <c r="F333" i="5"/>
  <c r="G333" i="5" s="1"/>
  <c r="I333" i="5"/>
  <c r="J333" i="5" s="1"/>
  <c r="L333" i="5"/>
  <c r="M333" i="5" s="1"/>
  <c r="N333" i="5"/>
  <c r="Q333" i="5" s="1"/>
  <c r="F334" i="5"/>
  <c r="G334" i="5" s="1"/>
  <c r="I334" i="5"/>
  <c r="J334" i="5" s="1"/>
  <c r="L334" i="5"/>
  <c r="M334" i="5" s="1"/>
  <c r="N334" i="5"/>
  <c r="Q334" i="5" s="1"/>
  <c r="R334" i="5" s="1"/>
  <c r="F335" i="5"/>
  <c r="G335" i="5" s="1"/>
  <c r="I335" i="5"/>
  <c r="J335" i="5"/>
  <c r="L335" i="5"/>
  <c r="M335" i="5" s="1"/>
  <c r="N335" i="5"/>
  <c r="Q335" i="5" s="1"/>
  <c r="F336" i="5"/>
  <c r="G336" i="5" s="1"/>
  <c r="I336" i="5"/>
  <c r="J336" i="5" s="1"/>
  <c r="L336" i="5"/>
  <c r="M336" i="5" s="1"/>
  <c r="N336" i="5"/>
  <c r="F337" i="5"/>
  <c r="G337" i="5" s="1"/>
  <c r="I337" i="5"/>
  <c r="J337" i="5" s="1"/>
  <c r="L337" i="5"/>
  <c r="M337" i="5" s="1"/>
  <c r="N337" i="5"/>
  <c r="Q337" i="5" s="1"/>
  <c r="F338" i="5"/>
  <c r="G338" i="5" s="1"/>
  <c r="I338" i="5"/>
  <c r="J338" i="5" s="1"/>
  <c r="L338" i="5"/>
  <c r="M338" i="5" s="1"/>
  <c r="N338" i="5"/>
  <c r="Q338" i="5" s="1"/>
  <c r="F339" i="5"/>
  <c r="G339" i="5" s="1"/>
  <c r="I339" i="5"/>
  <c r="J339" i="5" s="1"/>
  <c r="L339" i="5"/>
  <c r="M339" i="5" s="1"/>
  <c r="N339" i="5"/>
  <c r="Q339" i="5" s="1"/>
  <c r="R339" i="5" s="1"/>
  <c r="F340" i="5"/>
  <c r="G340" i="5" s="1"/>
  <c r="I340" i="5"/>
  <c r="J340" i="5" s="1"/>
  <c r="L340" i="5"/>
  <c r="M340" i="5" s="1"/>
  <c r="N340" i="5"/>
  <c r="F341" i="5"/>
  <c r="G341" i="5" s="1"/>
  <c r="I341" i="5"/>
  <c r="J341" i="5" s="1"/>
  <c r="L341" i="5"/>
  <c r="M341" i="5" s="1"/>
  <c r="N341" i="5"/>
  <c r="Q341" i="5" s="1"/>
  <c r="F342" i="5"/>
  <c r="G342" i="5" s="1"/>
  <c r="I342" i="5"/>
  <c r="J342" i="5" s="1"/>
  <c r="L342" i="5"/>
  <c r="M342" i="5" s="1"/>
  <c r="N342" i="5"/>
  <c r="F343" i="5"/>
  <c r="G343" i="5" s="1"/>
  <c r="I343" i="5"/>
  <c r="J343" i="5" s="1"/>
  <c r="L343" i="5"/>
  <c r="M343" i="5" s="1"/>
  <c r="N343" i="5"/>
  <c r="Q343" i="5"/>
  <c r="F344" i="5"/>
  <c r="G344" i="5" s="1"/>
  <c r="I344" i="5"/>
  <c r="J344" i="5" s="1"/>
  <c r="L344" i="5"/>
  <c r="M344" i="5" s="1"/>
  <c r="N344" i="5"/>
  <c r="Q344" i="5" s="1"/>
  <c r="O344" i="5"/>
  <c r="F345" i="5"/>
  <c r="G345" i="5"/>
  <c r="I345" i="5"/>
  <c r="J345" i="5" s="1"/>
  <c r="L345" i="5"/>
  <c r="M345" i="5" s="1"/>
  <c r="N345" i="5"/>
  <c r="Q345" i="5" s="1"/>
  <c r="F346" i="5"/>
  <c r="G346" i="5" s="1"/>
  <c r="I346" i="5"/>
  <c r="J346" i="5" s="1"/>
  <c r="L346" i="5"/>
  <c r="M346" i="5"/>
  <c r="N346" i="5"/>
  <c r="F347" i="5"/>
  <c r="G347" i="5" s="1"/>
  <c r="I347" i="5"/>
  <c r="J347" i="5" s="1"/>
  <c r="L347" i="5"/>
  <c r="M347" i="5" s="1"/>
  <c r="N347" i="5"/>
  <c r="Q347" i="5" s="1"/>
  <c r="F348" i="5"/>
  <c r="G348" i="5" s="1"/>
  <c r="I348" i="5"/>
  <c r="J348" i="5" s="1"/>
  <c r="L348" i="5"/>
  <c r="M348" i="5" s="1"/>
  <c r="N348" i="5"/>
  <c r="O348" i="5" s="1"/>
  <c r="F349" i="5"/>
  <c r="G349" i="5"/>
  <c r="I349" i="5"/>
  <c r="J349" i="5" s="1"/>
  <c r="L349" i="5"/>
  <c r="M349" i="5" s="1"/>
  <c r="N349" i="5"/>
  <c r="Q349" i="5" s="1"/>
  <c r="R349" i="5" s="1"/>
  <c r="F350" i="5"/>
  <c r="G350" i="5" s="1"/>
  <c r="I350" i="5"/>
  <c r="J350" i="5" s="1"/>
  <c r="L350" i="5"/>
  <c r="M350" i="5" s="1"/>
  <c r="N350" i="5"/>
  <c r="F351" i="5"/>
  <c r="G351" i="5"/>
  <c r="I351" i="5"/>
  <c r="J351" i="5" s="1"/>
  <c r="L351" i="5"/>
  <c r="M351" i="5" s="1"/>
  <c r="N351" i="5"/>
  <c r="Q351" i="5" s="1"/>
  <c r="R351" i="5" s="1"/>
  <c r="S351" i="5" s="1"/>
  <c r="F352" i="5"/>
  <c r="G352" i="5" s="1"/>
  <c r="I352" i="5"/>
  <c r="J352" i="5" s="1"/>
  <c r="L352" i="5"/>
  <c r="M352" i="5"/>
  <c r="N352" i="5"/>
  <c r="Q352" i="5" s="1"/>
  <c r="R352" i="5" s="1"/>
  <c r="F353" i="5"/>
  <c r="G353" i="5" s="1"/>
  <c r="I353" i="5"/>
  <c r="J353" i="5" s="1"/>
  <c r="L353" i="5"/>
  <c r="M353" i="5" s="1"/>
  <c r="N353" i="5"/>
  <c r="Q353" i="5" s="1"/>
  <c r="E354" i="5"/>
  <c r="H354" i="5"/>
  <c r="K354" i="5"/>
  <c r="F7" i="4"/>
  <c r="G7" i="4"/>
  <c r="I7" i="4"/>
  <c r="J7" i="4" s="1"/>
  <c r="L7" i="4"/>
  <c r="M7" i="4"/>
  <c r="N7" i="4"/>
  <c r="O7" i="4" s="1"/>
  <c r="R7" i="4"/>
  <c r="S7" i="4"/>
  <c r="F8" i="4"/>
  <c r="G8" i="4"/>
  <c r="I8" i="4"/>
  <c r="J8" i="4"/>
  <c r="L8" i="4"/>
  <c r="M8" i="4" s="1"/>
  <c r="N8" i="4"/>
  <c r="O8" i="4"/>
  <c r="P8" i="4" s="1"/>
  <c r="R8" i="4"/>
  <c r="S8" i="4" s="1"/>
  <c r="F9" i="4"/>
  <c r="G9" i="4" s="1"/>
  <c r="I9" i="4"/>
  <c r="J9" i="4" s="1"/>
  <c r="L9" i="4"/>
  <c r="M9" i="4" s="1"/>
  <c r="N9" i="4"/>
  <c r="R9" i="4"/>
  <c r="S9" i="4" s="1"/>
  <c r="F10" i="4"/>
  <c r="G10" i="4"/>
  <c r="I10" i="4"/>
  <c r="J10" i="4" s="1"/>
  <c r="L10" i="4"/>
  <c r="M10" i="4" s="1"/>
  <c r="N10" i="4"/>
  <c r="R10" i="4"/>
  <c r="S10" i="4" s="1"/>
  <c r="F11" i="4"/>
  <c r="G11" i="4" s="1"/>
  <c r="I11" i="4"/>
  <c r="J11" i="4" s="1"/>
  <c r="L11" i="4"/>
  <c r="M11" i="4" s="1"/>
  <c r="N11" i="4"/>
  <c r="O11" i="4" s="1"/>
  <c r="P11" i="4" s="1"/>
  <c r="R11" i="4"/>
  <c r="S11" i="4"/>
  <c r="F12" i="4"/>
  <c r="G12" i="4" s="1"/>
  <c r="I12" i="4"/>
  <c r="J12" i="4" s="1"/>
  <c r="L12" i="4"/>
  <c r="M12" i="4" s="1"/>
  <c r="N12" i="4"/>
  <c r="O12" i="4" s="1"/>
  <c r="P12" i="4" s="1"/>
  <c r="R12" i="4"/>
  <c r="S12" i="4" s="1"/>
  <c r="F13" i="4"/>
  <c r="G13" i="4" s="1"/>
  <c r="I13" i="4"/>
  <c r="J13" i="4" s="1"/>
  <c r="L13" i="4"/>
  <c r="M13" i="4" s="1"/>
  <c r="N13" i="4"/>
  <c r="O13" i="4" s="1"/>
  <c r="P13" i="4" s="1"/>
  <c r="R13" i="4"/>
  <c r="S13" i="4"/>
  <c r="F14" i="4"/>
  <c r="G14" i="4" s="1"/>
  <c r="I14" i="4"/>
  <c r="J14" i="4"/>
  <c r="L14" i="4"/>
  <c r="M14" i="4"/>
  <c r="N14" i="4"/>
  <c r="R14" i="4"/>
  <c r="S14" i="4" s="1"/>
  <c r="F15" i="4"/>
  <c r="G15" i="4" s="1"/>
  <c r="I15" i="4"/>
  <c r="J15" i="4" s="1"/>
  <c r="L15" i="4"/>
  <c r="M15" i="4" s="1"/>
  <c r="N15" i="4"/>
  <c r="R15" i="4"/>
  <c r="S15" i="4" s="1"/>
  <c r="F16" i="4"/>
  <c r="G16" i="4"/>
  <c r="I16" i="4"/>
  <c r="J16" i="4"/>
  <c r="L16" i="4"/>
  <c r="M16" i="4"/>
  <c r="N16" i="4"/>
  <c r="O16" i="4" s="1"/>
  <c r="P16" i="4" s="1"/>
  <c r="R16" i="4"/>
  <c r="S16" i="4" s="1"/>
  <c r="F17" i="4"/>
  <c r="G17" i="4" s="1"/>
  <c r="I17" i="4"/>
  <c r="J17" i="4" s="1"/>
  <c r="L17" i="4"/>
  <c r="M17" i="4" s="1"/>
  <c r="N17" i="4"/>
  <c r="O17" i="4" s="1"/>
  <c r="R17" i="4"/>
  <c r="S17" i="4"/>
  <c r="F18" i="4"/>
  <c r="G18" i="4" s="1"/>
  <c r="I18" i="4"/>
  <c r="J18" i="4" s="1"/>
  <c r="L18" i="4"/>
  <c r="M18" i="4" s="1"/>
  <c r="N18" i="4"/>
  <c r="O18" i="4" s="1"/>
  <c r="P18" i="4" s="1"/>
  <c r="R18" i="4"/>
  <c r="S18" i="4" s="1"/>
  <c r="F19" i="4"/>
  <c r="G19" i="4" s="1"/>
  <c r="I19" i="4"/>
  <c r="J19" i="4" s="1"/>
  <c r="L19" i="4"/>
  <c r="M19" i="4" s="1"/>
  <c r="N19" i="4"/>
  <c r="R19" i="4"/>
  <c r="S19" i="4"/>
  <c r="F20" i="4"/>
  <c r="G20" i="4" s="1"/>
  <c r="I20" i="4"/>
  <c r="J20" i="4"/>
  <c r="L20" i="4"/>
  <c r="M20" i="4"/>
  <c r="N20" i="4"/>
  <c r="R20" i="4"/>
  <c r="S20" i="4" s="1"/>
  <c r="F21" i="4"/>
  <c r="G21" i="4" s="1"/>
  <c r="I21" i="4"/>
  <c r="J21" i="4" s="1"/>
  <c r="L21" i="4"/>
  <c r="M21" i="4" s="1"/>
  <c r="N21" i="4"/>
  <c r="O21" i="4" s="1"/>
  <c r="R21" i="4"/>
  <c r="S21" i="4" s="1"/>
  <c r="F22" i="4"/>
  <c r="G22" i="4" s="1"/>
  <c r="I22" i="4"/>
  <c r="J22" i="4" s="1"/>
  <c r="L22" i="4"/>
  <c r="M22" i="4" s="1"/>
  <c r="N22" i="4"/>
  <c r="O22" i="4" s="1"/>
  <c r="R22" i="4"/>
  <c r="S22" i="4" s="1"/>
  <c r="F23" i="4"/>
  <c r="G23" i="4" s="1"/>
  <c r="I23" i="4"/>
  <c r="J23" i="4" s="1"/>
  <c r="L23" i="4"/>
  <c r="M23" i="4" s="1"/>
  <c r="N23" i="4"/>
  <c r="O23" i="4" s="1"/>
  <c r="P23" i="4" s="1"/>
  <c r="R23" i="4"/>
  <c r="S23" i="4"/>
  <c r="F24" i="4"/>
  <c r="G24" i="4" s="1"/>
  <c r="I24" i="4"/>
  <c r="J24" i="4"/>
  <c r="L24" i="4"/>
  <c r="M24" i="4"/>
  <c r="N24" i="4"/>
  <c r="R24" i="4"/>
  <c r="S24" i="4" s="1"/>
  <c r="F25" i="4"/>
  <c r="G25" i="4" s="1"/>
  <c r="I25" i="4"/>
  <c r="J25" i="4" s="1"/>
  <c r="L25" i="4"/>
  <c r="M25" i="4" s="1"/>
  <c r="N25" i="4"/>
  <c r="O25" i="4" s="1"/>
  <c r="P25" i="4" s="1"/>
  <c r="R25" i="4"/>
  <c r="S25" i="4" s="1"/>
  <c r="F26" i="4"/>
  <c r="G26" i="4"/>
  <c r="I26" i="4"/>
  <c r="J26" i="4"/>
  <c r="L26" i="4"/>
  <c r="M26" i="4"/>
  <c r="N26" i="4"/>
  <c r="O26" i="4" s="1"/>
  <c r="R26" i="4"/>
  <c r="S26" i="4"/>
  <c r="F27" i="4"/>
  <c r="G27" i="4" s="1"/>
  <c r="I27" i="4"/>
  <c r="J27" i="4"/>
  <c r="L27" i="4"/>
  <c r="M27" i="4"/>
  <c r="N27" i="4"/>
  <c r="O27" i="4"/>
  <c r="R27" i="4"/>
  <c r="S27" i="4" s="1"/>
  <c r="F28" i="4"/>
  <c r="G28" i="4"/>
  <c r="I28" i="4"/>
  <c r="J28" i="4" s="1"/>
  <c r="L28" i="4"/>
  <c r="M28" i="4"/>
  <c r="N28" i="4"/>
  <c r="O28" i="4"/>
  <c r="P28" i="4" s="1"/>
  <c r="R28" i="4"/>
  <c r="S28" i="4" s="1"/>
  <c r="F29" i="4"/>
  <c r="G29" i="4" s="1"/>
  <c r="I29" i="4"/>
  <c r="J29" i="4" s="1"/>
  <c r="L29" i="4"/>
  <c r="M29" i="4" s="1"/>
  <c r="N29" i="4"/>
  <c r="O29" i="4" s="1"/>
  <c r="P29" i="4" s="1"/>
  <c r="R29" i="4"/>
  <c r="S29" i="4" s="1"/>
  <c r="F30" i="4"/>
  <c r="G30" i="4" s="1"/>
  <c r="I30" i="4"/>
  <c r="J30" i="4" s="1"/>
  <c r="L30" i="4"/>
  <c r="M30" i="4" s="1"/>
  <c r="N30" i="4"/>
  <c r="O30" i="4"/>
  <c r="P30" i="4" s="1"/>
  <c r="R30" i="4"/>
  <c r="S30" i="4" s="1"/>
  <c r="F31" i="4"/>
  <c r="G31" i="4" s="1"/>
  <c r="I31" i="4"/>
  <c r="J31" i="4" s="1"/>
  <c r="L31" i="4"/>
  <c r="M31" i="4" s="1"/>
  <c r="N31" i="4"/>
  <c r="O31" i="4" s="1"/>
  <c r="R31" i="4"/>
  <c r="S31" i="4" s="1"/>
  <c r="F32" i="4"/>
  <c r="G32" i="4" s="1"/>
  <c r="I32" i="4"/>
  <c r="J32" i="4" s="1"/>
  <c r="L32" i="4"/>
  <c r="M32" i="4" s="1"/>
  <c r="N32" i="4"/>
  <c r="O32" i="4" s="1"/>
  <c r="R32" i="4"/>
  <c r="S32" i="4" s="1"/>
  <c r="F33" i="4"/>
  <c r="G33" i="4" s="1"/>
  <c r="I33" i="4"/>
  <c r="J33" i="4" s="1"/>
  <c r="L33" i="4"/>
  <c r="M33" i="4" s="1"/>
  <c r="N33" i="4"/>
  <c r="O33" i="4" s="1"/>
  <c r="P33" i="4" s="1"/>
  <c r="R33" i="4"/>
  <c r="S33" i="4" s="1"/>
  <c r="F34" i="4"/>
  <c r="G34" i="4"/>
  <c r="I34" i="4"/>
  <c r="J34" i="4"/>
  <c r="L34" i="4"/>
  <c r="M34" i="4"/>
  <c r="N34" i="4"/>
  <c r="O34" i="4" s="1"/>
  <c r="P34" i="4" s="1"/>
  <c r="R34" i="4"/>
  <c r="S34" i="4" s="1"/>
  <c r="F35" i="4"/>
  <c r="G35" i="4" s="1"/>
  <c r="I35" i="4"/>
  <c r="J35" i="4" s="1"/>
  <c r="L35" i="4"/>
  <c r="M35" i="4" s="1"/>
  <c r="N35" i="4"/>
  <c r="O35" i="4" s="1"/>
  <c r="P35" i="4" s="1"/>
  <c r="R35" i="4"/>
  <c r="S35" i="4" s="1"/>
  <c r="F36" i="4"/>
  <c r="G36" i="4" s="1"/>
  <c r="I36" i="4"/>
  <c r="J36" i="4"/>
  <c r="L36" i="4"/>
  <c r="M36" i="4" s="1"/>
  <c r="N36" i="4"/>
  <c r="O36" i="4" s="1"/>
  <c r="R36" i="4"/>
  <c r="S36" i="4" s="1"/>
  <c r="F37" i="4"/>
  <c r="G37" i="4" s="1"/>
  <c r="I37" i="4"/>
  <c r="J37" i="4" s="1"/>
  <c r="L37" i="4"/>
  <c r="M37" i="4"/>
  <c r="N37" i="4"/>
  <c r="R37" i="4"/>
  <c r="S37" i="4" s="1"/>
  <c r="F38" i="4"/>
  <c r="G38" i="4" s="1"/>
  <c r="I38" i="4"/>
  <c r="J38" i="4" s="1"/>
  <c r="L38" i="4"/>
  <c r="M38" i="4" s="1"/>
  <c r="N38" i="4"/>
  <c r="O38" i="4" s="1"/>
  <c r="P38" i="4" s="1"/>
  <c r="R38" i="4"/>
  <c r="S38" i="4" s="1"/>
  <c r="F39" i="4"/>
  <c r="G39" i="4" s="1"/>
  <c r="I39" i="4"/>
  <c r="J39" i="4"/>
  <c r="L39" i="4"/>
  <c r="M39" i="4" s="1"/>
  <c r="N39" i="4"/>
  <c r="O39" i="4" s="1"/>
  <c r="P39" i="4" s="1"/>
  <c r="R39" i="4"/>
  <c r="S39" i="4" s="1"/>
  <c r="F40" i="4"/>
  <c r="G40" i="4" s="1"/>
  <c r="I40" i="4"/>
  <c r="J40" i="4" s="1"/>
  <c r="L40" i="4"/>
  <c r="M40" i="4" s="1"/>
  <c r="N40" i="4"/>
  <c r="O40" i="4" s="1"/>
  <c r="P40" i="4" s="1"/>
  <c r="R40" i="4"/>
  <c r="S40" i="4"/>
  <c r="F41" i="4"/>
  <c r="G41" i="4" s="1"/>
  <c r="I41" i="4"/>
  <c r="J41" i="4" s="1"/>
  <c r="L41" i="4"/>
  <c r="M41" i="4" s="1"/>
  <c r="N41" i="4"/>
  <c r="R41" i="4"/>
  <c r="S41" i="4" s="1"/>
  <c r="F42" i="4"/>
  <c r="G42" i="4"/>
  <c r="I42" i="4"/>
  <c r="J42" i="4"/>
  <c r="L42" i="4"/>
  <c r="M42" i="4"/>
  <c r="N42" i="4"/>
  <c r="R42" i="4"/>
  <c r="S42" i="4" s="1"/>
  <c r="F43" i="4"/>
  <c r="G43" i="4" s="1"/>
  <c r="I43" i="4"/>
  <c r="J43" i="4" s="1"/>
  <c r="L43" i="4"/>
  <c r="M43" i="4" s="1"/>
  <c r="N43" i="4"/>
  <c r="O43" i="4" s="1"/>
  <c r="P43" i="4" s="1"/>
  <c r="R43" i="4"/>
  <c r="S43" i="4"/>
  <c r="F44" i="4"/>
  <c r="G44" i="4"/>
  <c r="I44" i="4"/>
  <c r="J44" i="4"/>
  <c r="L44" i="4"/>
  <c r="M44" i="4" s="1"/>
  <c r="N44" i="4"/>
  <c r="O44" i="4"/>
  <c r="P44" i="4" s="1"/>
  <c r="R44" i="4"/>
  <c r="S44" i="4" s="1"/>
  <c r="F45" i="4"/>
  <c r="G45" i="4" s="1"/>
  <c r="I45" i="4"/>
  <c r="J45" i="4" s="1"/>
  <c r="L45" i="4"/>
  <c r="M45" i="4" s="1"/>
  <c r="N45" i="4"/>
  <c r="O45" i="4" s="1"/>
  <c r="P45" i="4" s="1"/>
  <c r="R45" i="4"/>
  <c r="S45" i="4" s="1"/>
  <c r="F46" i="4"/>
  <c r="G46" i="4"/>
  <c r="I46" i="4"/>
  <c r="J46" i="4" s="1"/>
  <c r="L46" i="4"/>
  <c r="M46" i="4" s="1"/>
  <c r="N46" i="4"/>
  <c r="R46" i="4"/>
  <c r="S46" i="4" s="1"/>
  <c r="F47" i="4"/>
  <c r="G47" i="4" s="1"/>
  <c r="I47" i="4"/>
  <c r="J47" i="4" s="1"/>
  <c r="L47" i="4"/>
  <c r="M47" i="4" s="1"/>
  <c r="N47" i="4"/>
  <c r="R47" i="4"/>
  <c r="S47" i="4"/>
  <c r="F48" i="4"/>
  <c r="G48" i="4" s="1"/>
  <c r="I48" i="4"/>
  <c r="J48" i="4" s="1"/>
  <c r="L48" i="4"/>
  <c r="M48" i="4" s="1"/>
  <c r="N48" i="4"/>
  <c r="O48" i="4" s="1"/>
  <c r="P48" i="4" s="1"/>
  <c r="R48" i="4"/>
  <c r="S48" i="4" s="1"/>
  <c r="T48" i="4" s="1"/>
  <c r="F49" i="4"/>
  <c r="G49" i="4"/>
  <c r="I49" i="4"/>
  <c r="J49" i="4" s="1"/>
  <c r="L49" i="4"/>
  <c r="M49" i="4" s="1"/>
  <c r="N49" i="4"/>
  <c r="O49" i="4" s="1"/>
  <c r="R49" i="4"/>
  <c r="S49" i="4" s="1"/>
  <c r="F50" i="4"/>
  <c r="G50" i="4" s="1"/>
  <c r="I50" i="4"/>
  <c r="J50" i="4"/>
  <c r="L50" i="4"/>
  <c r="M50" i="4" s="1"/>
  <c r="N50" i="4"/>
  <c r="O50" i="4" s="1"/>
  <c r="P50" i="4" s="1"/>
  <c r="R50" i="4"/>
  <c r="S50" i="4" s="1"/>
  <c r="F51" i="4"/>
  <c r="G51" i="4" s="1"/>
  <c r="I51" i="4"/>
  <c r="J51" i="4" s="1"/>
  <c r="L51" i="4"/>
  <c r="M51" i="4" s="1"/>
  <c r="N51" i="4"/>
  <c r="R51" i="4"/>
  <c r="S51" i="4"/>
  <c r="F52" i="4"/>
  <c r="G52" i="4" s="1"/>
  <c r="I52" i="4"/>
  <c r="J52" i="4"/>
  <c r="L52" i="4"/>
  <c r="M52" i="4" s="1"/>
  <c r="N52" i="4"/>
  <c r="R52" i="4"/>
  <c r="S52" i="4" s="1"/>
  <c r="F53" i="4"/>
  <c r="G53" i="4" s="1"/>
  <c r="I53" i="4"/>
  <c r="J53" i="4" s="1"/>
  <c r="L53" i="4"/>
  <c r="M53" i="4" s="1"/>
  <c r="N53" i="4"/>
  <c r="O53" i="4" s="1"/>
  <c r="R53" i="4"/>
  <c r="S53" i="4" s="1"/>
  <c r="F54" i="4"/>
  <c r="G54" i="4" s="1"/>
  <c r="I54" i="4"/>
  <c r="J54" i="4" s="1"/>
  <c r="L54" i="4"/>
  <c r="M54" i="4" s="1"/>
  <c r="N54" i="4"/>
  <c r="O54" i="4" s="1"/>
  <c r="R54" i="4"/>
  <c r="S54" i="4" s="1"/>
  <c r="F55" i="4"/>
  <c r="G55" i="4" s="1"/>
  <c r="I55" i="4"/>
  <c r="J55" i="4" s="1"/>
  <c r="L55" i="4"/>
  <c r="M55" i="4" s="1"/>
  <c r="N55" i="4"/>
  <c r="O55" i="4" s="1"/>
  <c r="P55" i="4" s="1"/>
  <c r="R55" i="4"/>
  <c r="S55" i="4"/>
  <c r="F56" i="4"/>
  <c r="G56" i="4" s="1"/>
  <c r="I56" i="4"/>
  <c r="J56" i="4"/>
  <c r="L56" i="4"/>
  <c r="M56" i="4" s="1"/>
  <c r="N56" i="4"/>
  <c r="R56" i="4"/>
  <c r="S56" i="4" s="1"/>
  <c r="F57" i="4"/>
  <c r="G57" i="4" s="1"/>
  <c r="I57" i="4"/>
  <c r="J57" i="4" s="1"/>
  <c r="L57" i="4"/>
  <c r="M57" i="4" s="1"/>
  <c r="N57" i="4"/>
  <c r="O57" i="4" s="1"/>
  <c r="P57" i="4" s="1"/>
  <c r="R57" i="4"/>
  <c r="S57" i="4" s="1"/>
  <c r="F58" i="4"/>
  <c r="G58" i="4"/>
  <c r="I58" i="4"/>
  <c r="J58" i="4" s="1"/>
  <c r="L58" i="4"/>
  <c r="M58" i="4"/>
  <c r="N58" i="4"/>
  <c r="O58" i="4"/>
  <c r="R58" i="4"/>
  <c r="S58" i="4"/>
  <c r="F59" i="4"/>
  <c r="G59" i="4" s="1"/>
  <c r="I59" i="4"/>
  <c r="J59" i="4"/>
  <c r="L59" i="4"/>
  <c r="M59" i="4" s="1"/>
  <c r="N59" i="4"/>
  <c r="O59" i="4"/>
  <c r="R59" i="4"/>
  <c r="S59" i="4"/>
  <c r="F60" i="4"/>
  <c r="G60" i="4"/>
  <c r="I60" i="4"/>
  <c r="J60" i="4" s="1"/>
  <c r="L60" i="4"/>
  <c r="M60" i="4"/>
  <c r="N60" i="4"/>
  <c r="O60" i="4" s="1"/>
  <c r="P60" i="4" s="1"/>
  <c r="R60" i="4"/>
  <c r="S60" i="4" s="1"/>
  <c r="F61" i="4"/>
  <c r="G61" i="4" s="1"/>
  <c r="I61" i="4"/>
  <c r="J61" i="4" s="1"/>
  <c r="L61" i="4"/>
  <c r="M61" i="4" s="1"/>
  <c r="N61" i="4"/>
  <c r="O61" i="4" s="1"/>
  <c r="P61" i="4" s="1"/>
  <c r="R61" i="4"/>
  <c r="S61" i="4"/>
  <c r="F62" i="4"/>
  <c r="G62" i="4" s="1"/>
  <c r="I62" i="4"/>
  <c r="J62" i="4" s="1"/>
  <c r="L62" i="4"/>
  <c r="M62" i="4" s="1"/>
  <c r="N62" i="4"/>
  <c r="O62" i="4" s="1"/>
  <c r="P62" i="4" s="1"/>
  <c r="R62" i="4"/>
  <c r="S62" i="4" s="1"/>
  <c r="F63" i="4"/>
  <c r="G63" i="4" s="1"/>
  <c r="I63" i="4"/>
  <c r="J63" i="4" s="1"/>
  <c r="L63" i="4"/>
  <c r="M63" i="4" s="1"/>
  <c r="N63" i="4"/>
  <c r="O63" i="4" s="1"/>
  <c r="R63" i="4"/>
  <c r="S63" i="4" s="1"/>
  <c r="F64" i="4"/>
  <c r="G64" i="4" s="1"/>
  <c r="I64" i="4"/>
  <c r="J64" i="4" s="1"/>
  <c r="L64" i="4"/>
  <c r="M64" i="4" s="1"/>
  <c r="N64" i="4"/>
  <c r="O64" i="4" s="1"/>
  <c r="R64" i="4"/>
  <c r="S64" i="4" s="1"/>
  <c r="F65" i="4"/>
  <c r="G65" i="4" s="1"/>
  <c r="I65" i="4"/>
  <c r="J65" i="4" s="1"/>
  <c r="L65" i="4"/>
  <c r="M65" i="4" s="1"/>
  <c r="N65" i="4"/>
  <c r="O65" i="4" s="1"/>
  <c r="P65" i="4" s="1"/>
  <c r="R65" i="4"/>
  <c r="S65" i="4" s="1"/>
  <c r="F66" i="4"/>
  <c r="G66" i="4"/>
  <c r="I66" i="4"/>
  <c r="J66" i="4" s="1"/>
  <c r="L66" i="4"/>
  <c r="M66" i="4"/>
  <c r="N66" i="4"/>
  <c r="O66" i="4"/>
  <c r="P66" i="4" s="1"/>
  <c r="R66" i="4"/>
  <c r="S66" i="4" s="1"/>
  <c r="F67" i="4"/>
  <c r="G67" i="4" s="1"/>
  <c r="I67" i="4"/>
  <c r="J67" i="4" s="1"/>
  <c r="L67" i="4"/>
  <c r="M67" i="4" s="1"/>
  <c r="N67" i="4"/>
  <c r="O67" i="4" s="1"/>
  <c r="P67" i="4" s="1"/>
  <c r="R67" i="4"/>
  <c r="S67" i="4" s="1"/>
  <c r="F68" i="4"/>
  <c r="G68" i="4"/>
  <c r="I68" i="4"/>
  <c r="J68" i="4" s="1"/>
  <c r="L68" i="4"/>
  <c r="M68" i="4" s="1"/>
  <c r="N68" i="4"/>
  <c r="O68" i="4"/>
  <c r="R68" i="4"/>
  <c r="S68" i="4" s="1"/>
  <c r="F69" i="4"/>
  <c r="G69" i="4" s="1"/>
  <c r="I69" i="4"/>
  <c r="J69" i="4" s="1"/>
  <c r="L69" i="4"/>
  <c r="M69" i="4" s="1"/>
  <c r="N69" i="4"/>
  <c r="R69" i="4"/>
  <c r="S69" i="4" s="1"/>
  <c r="F70" i="4"/>
  <c r="G70" i="4" s="1"/>
  <c r="I70" i="4"/>
  <c r="J70" i="4" s="1"/>
  <c r="L70" i="4"/>
  <c r="M70" i="4" s="1"/>
  <c r="N70" i="4"/>
  <c r="O70" i="4" s="1"/>
  <c r="P70" i="4" s="1"/>
  <c r="R70" i="4"/>
  <c r="S70" i="4" s="1"/>
  <c r="F71" i="4"/>
  <c r="G71" i="4" s="1"/>
  <c r="I71" i="4"/>
  <c r="J71" i="4" s="1"/>
  <c r="L71" i="4"/>
  <c r="M71" i="4" s="1"/>
  <c r="N71" i="4"/>
  <c r="O71" i="4"/>
  <c r="P71" i="4" s="1"/>
  <c r="R71" i="4"/>
  <c r="S71" i="4" s="1"/>
  <c r="F72" i="4"/>
  <c r="G72" i="4" s="1"/>
  <c r="I72" i="4"/>
  <c r="J72" i="4" s="1"/>
  <c r="L72" i="4"/>
  <c r="M72" i="4" s="1"/>
  <c r="N72" i="4"/>
  <c r="O72" i="4" s="1"/>
  <c r="P72" i="4" s="1"/>
  <c r="R72" i="4"/>
  <c r="S72" i="4"/>
  <c r="T72" i="4" s="1"/>
  <c r="F73" i="4"/>
  <c r="G73" i="4" s="1"/>
  <c r="I73" i="4"/>
  <c r="J73" i="4" s="1"/>
  <c r="L73" i="4"/>
  <c r="M73" i="4" s="1"/>
  <c r="N73" i="4"/>
  <c r="R73" i="4"/>
  <c r="S73" i="4" s="1"/>
  <c r="F74" i="4"/>
  <c r="G74" i="4"/>
  <c r="I74" i="4"/>
  <c r="J74" i="4" s="1"/>
  <c r="L74" i="4"/>
  <c r="M74" i="4"/>
  <c r="N74" i="4"/>
  <c r="R74" i="4"/>
  <c r="S74" i="4" s="1"/>
  <c r="F75" i="4"/>
  <c r="G75" i="4" s="1"/>
  <c r="I75" i="4"/>
  <c r="J75" i="4" s="1"/>
  <c r="L75" i="4"/>
  <c r="M75" i="4" s="1"/>
  <c r="N75" i="4"/>
  <c r="O75" i="4" s="1"/>
  <c r="P75" i="4" s="1"/>
  <c r="R75" i="4"/>
  <c r="S75" i="4"/>
  <c r="F76" i="4"/>
  <c r="G76" i="4" s="1"/>
  <c r="I76" i="4"/>
  <c r="J76" i="4"/>
  <c r="L76" i="4"/>
  <c r="M76" i="4"/>
  <c r="N76" i="4"/>
  <c r="O76" i="4"/>
  <c r="P76" i="4" s="1"/>
  <c r="R76" i="4"/>
  <c r="S76" i="4" s="1"/>
  <c r="F77" i="4"/>
  <c r="G77" i="4" s="1"/>
  <c r="I77" i="4"/>
  <c r="J77" i="4" s="1"/>
  <c r="L77" i="4"/>
  <c r="M77" i="4" s="1"/>
  <c r="N77" i="4"/>
  <c r="O77" i="4" s="1"/>
  <c r="P77" i="4" s="1"/>
  <c r="R77" i="4"/>
  <c r="S77" i="4" s="1"/>
  <c r="F78" i="4"/>
  <c r="G78" i="4" s="1"/>
  <c r="I78" i="4"/>
  <c r="J78" i="4" s="1"/>
  <c r="L78" i="4"/>
  <c r="M78" i="4"/>
  <c r="N78" i="4"/>
  <c r="R78" i="4"/>
  <c r="S78" i="4" s="1"/>
  <c r="F79" i="4"/>
  <c r="G79" i="4" s="1"/>
  <c r="I79" i="4"/>
  <c r="J79" i="4" s="1"/>
  <c r="L79" i="4"/>
  <c r="M79" i="4" s="1"/>
  <c r="N79" i="4"/>
  <c r="R79" i="4"/>
  <c r="S79" i="4" s="1"/>
  <c r="F80" i="4"/>
  <c r="G80" i="4" s="1"/>
  <c r="I80" i="4"/>
  <c r="J80" i="4"/>
  <c r="L80" i="4"/>
  <c r="M80" i="4" s="1"/>
  <c r="N80" i="4"/>
  <c r="O80" i="4" s="1"/>
  <c r="P80" i="4" s="1"/>
  <c r="R80" i="4"/>
  <c r="S80" i="4" s="1"/>
  <c r="F81" i="4"/>
  <c r="G81" i="4" s="1"/>
  <c r="I81" i="4"/>
  <c r="J81" i="4" s="1"/>
  <c r="L81" i="4"/>
  <c r="M81" i="4" s="1"/>
  <c r="N81" i="4"/>
  <c r="O81" i="4" s="1"/>
  <c r="R81" i="4"/>
  <c r="S81" i="4" s="1"/>
  <c r="F82" i="4"/>
  <c r="G82" i="4" s="1"/>
  <c r="I82" i="4"/>
  <c r="J82" i="4" s="1"/>
  <c r="L82" i="4"/>
  <c r="M82" i="4" s="1"/>
  <c r="N82" i="4"/>
  <c r="O82" i="4" s="1"/>
  <c r="P82" i="4" s="1"/>
  <c r="R82" i="4"/>
  <c r="S82" i="4" s="1"/>
  <c r="F83" i="4"/>
  <c r="G83" i="4" s="1"/>
  <c r="I83" i="4"/>
  <c r="J83" i="4" s="1"/>
  <c r="L83" i="4"/>
  <c r="M83" i="4" s="1"/>
  <c r="N83" i="4"/>
  <c r="R83" i="4"/>
  <c r="S83" i="4" s="1"/>
  <c r="F84" i="4"/>
  <c r="G84" i="4" s="1"/>
  <c r="I84" i="4"/>
  <c r="J84" i="4" s="1"/>
  <c r="L84" i="4"/>
  <c r="M84" i="4" s="1"/>
  <c r="N84" i="4"/>
  <c r="R84" i="4"/>
  <c r="S84" i="4" s="1"/>
  <c r="F85" i="4"/>
  <c r="G85" i="4" s="1"/>
  <c r="I85" i="4"/>
  <c r="J85" i="4" s="1"/>
  <c r="L85" i="4"/>
  <c r="M85" i="4"/>
  <c r="N85" i="4"/>
  <c r="O85" i="4" s="1"/>
  <c r="R85" i="4"/>
  <c r="S85" i="4" s="1"/>
  <c r="F86" i="4"/>
  <c r="G86" i="4" s="1"/>
  <c r="I86" i="4"/>
  <c r="J86" i="4" s="1"/>
  <c r="L86" i="4"/>
  <c r="M86" i="4" s="1"/>
  <c r="N86" i="4"/>
  <c r="O86" i="4"/>
  <c r="R86" i="4"/>
  <c r="S86" i="4" s="1"/>
  <c r="F87" i="4"/>
  <c r="G87" i="4" s="1"/>
  <c r="I87" i="4"/>
  <c r="J87" i="4" s="1"/>
  <c r="L87" i="4"/>
  <c r="M87" i="4" s="1"/>
  <c r="N87" i="4"/>
  <c r="O87" i="4" s="1"/>
  <c r="P87" i="4" s="1"/>
  <c r="R87" i="4"/>
  <c r="S87" i="4" s="1"/>
  <c r="F88" i="4"/>
  <c r="G88" i="4" s="1"/>
  <c r="I88" i="4"/>
  <c r="J88" i="4" s="1"/>
  <c r="L88" i="4"/>
  <c r="M88" i="4" s="1"/>
  <c r="N88" i="4"/>
  <c r="R88" i="4"/>
  <c r="S88" i="4" s="1"/>
  <c r="F89" i="4"/>
  <c r="G89" i="4"/>
  <c r="I89" i="4"/>
  <c r="J89" i="4"/>
  <c r="L89" i="4"/>
  <c r="M89" i="4"/>
  <c r="N89" i="4"/>
  <c r="O89" i="4" s="1"/>
  <c r="P89" i="4" s="1"/>
  <c r="R89" i="4"/>
  <c r="S89" i="4" s="1"/>
  <c r="F90" i="4"/>
  <c r="G90" i="4" s="1"/>
  <c r="I90" i="4"/>
  <c r="J90" i="4" s="1"/>
  <c r="L90" i="4"/>
  <c r="M90" i="4" s="1"/>
  <c r="N90" i="4"/>
  <c r="O90" i="4" s="1"/>
  <c r="R90" i="4"/>
  <c r="S90" i="4" s="1"/>
  <c r="F91" i="4"/>
  <c r="G91" i="4" s="1"/>
  <c r="I91" i="4"/>
  <c r="J91" i="4" s="1"/>
  <c r="L91" i="4"/>
  <c r="M91" i="4" s="1"/>
  <c r="N91" i="4"/>
  <c r="O91" i="4" s="1"/>
  <c r="R91" i="4"/>
  <c r="S91" i="4" s="1"/>
  <c r="F92" i="4"/>
  <c r="G92" i="4" s="1"/>
  <c r="I92" i="4"/>
  <c r="J92" i="4" s="1"/>
  <c r="L92" i="4"/>
  <c r="M92" i="4" s="1"/>
  <c r="N92" i="4"/>
  <c r="O92" i="4" s="1"/>
  <c r="P92" i="4" s="1"/>
  <c r="R92" i="4"/>
  <c r="S92" i="4" s="1"/>
  <c r="F93" i="4"/>
  <c r="G93" i="4" s="1"/>
  <c r="I93" i="4"/>
  <c r="J93" i="4" s="1"/>
  <c r="L93" i="4"/>
  <c r="M93" i="4"/>
  <c r="N93" i="4"/>
  <c r="O93" i="4" s="1"/>
  <c r="P93" i="4" s="1"/>
  <c r="R93" i="4"/>
  <c r="S93" i="4" s="1"/>
  <c r="F94" i="4"/>
  <c r="G94" i="4" s="1"/>
  <c r="I94" i="4"/>
  <c r="J94" i="4" s="1"/>
  <c r="L94" i="4"/>
  <c r="M94" i="4" s="1"/>
  <c r="N94" i="4"/>
  <c r="O94" i="4" s="1"/>
  <c r="P94" i="4" s="1"/>
  <c r="R94" i="4"/>
  <c r="S94" i="4"/>
  <c r="F95" i="4"/>
  <c r="G95" i="4"/>
  <c r="I95" i="4"/>
  <c r="J95" i="4" s="1"/>
  <c r="L95" i="4"/>
  <c r="M95" i="4"/>
  <c r="N95" i="4"/>
  <c r="O95" i="4" s="1"/>
  <c r="R95" i="4"/>
  <c r="S95" i="4"/>
  <c r="F96" i="4"/>
  <c r="G96" i="4"/>
  <c r="I96" i="4"/>
  <c r="J96" i="4"/>
  <c r="L96" i="4"/>
  <c r="M96" i="4" s="1"/>
  <c r="N96" i="4"/>
  <c r="O96" i="4"/>
  <c r="R96" i="4"/>
  <c r="S96" i="4" s="1"/>
  <c r="F97" i="4"/>
  <c r="G97" i="4"/>
  <c r="I97" i="4"/>
  <c r="J97" i="4"/>
  <c r="L97" i="4"/>
  <c r="M97" i="4"/>
  <c r="N97" i="4"/>
  <c r="O97" i="4" s="1"/>
  <c r="P97" i="4" s="1"/>
  <c r="R97" i="4"/>
  <c r="S97" i="4" s="1"/>
  <c r="F98" i="4"/>
  <c r="G98" i="4" s="1"/>
  <c r="I98" i="4"/>
  <c r="J98" i="4" s="1"/>
  <c r="L98" i="4"/>
  <c r="M98" i="4" s="1"/>
  <c r="N98" i="4"/>
  <c r="O98" i="4" s="1"/>
  <c r="P98" i="4" s="1"/>
  <c r="R98" i="4"/>
  <c r="S98" i="4" s="1"/>
  <c r="F99" i="4"/>
  <c r="G99" i="4" s="1"/>
  <c r="I99" i="4"/>
  <c r="J99" i="4"/>
  <c r="L99" i="4"/>
  <c r="M99" i="4" s="1"/>
  <c r="N99" i="4"/>
  <c r="O99" i="4" s="1"/>
  <c r="P99" i="4" s="1"/>
  <c r="R99" i="4"/>
  <c r="S99" i="4" s="1"/>
  <c r="F100" i="4"/>
  <c r="G100" i="4" s="1"/>
  <c r="I100" i="4"/>
  <c r="J100" i="4" s="1"/>
  <c r="L100" i="4"/>
  <c r="M100" i="4" s="1"/>
  <c r="N100" i="4"/>
  <c r="O100" i="4" s="1"/>
  <c r="R100" i="4"/>
  <c r="S100" i="4" s="1"/>
  <c r="F101" i="4"/>
  <c r="G101" i="4" s="1"/>
  <c r="I101" i="4"/>
  <c r="J101" i="4" s="1"/>
  <c r="L101" i="4"/>
  <c r="M101" i="4" s="1"/>
  <c r="N101" i="4"/>
  <c r="R101" i="4"/>
  <c r="S101" i="4" s="1"/>
  <c r="F102" i="4"/>
  <c r="G102" i="4" s="1"/>
  <c r="I102" i="4"/>
  <c r="J102" i="4" s="1"/>
  <c r="L102" i="4"/>
  <c r="M102" i="4" s="1"/>
  <c r="N102" i="4"/>
  <c r="O102" i="4"/>
  <c r="P102" i="4" s="1"/>
  <c r="R102" i="4"/>
  <c r="S102" i="4" s="1"/>
  <c r="F103" i="4"/>
  <c r="G103" i="4" s="1"/>
  <c r="I103" i="4"/>
  <c r="J103" i="4" s="1"/>
  <c r="L103" i="4"/>
  <c r="M103" i="4" s="1"/>
  <c r="N103" i="4"/>
  <c r="O103" i="4" s="1"/>
  <c r="P103" i="4" s="1"/>
  <c r="R103" i="4"/>
  <c r="S103" i="4"/>
  <c r="F104" i="4"/>
  <c r="G104" i="4"/>
  <c r="I104" i="4"/>
  <c r="J104" i="4"/>
  <c r="L104" i="4"/>
  <c r="M104" i="4" s="1"/>
  <c r="N104" i="4"/>
  <c r="O104" i="4"/>
  <c r="P104" i="4" s="1"/>
  <c r="R104" i="4"/>
  <c r="S104" i="4" s="1"/>
  <c r="F105" i="4"/>
  <c r="G105" i="4" s="1"/>
  <c r="I105" i="4"/>
  <c r="J105" i="4" s="1"/>
  <c r="L105" i="4"/>
  <c r="M105" i="4" s="1"/>
  <c r="N105" i="4"/>
  <c r="R105" i="4"/>
  <c r="S105" i="4" s="1"/>
  <c r="F106" i="4"/>
  <c r="G106" i="4"/>
  <c r="I106" i="4"/>
  <c r="J106" i="4" s="1"/>
  <c r="L106" i="4"/>
  <c r="M106" i="4" s="1"/>
  <c r="N106" i="4"/>
  <c r="R106" i="4"/>
  <c r="S106" i="4" s="1"/>
  <c r="F107" i="4"/>
  <c r="G107" i="4" s="1"/>
  <c r="I107" i="4"/>
  <c r="J107" i="4" s="1"/>
  <c r="L107" i="4"/>
  <c r="M107" i="4" s="1"/>
  <c r="N107" i="4"/>
  <c r="O107" i="4" s="1"/>
  <c r="P107" i="4" s="1"/>
  <c r="R107" i="4"/>
  <c r="S107" i="4"/>
  <c r="F108" i="4"/>
  <c r="G108" i="4" s="1"/>
  <c r="I108" i="4"/>
  <c r="J108" i="4" s="1"/>
  <c r="L108" i="4"/>
  <c r="M108" i="4" s="1"/>
  <c r="N108" i="4"/>
  <c r="O108" i="4" s="1"/>
  <c r="P108" i="4" s="1"/>
  <c r="R108" i="4"/>
  <c r="S108" i="4" s="1"/>
  <c r="F109" i="4"/>
  <c r="G109" i="4" s="1"/>
  <c r="I109" i="4"/>
  <c r="J109" i="4" s="1"/>
  <c r="L109" i="4"/>
  <c r="M109" i="4" s="1"/>
  <c r="N109" i="4"/>
  <c r="O109" i="4" s="1"/>
  <c r="P109" i="4" s="1"/>
  <c r="R109" i="4"/>
  <c r="S109" i="4"/>
  <c r="F110" i="4"/>
  <c r="G110" i="4" s="1"/>
  <c r="I110" i="4"/>
  <c r="J110" i="4"/>
  <c r="L110" i="4"/>
  <c r="M110" i="4"/>
  <c r="N110" i="4"/>
  <c r="R110" i="4"/>
  <c r="S110" i="4" s="1"/>
  <c r="F111" i="4"/>
  <c r="G111" i="4" s="1"/>
  <c r="I111" i="4"/>
  <c r="J111" i="4" s="1"/>
  <c r="L111" i="4"/>
  <c r="M111" i="4" s="1"/>
  <c r="N111" i="4"/>
  <c r="R111" i="4"/>
  <c r="S111" i="4" s="1"/>
  <c r="F112" i="4"/>
  <c r="G112" i="4"/>
  <c r="I112" i="4"/>
  <c r="J112" i="4"/>
  <c r="L112" i="4"/>
  <c r="M112" i="4"/>
  <c r="N112" i="4"/>
  <c r="O112" i="4" s="1"/>
  <c r="P112" i="4" s="1"/>
  <c r="R112" i="4"/>
  <c r="S112" i="4" s="1"/>
  <c r="F113" i="4"/>
  <c r="G113" i="4" s="1"/>
  <c r="I113" i="4"/>
  <c r="J113" i="4" s="1"/>
  <c r="L113" i="4"/>
  <c r="M113" i="4" s="1"/>
  <c r="N113" i="4"/>
  <c r="O113" i="4" s="1"/>
  <c r="R113" i="4"/>
  <c r="S113" i="4" s="1"/>
  <c r="F114" i="4"/>
  <c r="G114" i="4" s="1"/>
  <c r="I114" i="4"/>
  <c r="J114" i="4" s="1"/>
  <c r="L114" i="4"/>
  <c r="M114" i="4" s="1"/>
  <c r="N114" i="4"/>
  <c r="O114" i="4" s="1"/>
  <c r="P114" i="4" s="1"/>
  <c r="R114" i="4"/>
  <c r="S114" i="4" s="1"/>
  <c r="F115" i="4"/>
  <c r="G115" i="4"/>
  <c r="I115" i="4"/>
  <c r="J115" i="4" s="1"/>
  <c r="L115" i="4"/>
  <c r="M115" i="4"/>
  <c r="N115" i="4"/>
  <c r="R115" i="4"/>
  <c r="S115" i="4" s="1"/>
  <c r="F116" i="4"/>
  <c r="G116" i="4" s="1"/>
  <c r="I116" i="4"/>
  <c r="J116" i="4" s="1"/>
  <c r="L116" i="4"/>
  <c r="M116" i="4" s="1"/>
  <c r="N116" i="4"/>
  <c r="R116" i="4"/>
  <c r="S116" i="4"/>
  <c r="F117" i="4"/>
  <c r="G117" i="4" s="1"/>
  <c r="I117" i="4"/>
  <c r="J117" i="4"/>
  <c r="L117" i="4"/>
  <c r="M117" i="4"/>
  <c r="N117" i="4"/>
  <c r="R117" i="4"/>
  <c r="S117" i="4" s="1"/>
  <c r="F118" i="4"/>
  <c r="G118" i="4" s="1"/>
  <c r="I118" i="4"/>
  <c r="J118" i="4" s="1"/>
  <c r="L118" i="4"/>
  <c r="M118" i="4" s="1"/>
  <c r="N118" i="4"/>
  <c r="O118" i="4" s="1"/>
  <c r="R118" i="4"/>
  <c r="S118" i="4" s="1"/>
  <c r="F119" i="4"/>
  <c r="G119" i="4" s="1"/>
  <c r="I119" i="4"/>
  <c r="J119" i="4" s="1"/>
  <c r="L119" i="4"/>
  <c r="M119" i="4" s="1"/>
  <c r="N119" i="4"/>
  <c r="O119" i="4" s="1"/>
  <c r="P119" i="4" s="1"/>
  <c r="R119" i="4"/>
  <c r="S119" i="4" s="1"/>
  <c r="F120" i="4"/>
  <c r="G120" i="4" s="1"/>
  <c r="I120" i="4"/>
  <c r="J120" i="4" s="1"/>
  <c r="L120" i="4"/>
  <c r="M120" i="4" s="1"/>
  <c r="N120" i="4"/>
  <c r="R120" i="4"/>
  <c r="S120" i="4" s="1"/>
  <c r="F121" i="4"/>
  <c r="G121" i="4" s="1"/>
  <c r="I121" i="4"/>
  <c r="J121" i="4" s="1"/>
  <c r="L121" i="4"/>
  <c r="M121" i="4" s="1"/>
  <c r="N121" i="4"/>
  <c r="O121" i="4" s="1"/>
  <c r="P121" i="4" s="1"/>
  <c r="R121" i="4"/>
  <c r="S121" i="4"/>
  <c r="F122" i="4"/>
  <c r="G122" i="4" s="1"/>
  <c r="I122" i="4"/>
  <c r="J122" i="4"/>
  <c r="L122" i="4"/>
  <c r="M122" i="4" s="1"/>
  <c r="N122" i="4"/>
  <c r="R122" i="4"/>
  <c r="S122" i="4" s="1"/>
  <c r="F123" i="4"/>
  <c r="G123" i="4" s="1"/>
  <c r="I123" i="4"/>
  <c r="J123" i="4" s="1"/>
  <c r="L123" i="4"/>
  <c r="M123" i="4" s="1"/>
  <c r="N123" i="4"/>
  <c r="O123" i="4" s="1"/>
  <c r="R123" i="4"/>
  <c r="S123" i="4" s="1"/>
  <c r="F124" i="4"/>
  <c r="G124" i="4" s="1"/>
  <c r="I124" i="4"/>
  <c r="J124" i="4" s="1"/>
  <c r="L124" i="4"/>
  <c r="M124" i="4" s="1"/>
  <c r="N124" i="4"/>
  <c r="O124" i="4" s="1"/>
  <c r="P124" i="4" s="1"/>
  <c r="R124" i="4"/>
  <c r="S124" i="4"/>
  <c r="F125" i="4"/>
  <c r="G125" i="4"/>
  <c r="I125" i="4"/>
  <c r="J125" i="4"/>
  <c r="L125" i="4"/>
  <c r="M125" i="4" s="1"/>
  <c r="N125" i="4"/>
  <c r="O125" i="4"/>
  <c r="R125" i="4"/>
  <c r="S125" i="4" s="1"/>
  <c r="F126" i="4"/>
  <c r="G126" i="4"/>
  <c r="I126" i="4"/>
  <c r="J126" i="4"/>
  <c r="L126" i="4"/>
  <c r="M126" i="4"/>
  <c r="N126" i="4"/>
  <c r="O126" i="4"/>
  <c r="P126" i="4" s="1"/>
  <c r="R126" i="4"/>
  <c r="S126" i="4" s="1"/>
  <c r="F127" i="4"/>
  <c r="G127" i="4" s="1"/>
  <c r="I127" i="4"/>
  <c r="J127" i="4" s="1"/>
  <c r="L127" i="4"/>
  <c r="M127" i="4" s="1"/>
  <c r="N127" i="4"/>
  <c r="R127" i="4"/>
  <c r="S127" i="4" s="1"/>
  <c r="F128" i="4"/>
  <c r="G128" i="4" s="1"/>
  <c r="I128" i="4"/>
  <c r="J128" i="4"/>
  <c r="L128" i="4"/>
  <c r="M128" i="4" s="1"/>
  <c r="N128" i="4"/>
  <c r="O128" i="4"/>
  <c r="R128" i="4"/>
  <c r="S128" i="4" s="1"/>
  <c r="F129" i="4"/>
  <c r="G129" i="4" s="1"/>
  <c r="I129" i="4"/>
  <c r="J129" i="4" s="1"/>
  <c r="L129" i="4"/>
  <c r="M129" i="4"/>
  <c r="N129" i="4"/>
  <c r="O129" i="4" s="1"/>
  <c r="P129" i="4" s="1"/>
  <c r="R129" i="4"/>
  <c r="S129" i="4" s="1"/>
  <c r="F130" i="4"/>
  <c r="G130" i="4" s="1"/>
  <c r="I130" i="4"/>
  <c r="J130" i="4" s="1"/>
  <c r="L130" i="4"/>
  <c r="M130" i="4" s="1"/>
  <c r="N130" i="4"/>
  <c r="O130" i="4" s="1"/>
  <c r="P130" i="4" s="1"/>
  <c r="R130" i="4"/>
  <c r="S130" i="4"/>
  <c r="F131" i="4"/>
  <c r="G131" i="4"/>
  <c r="I131" i="4"/>
  <c r="J131" i="4"/>
  <c r="L131" i="4"/>
  <c r="M131" i="4"/>
  <c r="N131" i="4"/>
  <c r="O131" i="4"/>
  <c r="P131" i="4" s="1"/>
  <c r="R131" i="4"/>
  <c r="S131" i="4" s="1"/>
  <c r="F132" i="4"/>
  <c r="G132" i="4" s="1"/>
  <c r="I132" i="4"/>
  <c r="J132" i="4" s="1"/>
  <c r="L132" i="4"/>
  <c r="M132" i="4" s="1"/>
  <c r="N132" i="4"/>
  <c r="O132" i="4" s="1"/>
  <c r="R132" i="4"/>
  <c r="S132" i="4" s="1"/>
  <c r="F133" i="4"/>
  <c r="G133" i="4" s="1"/>
  <c r="I133" i="4"/>
  <c r="J133" i="4" s="1"/>
  <c r="L133" i="4"/>
  <c r="M133" i="4" s="1"/>
  <c r="N133" i="4"/>
  <c r="R133" i="4"/>
  <c r="S133" i="4"/>
  <c r="F134" i="4"/>
  <c r="G134" i="4" s="1"/>
  <c r="I134" i="4"/>
  <c r="J134" i="4" s="1"/>
  <c r="L134" i="4"/>
  <c r="M134" i="4"/>
  <c r="N134" i="4"/>
  <c r="O134" i="4"/>
  <c r="P134" i="4" s="1"/>
  <c r="R134" i="4"/>
  <c r="S134" i="4" s="1"/>
  <c r="F135" i="4"/>
  <c r="G135" i="4" s="1"/>
  <c r="I135" i="4"/>
  <c r="J135" i="4" s="1"/>
  <c r="L135" i="4"/>
  <c r="M135" i="4" s="1"/>
  <c r="N135" i="4"/>
  <c r="O135" i="4" s="1"/>
  <c r="P135" i="4" s="1"/>
  <c r="R135" i="4"/>
  <c r="S135" i="4"/>
  <c r="F136" i="4"/>
  <c r="G136" i="4"/>
  <c r="I136" i="4"/>
  <c r="J136" i="4" s="1"/>
  <c r="L136" i="4"/>
  <c r="M136" i="4"/>
  <c r="N136" i="4"/>
  <c r="O136" i="4"/>
  <c r="P136" i="4" s="1"/>
  <c r="R136" i="4"/>
  <c r="S136" i="4" s="1"/>
  <c r="F137" i="4"/>
  <c r="G137" i="4" s="1"/>
  <c r="I137" i="4"/>
  <c r="J137" i="4" s="1"/>
  <c r="L137" i="4"/>
  <c r="M137" i="4" s="1"/>
  <c r="N137" i="4"/>
  <c r="R137" i="4"/>
  <c r="S137" i="4" s="1"/>
  <c r="F138" i="4"/>
  <c r="G138" i="4"/>
  <c r="I138" i="4"/>
  <c r="J138" i="4" s="1"/>
  <c r="L138" i="4"/>
  <c r="M138" i="4"/>
  <c r="N138" i="4"/>
  <c r="R138" i="4"/>
  <c r="S138" i="4" s="1"/>
  <c r="F139" i="4"/>
  <c r="G139" i="4" s="1"/>
  <c r="I139" i="4"/>
  <c r="J139" i="4" s="1"/>
  <c r="L139" i="4"/>
  <c r="M139" i="4" s="1"/>
  <c r="N139" i="4"/>
  <c r="O139" i="4" s="1"/>
  <c r="P139" i="4" s="1"/>
  <c r="R139" i="4"/>
  <c r="S139" i="4" s="1"/>
  <c r="F140" i="4"/>
  <c r="G140" i="4" s="1"/>
  <c r="I140" i="4"/>
  <c r="J140" i="4"/>
  <c r="L140" i="4"/>
  <c r="M140" i="4" s="1"/>
  <c r="N140" i="4"/>
  <c r="O140" i="4" s="1"/>
  <c r="P140" i="4" s="1"/>
  <c r="R140" i="4"/>
  <c r="S140" i="4" s="1"/>
  <c r="F141" i="4"/>
  <c r="G141" i="4" s="1"/>
  <c r="I141" i="4"/>
  <c r="J141" i="4" s="1"/>
  <c r="L141" i="4"/>
  <c r="M141" i="4" s="1"/>
  <c r="N141" i="4"/>
  <c r="O141" i="4" s="1"/>
  <c r="P141" i="4" s="1"/>
  <c r="R141" i="4"/>
  <c r="S141" i="4"/>
  <c r="F142" i="4"/>
  <c r="G142" i="4"/>
  <c r="I142" i="4"/>
  <c r="J142" i="4"/>
  <c r="L142" i="4"/>
  <c r="M142" i="4"/>
  <c r="N142" i="4"/>
  <c r="R142" i="4"/>
  <c r="S142" i="4" s="1"/>
  <c r="F143" i="4"/>
  <c r="G143" i="4" s="1"/>
  <c r="I143" i="4"/>
  <c r="J143" i="4" s="1"/>
  <c r="L143" i="4"/>
  <c r="M143" i="4" s="1"/>
  <c r="N143" i="4"/>
  <c r="R143" i="4"/>
  <c r="S143" i="4"/>
  <c r="F144" i="4"/>
  <c r="G144" i="4"/>
  <c r="I144" i="4"/>
  <c r="J144" i="4"/>
  <c r="L144" i="4"/>
  <c r="M144" i="4" s="1"/>
  <c r="N144" i="4"/>
  <c r="O144" i="4"/>
  <c r="P144" i="4" s="1"/>
  <c r="R144" i="4"/>
  <c r="S144" i="4" s="1"/>
  <c r="F145" i="4"/>
  <c r="G145" i="4" s="1"/>
  <c r="I145" i="4"/>
  <c r="J145" i="4" s="1"/>
  <c r="L145" i="4"/>
  <c r="M145" i="4" s="1"/>
  <c r="N145" i="4"/>
  <c r="O145" i="4" s="1"/>
  <c r="R145" i="4"/>
  <c r="S145" i="4" s="1"/>
  <c r="F146" i="4"/>
  <c r="G146" i="4" s="1"/>
  <c r="I146" i="4"/>
  <c r="J146" i="4" s="1"/>
  <c r="L146" i="4"/>
  <c r="M146" i="4" s="1"/>
  <c r="N146" i="4"/>
  <c r="O146" i="4" s="1"/>
  <c r="P146" i="4" s="1"/>
  <c r="R146" i="4"/>
  <c r="S146" i="4"/>
  <c r="F147" i="4"/>
  <c r="G147" i="4"/>
  <c r="I147" i="4"/>
  <c r="J147" i="4"/>
  <c r="L147" i="4"/>
  <c r="M147" i="4"/>
  <c r="N147" i="4"/>
  <c r="R147" i="4"/>
  <c r="S147" i="4" s="1"/>
  <c r="F148" i="4"/>
  <c r="G148" i="4" s="1"/>
  <c r="I148" i="4"/>
  <c r="J148" i="4" s="1"/>
  <c r="L148" i="4"/>
  <c r="M148" i="4" s="1"/>
  <c r="N148" i="4"/>
  <c r="R148" i="4"/>
  <c r="S148" i="4"/>
  <c r="F149" i="4"/>
  <c r="G149" i="4"/>
  <c r="I149" i="4"/>
  <c r="J149" i="4"/>
  <c r="L149" i="4"/>
  <c r="M149" i="4"/>
  <c r="N149" i="4"/>
  <c r="R149" i="4"/>
  <c r="S149" i="4" s="1"/>
  <c r="F150" i="4"/>
  <c r="G150" i="4" s="1"/>
  <c r="I150" i="4"/>
  <c r="J150" i="4" s="1"/>
  <c r="L150" i="4"/>
  <c r="M150" i="4" s="1"/>
  <c r="N150" i="4"/>
  <c r="O150" i="4" s="1"/>
  <c r="R150" i="4"/>
  <c r="S150" i="4" s="1"/>
  <c r="F151" i="4"/>
  <c r="G151" i="4" s="1"/>
  <c r="I151" i="4"/>
  <c r="J151" i="4" s="1"/>
  <c r="L151" i="4"/>
  <c r="M151" i="4" s="1"/>
  <c r="N151" i="4"/>
  <c r="O151" i="4" s="1"/>
  <c r="P151" i="4" s="1"/>
  <c r="R151" i="4"/>
  <c r="S151" i="4" s="1"/>
  <c r="F152" i="4"/>
  <c r="G152" i="4" s="1"/>
  <c r="I152" i="4"/>
  <c r="J152" i="4" s="1"/>
  <c r="L152" i="4"/>
  <c r="M152" i="4"/>
  <c r="N152" i="4"/>
  <c r="R152" i="4"/>
  <c r="S152" i="4" s="1"/>
  <c r="F153" i="4"/>
  <c r="G153" i="4" s="1"/>
  <c r="I153" i="4"/>
  <c r="J153" i="4" s="1"/>
  <c r="L153" i="4"/>
  <c r="M153" i="4" s="1"/>
  <c r="N153" i="4"/>
  <c r="O153" i="4" s="1"/>
  <c r="P153" i="4" s="1"/>
  <c r="R153" i="4"/>
  <c r="S153" i="4" s="1"/>
  <c r="F154" i="4"/>
  <c r="G154" i="4" s="1"/>
  <c r="I154" i="4"/>
  <c r="J154" i="4"/>
  <c r="L154" i="4"/>
  <c r="M154" i="4" s="1"/>
  <c r="N154" i="4"/>
  <c r="O154" i="4" s="1"/>
  <c r="R154" i="4"/>
  <c r="S154" i="4" s="1"/>
  <c r="F155" i="4"/>
  <c r="G155" i="4" s="1"/>
  <c r="I155" i="4"/>
  <c r="J155" i="4" s="1"/>
  <c r="L155" i="4"/>
  <c r="M155" i="4"/>
  <c r="N155" i="4"/>
  <c r="O155" i="4" s="1"/>
  <c r="R155" i="4"/>
  <c r="S155" i="4" s="1"/>
  <c r="F156" i="4"/>
  <c r="G156" i="4" s="1"/>
  <c r="I156" i="4"/>
  <c r="J156" i="4" s="1"/>
  <c r="L156" i="4"/>
  <c r="M156" i="4" s="1"/>
  <c r="N156" i="4"/>
  <c r="O156" i="4"/>
  <c r="P156" i="4" s="1"/>
  <c r="R156" i="4"/>
  <c r="S156" i="4" s="1"/>
  <c r="F157" i="4"/>
  <c r="G157" i="4" s="1"/>
  <c r="I157" i="4"/>
  <c r="J157" i="4" s="1"/>
  <c r="L157" i="4"/>
  <c r="M157" i="4" s="1"/>
  <c r="N157" i="4"/>
  <c r="O157" i="4" s="1"/>
  <c r="R157" i="4"/>
  <c r="S157" i="4" s="1"/>
  <c r="F158" i="4"/>
  <c r="G158" i="4" s="1"/>
  <c r="I158" i="4"/>
  <c r="J158" i="4" s="1"/>
  <c r="L158" i="4"/>
  <c r="M158" i="4" s="1"/>
  <c r="N158" i="4"/>
  <c r="O158" i="4" s="1"/>
  <c r="P158" i="4" s="1"/>
  <c r="R158" i="4"/>
  <c r="S158" i="4"/>
  <c r="F159" i="4"/>
  <c r="G159" i="4" s="1"/>
  <c r="I159" i="4"/>
  <c r="J159" i="4" s="1"/>
  <c r="L159" i="4"/>
  <c r="M159" i="4" s="1"/>
  <c r="N159" i="4"/>
  <c r="O159" i="4" s="1"/>
  <c r="P159" i="4" s="1"/>
  <c r="R159" i="4"/>
  <c r="S159" i="4" s="1"/>
  <c r="F160" i="4"/>
  <c r="G160" i="4" s="1"/>
  <c r="I160" i="4"/>
  <c r="J160" i="4" s="1"/>
  <c r="L160" i="4"/>
  <c r="M160" i="4" s="1"/>
  <c r="N160" i="4"/>
  <c r="O160" i="4" s="1"/>
  <c r="R160" i="4"/>
  <c r="S160" i="4" s="1"/>
  <c r="F161" i="4"/>
  <c r="G161" i="4" s="1"/>
  <c r="I161" i="4"/>
  <c r="J161" i="4" s="1"/>
  <c r="L161" i="4"/>
  <c r="M161" i="4" s="1"/>
  <c r="N161" i="4"/>
  <c r="O161" i="4" s="1"/>
  <c r="P161" i="4" s="1"/>
  <c r="R161" i="4"/>
  <c r="S161" i="4" s="1"/>
  <c r="F162" i="4"/>
  <c r="G162" i="4" s="1"/>
  <c r="I162" i="4"/>
  <c r="J162" i="4"/>
  <c r="L162" i="4"/>
  <c r="M162" i="4" s="1"/>
  <c r="N162" i="4"/>
  <c r="O162" i="4" s="1"/>
  <c r="R162" i="4"/>
  <c r="S162" i="4" s="1"/>
  <c r="F163" i="4"/>
  <c r="G163" i="4" s="1"/>
  <c r="I163" i="4"/>
  <c r="J163" i="4" s="1"/>
  <c r="L163" i="4"/>
  <c r="M163" i="4"/>
  <c r="N163" i="4"/>
  <c r="O163" i="4" s="1"/>
  <c r="P163" i="4" s="1"/>
  <c r="R163" i="4"/>
  <c r="S163" i="4" s="1"/>
  <c r="F164" i="4"/>
  <c r="G164" i="4" s="1"/>
  <c r="I164" i="4"/>
  <c r="J164" i="4" s="1"/>
  <c r="L164" i="4"/>
  <c r="M164" i="4" s="1"/>
  <c r="N164" i="4"/>
  <c r="O164" i="4" s="1"/>
  <c r="P164" i="4" s="1"/>
  <c r="R164" i="4"/>
  <c r="S164" i="4"/>
  <c r="T164" i="4" s="1"/>
  <c r="F165" i="4"/>
  <c r="G165" i="4" s="1"/>
  <c r="I165" i="4"/>
  <c r="J165" i="4" s="1"/>
  <c r="L165" i="4"/>
  <c r="M165" i="4" s="1"/>
  <c r="N165" i="4"/>
  <c r="R165" i="4"/>
  <c r="S165" i="4"/>
  <c r="F166" i="4"/>
  <c r="G166" i="4"/>
  <c r="I166" i="4"/>
  <c r="J166" i="4" s="1"/>
  <c r="L166" i="4"/>
  <c r="M166" i="4"/>
  <c r="N166" i="4"/>
  <c r="O166" i="4"/>
  <c r="P166" i="4" s="1"/>
  <c r="R166" i="4"/>
  <c r="S166" i="4" s="1"/>
  <c r="F167" i="4"/>
  <c r="G167" i="4" s="1"/>
  <c r="I167" i="4"/>
  <c r="J167" i="4" s="1"/>
  <c r="L167" i="4"/>
  <c r="M167" i="4" s="1"/>
  <c r="N167" i="4"/>
  <c r="R167" i="4"/>
  <c r="S167" i="4" s="1"/>
  <c r="F168" i="4"/>
  <c r="G168" i="4" s="1"/>
  <c r="I168" i="4"/>
  <c r="J168" i="4" s="1"/>
  <c r="L168" i="4"/>
  <c r="M168" i="4"/>
  <c r="N168" i="4"/>
  <c r="O168" i="4" s="1"/>
  <c r="P168" i="4" s="1"/>
  <c r="R168" i="4"/>
  <c r="S168" i="4" s="1"/>
  <c r="F169" i="4"/>
  <c r="G169" i="4"/>
  <c r="I169" i="4"/>
  <c r="J169" i="4" s="1"/>
  <c r="L169" i="4"/>
  <c r="M169" i="4"/>
  <c r="N169" i="4"/>
  <c r="O169" i="4"/>
  <c r="R169" i="4"/>
  <c r="S169" i="4"/>
  <c r="F170" i="4"/>
  <c r="G170" i="4"/>
  <c r="I170" i="4"/>
  <c r="J170" i="4"/>
  <c r="L170" i="4"/>
  <c r="M170" i="4" s="1"/>
  <c r="N170" i="4"/>
  <c r="R170" i="4"/>
  <c r="S170" i="4" s="1"/>
  <c r="F171" i="4"/>
  <c r="G171" i="4" s="1"/>
  <c r="I171" i="4"/>
  <c r="J171" i="4" s="1"/>
  <c r="L171" i="4"/>
  <c r="M171" i="4" s="1"/>
  <c r="N171" i="4"/>
  <c r="R171" i="4"/>
  <c r="S171" i="4"/>
  <c r="F172" i="4"/>
  <c r="G172" i="4"/>
  <c r="I172" i="4"/>
  <c r="J172" i="4" s="1"/>
  <c r="L172" i="4"/>
  <c r="M172" i="4"/>
  <c r="N172" i="4"/>
  <c r="R172" i="4"/>
  <c r="S172" i="4" s="1"/>
  <c r="F173" i="4"/>
  <c r="G173" i="4" s="1"/>
  <c r="I173" i="4"/>
  <c r="J173" i="4" s="1"/>
  <c r="L173" i="4"/>
  <c r="M173" i="4" s="1"/>
  <c r="N173" i="4"/>
  <c r="O173" i="4" s="1"/>
  <c r="P173" i="4" s="1"/>
  <c r="R173" i="4"/>
  <c r="S173" i="4"/>
  <c r="F174" i="4"/>
  <c r="G174" i="4" s="1"/>
  <c r="I174" i="4"/>
  <c r="J174" i="4"/>
  <c r="L174" i="4"/>
  <c r="M174" i="4"/>
  <c r="N174" i="4"/>
  <c r="O174" i="4"/>
  <c r="R174" i="4"/>
  <c r="S174" i="4"/>
  <c r="F175" i="4"/>
  <c r="G175" i="4"/>
  <c r="I175" i="4"/>
  <c r="J175" i="4" s="1"/>
  <c r="L175" i="4"/>
  <c r="M175" i="4"/>
  <c r="N175" i="4"/>
  <c r="R175" i="4"/>
  <c r="S175" i="4" s="1"/>
  <c r="F176" i="4"/>
  <c r="G176" i="4" s="1"/>
  <c r="I176" i="4"/>
  <c r="J176" i="4" s="1"/>
  <c r="L176" i="4"/>
  <c r="M176" i="4" s="1"/>
  <c r="N176" i="4"/>
  <c r="O176" i="4" s="1"/>
  <c r="R176" i="4"/>
  <c r="S176" i="4" s="1"/>
  <c r="F177" i="4"/>
  <c r="G177" i="4" s="1"/>
  <c r="I177" i="4"/>
  <c r="J177" i="4" s="1"/>
  <c r="L177" i="4"/>
  <c r="M177" i="4" s="1"/>
  <c r="N177" i="4"/>
  <c r="O177" i="4" s="1"/>
  <c r="R177" i="4"/>
  <c r="S177" i="4" s="1"/>
  <c r="F178" i="4"/>
  <c r="G178" i="4" s="1"/>
  <c r="I178" i="4"/>
  <c r="J178" i="4" s="1"/>
  <c r="L178" i="4"/>
  <c r="M178" i="4" s="1"/>
  <c r="N178" i="4"/>
  <c r="O178" i="4" s="1"/>
  <c r="R178" i="4"/>
  <c r="S178" i="4"/>
  <c r="F179" i="4"/>
  <c r="G179" i="4"/>
  <c r="I179" i="4"/>
  <c r="J179" i="4" s="1"/>
  <c r="L179" i="4"/>
  <c r="M179" i="4"/>
  <c r="N179" i="4"/>
  <c r="O179" i="4"/>
  <c r="R179" i="4"/>
  <c r="S179" i="4"/>
  <c r="F180" i="4"/>
  <c r="G180" i="4"/>
  <c r="I180" i="4"/>
  <c r="J180" i="4"/>
  <c r="L180" i="4"/>
  <c r="M180" i="4" s="1"/>
  <c r="N180" i="4"/>
  <c r="R180" i="4"/>
  <c r="S180" i="4" s="1"/>
  <c r="F181" i="4"/>
  <c r="G181" i="4" s="1"/>
  <c r="I181" i="4"/>
  <c r="J181" i="4" s="1"/>
  <c r="L181" i="4"/>
  <c r="M181" i="4" s="1"/>
  <c r="N181" i="4"/>
  <c r="O181" i="4" s="1"/>
  <c r="R181" i="4"/>
  <c r="S181" i="4" s="1"/>
  <c r="F182" i="4"/>
  <c r="G182" i="4" s="1"/>
  <c r="I182" i="4"/>
  <c r="J182" i="4" s="1"/>
  <c r="L182" i="4"/>
  <c r="M182" i="4" s="1"/>
  <c r="N182" i="4"/>
  <c r="O182" i="4"/>
  <c r="R182" i="4"/>
  <c r="S182" i="4" s="1"/>
  <c r="F183" i="4"/>
  <c r="G183" i="4" s="1"/>
  <c r="I183" i="4"/>
  <c r="J183" i="4" s="1"/>
  <c r="L183" i="4"/>
  <c r="M183" i="4" s="1"/>
  <c r="N183" i="4"/>
  <c r="O183" i="4" s="1"/>
  <c r="P183" i="4" s="1"/>
  <c r="R183" i="4"/>
  <c r="S183" i="4" s="1"/>
  <c r="F184" i="4"/>
  <c r="G184" i="4" s="1"/>
  <c r="I184" i="4"/>
  <c r="J184" i="4" s="1"/>
  <c r="L184" i="4"/>
  <c r="M184" i="4" s="1"/>
  <c r="N184" i="4"/>
  <c r="O184" i="4" s="1"/>
  <c r="R184" i="4"/>
  <c r="S184" i="4" s="1"/>
  <c r="F185" i="4"/>
  <c r="G185" i="4" s="1"/>
  <c r="I185" i="4"/>
  <c r="J185" i="4" s="1"/>
  <c r="L185" i="4"/>
  <c r="M185" i="4" s="1"/>
  <c r="N185" i="4"/>
  <c r="O185" i="4" s="1"/>
  <c r="R185" i="4"/>
  <c r="S185" i="4" s="1"/>
  <c r="F186" i="4"/>
  <c r="G186" i="4"/>
  <c r="I186" i="4"/>
  <c r="J186" i="4" s="1"/>
  <c r="L186" i="4"/>
  <c r="M186" i="4" s="1"/>
  <c r="N186" i="4"/>
  <c r="O186" i="4" s="1"/>
  <c r="P186" i="4" s="1"/>
  <c r="R186" i="4"/>
  <c r="S186" i="4" s="1"/>
  <c r="F187" i="4"/>
  <c r="G187" i="4" s="1"/>
  <c r="I187" i="4"/>
  <c r="J187" i="4" s="1"/>
  <c r="L187" i="4"/>
  <c r="M187" i="4" s="1"/>
  <c r="N187" i="4"/>
  <c r="O187" i="4" s="1"/>
  <c r="R187" i="4"/>
  <c r="S187" i="4" s="1"/>
  <c r="F188" i="4"/>
  <c r="G188" i="4" s="1"/>
  <c r="I188" i="4"/>
  <c r="J188" i="4" s="1"/>
  <c r="L188" i="4"/>
  <c r="M188" i="4" s="1"/>
  <c r="N188" i="4"/>
  <c r="O188" i="4" s="1"/>
  <c r="P188" i="4"/>
  <c r="R188" i="4"/>
  <c r="S188" i="4" s="1"/>
  <c r="F189" i="4"/>
  <c r="G189" i="4"/>
  <c r="I189" i="4"/>
  <c r="J189" i="4"/>
  <c r="L189" i="4"/>
  <c r="M189" i="4"/>
  <c r="N189" i="4"/>
  <c r="R189" i="4"/>
  <c r="S189" i="4" s="1"/>
  <c r="F190" i="4"/>
  <c r="G190" i="4" s="1"/>
  <c r="I190" i="4"/>
  <c r="J190" i="4" s="1"/>
  <c r="L190" i="4"/>
  <c r="M190" i="4" s="1"/>
  <c r="N190" i="4"/>
  <c r="O190" i="4" s="1"/>
  <c r="R190" i="4"/>
  <c r="S190" i="4"/>
  <c r="F191" i="4"/>
  <c r="G191" i="4"/>
  <c r="I191" i="4"/>
  <c r="J191" i="4"/>
  <c r="L191" i="4"/>
  <c r="M191" i="4"/>
  <c r="N191" i="4"/>
  <c r="O191" i="4"/>
  <c r="P191" i="4" s="1"/>
  <c r="R191" i="4"/>
  <c r="S191" i="4" s="1"/>
  <c r="F192" i="4"/>
  <c r="G192" i="4" s="1"/>
  <c r="I192" i="4"/>
  <c r="J192" i="4" s="1"/>
  <c r="L192" i="4"/>
  <c r="M192" i="4" s="1"/>
  <c r="N192" i="4"/>
  <c r="O192" i="4" s="1"/>
  <c r="R192" i="4"/>
  <c r="S192" i="4" s="1"/>
  <c r="F193" i="4"/>
  <c r="G193" i="4" s="1"/>
  <c r="I193" i="4"/>
  <c r="J193" i="4" s="1"/>
  <c r="L193" i="4"/>
  <c r="M193" i="4" s="1"/>
  <c r="N193" i="4"/>
  <c r="O193" i="4" s="1"/>
  <c r="R193" i="4"/>
  <c r="S193" i="4" s="1"/>
  <c r="F194" i="4"/>
  <c r="G194" i="4" s="1"/>
  <c r="I194" i="4"/>
  <c r="J194" i="4" s="1"/>
  <c r="L194" i="4"/>
  <c r="M194" i="4" s="1"/>
  <c r="N194" i="4"/>
  <c r="O194" i="4" s="1"/>
  <c r="R194" i="4"/>
  <c r="S194" i="4" s="1"/>
  <c r="F195" i="4"/>
  <c r="G195" i="4" s="1"/>
  <c r="I195" i="4"/>
  <c r="J195" i="4" s="1"/>
  <c r="L195" i="4"/>
  <c r="M195" i="4" s="1"/>
  <c r="N195" i="4"/>
  <c r="O195" i="4" s="1"/>
  <c r="R195" i="4"/>
  <c r="S195" i="4" s="1"/>
  <c r="F196" i="4"/>
  <c r="G196" i="4" s="1"/>
  <c r="I196" i="4"/>
  <c r="J196" i="4" s="1"/>
  <c r="L196" i="4"/>
  <c r="M196" i="4" s="1"/>
  <c r="N196" i="4"/>
  <c r="O196" i="4"/>
  <c r="R196" i="4"/>
  <c r="S196" i="4" s="1"/>
  <c r="F197" i="4"/>
  <c r="G197" i="4" s="1"/>
  <c r="I197" i="4"/>
  <c r="J197" i="4" s="1"/>
  <c r="L197" i="4"/>
  <c r="M197" i="4" s="1"/>
  <c r="N197" i="4"/>
  <c r="R197" i="4"/>
  <c r="S197" i="4" s="1"/>
  <c r="F198" i="4"/>
  <c r="G198" i="4" s="1"/>
  <c r="I198" i="4"/>
  <c r="J198" i="4" s="1"/>
  <c r="L198" i="4"/>
  <c r="M198" i="4" s="1"/>
  <c r="N198" i="4"/>
  <c r="R198" i="4"/>
  <c r="S198" i="4" s="1"/>
  <c r="F199" i="4"/>
  <c r="G199" i="4" s="1"/>
  <c r="I199" i="4"/>
  <c r="J199" i="4" s="1"/>
  <c r="L199" i="4"/>
  <c r="M199" i="4" s="1"/>
  <c r="N199" i="4"/>
  <c r="O199" i="4"/>
  <c r="R199" i="4"/>
  <c r="S199" i="4" s="1"/>
  <c r="F200" i="4"/>
  <c r="G200" i="4" s="1"/>
  <c r="I200" i="4"/>
  <c r="J200" i="4" s="1"/>
  <c r="L200" i="4"/>
  <c r="M200" i="4" s="1"/>
  <c r="N200" i="4"/>
  <c r="O200" i="4" s="1"/>
  <c r="P200" i="4" s="1"/>
  <c r="T200" i="4" s="1"/>
  <c r="R200" i="4"/>
  <c r="S200" i="4" s="1"/>
  <c r="F201" i="4"/>
  <c r="G201" i="4" s="1"/>
  <c r="I201" i="4"/>
  <c r="J201" i="4" s="1"/>
  <c r="L201" i="4"/>
  <c r="M201" i="4" s="1"/>
  <c r="N201" i="4"/>
  <c r="R201" i="4"/>
  <c r="S201" i="4" s="1"/>
  <c r="F202" i="4"/>
  <c r="G202" i="4" s="1"/>
  <c r="I202" i="4"/>
  <c r="J202" i="4" s="1"/>
  <c r="L202" i="4"/>
  <c r="M202" i="4" s="1"/>
  <c r="N202" i="4"/>
  <c r="R202" i="4"/>
  <c r="S202" i="4" s="1"/>
  <c r="F203" i="4"/>
  <c r="G203" i="4" s="1"/>
  <c r="I203" i="4"/>
  <c r="J203" i="4" s="1"/>
  <c r="L203" i="4"/>
  <c r="M203" i="4" s="1"/>
  <c r="N203" i="4"/>
  <c r="O203" i="4" s="1"/>
  <c r="P203" i="4" s="1"/>
  <c r="R203" i="4"/>
  <c r="S203" i="4" s="1"/>
  <c r="F204" i="4"/>
  <c r="G204" i="4" s="1"/>
  <c r="I204" i="4"/>
  <c r="J204" i="4" s="1"/>
  <c r="L204" i="4"/>
  <c r="M204" i="4" s="1"/>
  <c r="N204" i="4"/>
  <c r="O204" i="4" s="1"/>
  <c r="R204" i="4"/>
  <c r="S204" i="4" s="1"/>
  <c r="F205" i="4"/>
  <c r="G205" i="4" s="1"/>
  <c r="I205" i="4"/>
  <c r="J205" i="4" s="1"/>
  <c r="L205" i="4"/>
  <c r="M205" i="4"/>
  <c r="N205" i="4"/>
  <c r="O205" i="4" s="1"/>
  <c r="P205" i="4" s="1"/>
  <c r="R205" i="4"/>
  <c r="S205" i="4" s="1"/>
  <c r="F206" i="4"/>
  <c r="G206" i="4" s="1"/>
  <c r="I206" i="4"/>
  <c r="J206" i="4" s="1"/>
  <c r="L206" i="4"/>
  <c r="M206" i="4" s="1"/>
  <c r="N206" i="4"/>
  <c r="O206" i="4" s="1"/>
  <c r="R206" i="4"/>
  <c r="S206" i="4" s="1"/>
  <c r="F207" i="4"/>
  <c r="G207" i="4"/>
  <c r="I207" i="4"/>
  <c r="J207" i="4" s="1"/>
  <c r="L207" i="4"/>
  <c r="M207" i="4" s="1"/>
  <c r="N207" i="4"/>
  <c r="R207" i="4"/>
  <c r="S207" i="4" s="1"/>
  <c r="F208" i="4"/>
  <c r="G208" i="4" s="1"/>
  <c r="I208" i="4"/>
  <c r="J208" i="4" s="1"/>
  <c r="L208" i="4"/>
  <c r="M208" i="4" s="1"/>
  <c r="N208" i="4"/>
  <c r="O208" i="4" s="1"/>
  <c r="R208" i="4"/>
  <c r="S208" i="4" s="1"/>
  <c r="F209" i="4"/>
  <c r="G209" i="4" s="1"/>
  <c r="I209" i="4"/>
  <c r="J209" i="4" s="1"/>
  <c r="L209" i="4"/>
  <c r="M209" i="4" s="1"/>
  <c r="N209" i="4"/>
  <c r="O209" i="4" s="1"/>
  <c r="R209" i="4"/>
  <c r="S209" i="4" s="1"/>
  <c r="F210" i="4"/>
  <c r="G210" i="4" s="1"/>
  <c r="I210" i="4"/>
  <c r="J210" i="4" s="1"/>
  <c r="L210" i="4"/>
  <c r="M210" i="4" s="1"/>
  <c r="N210" i="4"/>
  <c r="O210" i="4" s="1"/>
  <c r="R210" i="4"/>
  <c r="S210" i="4" s="1"/>
  <c r="F211" i="4"/>
  <c r="G211" i="4"/>
  <c r="I211" i="4"/>
  <c r="J211" i="4" s="1"/>
  <c r="L211" i="4"/>
  <c r="M211" i="4"/>
  <c r="N211" i="4"/>
  <c r="O211" i="4" s="1"/>
  <c r="R211" i="4"/>
  <c r="S211" i="4" s="1"/>
  <c r="F212" i="4"/>
  <c r="G212" i="4" s="1"/>
  <c r="I212" i="4"/>
  <c r="J212" i="4"/>
  <c r="L212" i="4"/>
  <c r="M212" i="4" s="1"/>
  <c r="N212" i="4"/>
  <c r="R212" i="4"/>
  <c r="S212" i="4" s="1"/>
  <c r="F213" i="4"/>
  <c r="G213" i="4" s="1"/>
  <c r="I213" i="4"/>
  <c r="J213" i="4" s="1"/>
  <c r="L213" i="4"/>
  <c r="M213" i="4" s="1"/>
  <c r="N213" i="4"/>
  <c r="R213" i="4"/>
  <c r="S213" i="4" s="1"/>
  <c r="F214" i="4"/>
  <c r="G214" i="4"/>
  <c r="I214" i="4"/>
  <c r="J214" i="4" s="1"/>
  <c r="L214" i="4"/>
  <c r="M214" i="4"/>
  <c r="N214" i="4"/>
  <c r="O214" i="4" s="1"/>
  <c r="R214" i="4"/>
  <c r="S214" i="4" s="1"/>
  <c r="F215" i="4"/>
  <c r="G215" i="4" s="1"/>
  <c r="I215" i="4"/>
  <c r="J215" i="4"/>
  <c r="L215" i="4"/>
  <c r="M215" i="4" s="1"/>
  <c r="N215" i="4"/>
  <c r="O215" i="4"/>
  <c r="P215" i="4" s="1"/>
  <c r="R215" i="4"/>
  <c r="S215" i="4" s="1"/>
  <c r="F216" i="4"/>
  <c r="G216" i="4" s="1"/>
  <c r="I216" i="4"/>
  <c r="J216" i="4" s="1"/>
  <c r="L216" i="4"/>
  <c r="M216" i="4" s="1"/>
  <c r="N216" i="4"/>
  <c r="O216" i="4" s="1"/>
  <c r="R216" i="4"/>
  <c r="S216" i="4" s="1"/>
  <c r="F217" i="4"/>
  <c r="G217" i="4" s="1"/>
  <c r="I217" i="4"/>
  <c r="J217" i="4" s="1"/>
  <c r="L217" i="4"/>
  <c r="M217" i="4" s="1"/>
  <c r="N217" i="4"/>
  <c r="O217" i="4" s="1"/>
  <c r="P217" i="4"/>
  <c r="R217" i="4"/>
  <c r="S217" i="4"/>
  <c r="F218" i="4"/>
  <c r="G218" i="4" s="1"/>
  <c r="I218" i="4"/>
  <c r="J218" i="4"/>
  <c r="L218" i="4"/>
  <c r="M218" i="4"/>
  <c r="N218" i="4"/>
  <c r="O218" i="4"/>
  <c r="P218" i="4" s="1"/>
  <c r="R218" i="4"/>
  <c r="S218" i="4" s="1"/>
  <c r="F219" i="4"/>
  <c r="G219" i="4" s="1"/>
  <c r="I219" i="4"/>
  <c r="J219" i="4" s="1"/>
  <c r="L219" i="4"/>
  <c r="M219" i="4" s="1"/>
  <c r="N219" i="4"/>
  <c r="O219" i="4" s="1"/>
  <c r="R219" i="4"/>
  <c r="S219" i="4" s="1"/>
  <c r="F220" i="4"/>
  <c r="G220" i="4" s="1"/>
  <c r="I220" i="4"/>
  <c r="J220" i="4" s="1"/>
  <c r="L220" i="4"/>
  <c r="M220" i="4" s="1"/>
  <c r="N220" i="4"/>
  <c r="O220" i="4" s="1"/>
  <c r="R220" i="4"/>
  <c r="S220" i="4" s="1"/>
  <c r="F221" i="4"/>
  <c r="G221" i="4" s="1"/>
  <c r="I221" i="4"/>
  <c r="J221" i="4"/>
  <c r="L221" i="4"/>
  <c r="M221" i="4" s="1"/>
  <c r="N221" i="4"/>
  <c r="O221" i="4" s="1"/>
  <c r="P221" i="4" s="1"/>
  <c r="R221" i="4"/>
  <c r="S221" i="4" s="1"/>
  <c r="F222" i="4"/>
  <c r="G222" i="4" s="1"/>
  <c r="I222" i="4"/>
  <c r="J222" i="4" s="1"/>
  <c r="L222" i="4"/>
  <c r="M222" i="4" s="1"/>
  <c r="N222" i="4"/>
  <c r="O222" i="4" s="1"/>
  <c r="P222" i="4" s="1"/>
  <c r="R222" i="4"/>
  <c r="S222" i="4"/>
  <c r="F223" i="4"/>
  <c r="G223" i="4"/>
  <c r="I223" i="4"/>
  <c r="J223" i="4" s="1"/>
  <c r="L223" i="4"/>
  <c r="M223" i="4"/>
  <c r="N223" i="4"/>
  <c r="O223" i="4"/>
  <c r="R223" i="4"/>
  <c r="S223" i="4"/>
  <c r="F224" i="4"/>
  <c r="G224" i="4"/>
  <c r="I224" i="4"/>
  <c r="J224" i="4"/>
  <c r="L224" i="4"/>
  <c r="M224" i="4" s="1"/>
  <c r="N224" i="4"/>
  <c r="O224" i="4"/>
  <c r="R224" i="4"/>
  <c r="S224" i="4"/>
  <c r="F225" i="4"/>
  <c r="G225" i="4"/>
  <c r="I225" i="4"/>
  <c r="J225" i="4"/>
  <c r="L225" i="4"/>
  <c r="M225" i="4"/>
  <c r="N225" i="4"/>
  <c r="R225" i="4"/>
  <c r="S225" i="4" s="1"/>
  <c r="F226" i="4"/>
  <c r="G226" i="4" s="1"/>
  <c r="I226" i="4"/>
  <c r="J226" i="4" s="1"/>
  <c r="L226" i="4"/>
  <c r="M226" i="4" s="1"/>
  <c r="N226" i="4"/>
  <c r="O226" i="4" s="1"/>
  <c r="R226" i="4"/>
  <c r="S226" i="4" s="1"/>
  <c r="F227" i="4"/>
  <c r="G227" i="4" s="1"/>
  <c r="I227" i="4"/>
  <c r="J227" i="4" s="1"/>
  <c r="L227" i="4"/>
  <c r="M227" i="4" s="1"/>
  <c r="N227" i="4"/>
  <c r="O227" i="4" s="1"/>
  <c r="P227" i="4" s="1"/>
  <c r="R227" i="4"/>
  <c r="S227" i="4" s="1"/>
  <c r="F228" i="4"/>
  <c r="G228" i="4" s="1"/>
  <c r="G354" i="4" s="1"/>
  <c r="I228" i="4"/>
  <c r="J228" i="4" s="1"/>
  <c r="L228" i="4"/>
  <c r="M228" i="4"/>
  <c r="N228" i="4"/>
  <c r="O228" i="4" s="1"/>
  <c r="P228" i="4" s="1"/>
  <c r="R228" i="4"/>
  <c r="S228" i="4" s="1"/>
  <c r="F229" i="4"/>
  <c r="G229" i="4" s="1"/>
  <c r="I229" i="4"/>
  <c r="J229" i="4" s="1"/>
  <c r="L229" i="4"/>
  <c r="M229" i="4" s="1"/>
  <c r="N229" i="4"/>
  <c r="O229" i="4" s="1"/>
  <c r="P229" i="4" s="1"/>
  <c r="R229" i="4"/>
  <c r="S229" i="4"/>
  <c r="F230" i="4"/>
  <c r="G230" i="4"/>
  <c r="I230" i="4"/>
  <c r="J230" i="4"/>
  <c r="L230" i="4"/>
  <c r="M230" i="4"/>
  <c r="N230" i="4"/>
  <c r="O230" i="4"/>
  <c r="R230" i="4"/>
  <c r="S230" i="4" s="1"/>
  <c r="F231" i="4"/>
  <c r="G231" i="4"/>
  <c r="I231" i="4"/>
  <c r="J231" i="4"/>
  <c r="L231" i="4"/>
  <c r="M231" i="4"/>
  <c r="N231" i="4"/>
  <c r="O231" i="4"/>
  <c r="R231" i="4"/>
  <c r="S231" i="4"/>
  <c r="F232" i="4"/>
  <c r="G232" i="4" s="1"/>
  <c r="I232" i="4"/>
  <c r="J232" i="4"/>
  <c r="L232" i="4"/>
  <c r="M232" i="4"/>
  <c r="N232" i="4"/>
  <c r="O232" i="4"/>
  <c r="P232" i="4" s="1"/>
  <c r="R232" i="4"/>
  <c r="S232" i="4" s="1"/>
  <c r="F233" i="4"/>
  <c r="G233" i="4" s="1"/>
  <c r="I233" i="4"/>
  <c r="J233" i="4" s="1"/>
  <c r="L233" i="4"/>
  <c r="M233" i="4" s="1"/>
  <c r="N233" i="4"/>
  <c r="O233" i="4" s="1"/>
  <c r="P233" i="4" s="1"/>
  <c r="R233" i="4"/>
  <c r="S233" i="4" s="1"/>
  <c r="F234" i="4"/>
  <c r="G234" i="4" s="1"/>
  <c r="I234" i="4"/>
  <c r="J234" i="4"/>
  <c r="L234" i="4"/>
  <c r="M234" i="4" s="1"/>
  <c r="N234" i="4"/>
  <c r="O234" i="4"/>
  <c r="R234" i="4"/>
  <c r="S234" i="4" s="1"/>
  <c r="F235" i="4"/>
  <c r="G235" i="4" s="1"/>
  <c r="I235" i="4"/>
  <c r="J235" i="4" s="1"/>
  <c r="L235" i="4"/>
  <c r="M235" i="4"/>
  <c r="N235" i="4"/>
  <c r="O235" i="4" s="1"/>
  <c r="P235" i="4" s="1"/>
  <c r="R235" i="4"/>
  <c r="S235" i="4" s="1"/>
  <c r="F236" i="4"/>
  <c r="G236" i="4" s="1"/>
  <c r="I236" i="4"/>
  <c r="J236" i="4" s="1"/>
  <c r="L236" i="4"/>
  <c r="M236" i="4" s="1"/>
  <c r="N236" i="4"/>
  <c r="R236" i="4"/>
  <c r="S236" i="4"/>
  <c r="F237" i="4"/>
  <c r="G237" i="4"/>
  <c r="I237" i="4"/>
  <c r="J237" i="4"/>
  <c r="L237" i="4"/>
  <c r="M237" i="4"/>
  <c r="N237" i="4"/>
  <c r="O237" i="4"/>
  <c r="P237" i="4" s="1"/>
  <c r="R237" i="4"/>
  <c r="S237" i="4" s="1"/>
  <c r="F238" i="4"/>
  <c r="G238" i="4" s="1"/>
  <c r="I238" i="4"/>
  <c r="J238" i="4" s="1"/>
  <c r="L238" i="4"/>
  <c r="M238" i="4" s="1"/>
  <c r="N238" i="4"/>
  <c r="O238" i="4" s="1"/>
  <c r="P238" i="4" s="1"/>
  <c r="R238" i="4"/>
  <c r="S238" i="4"/>
  <c r="F239" i="4"/>
  <c r="G239" i="4" s="1"/>
  <c r="I239" i="4"/>
  <c r="J239" i="4"/>
  <c r="L239" i="4"/>
  <c r="M239" i="4" s="1"/>
  <c r="N239" i="4"/>
  <c r="R239" i="4"/>
  <c r="S239" i="4" s="1"/>
  <c r="F240" i="4"/>
  <c r="G240" i="4" s="1"/>
  <c r="I240" i="4"/>
  <c r="J240" i="4" s="1"/>
  <c r="L240" i="4"/>
  <c r="M240" i="4" s="1"/>
  <c r="N240" i="4"/>
  <c r="O240" i="4" s="1"/>
  <c r="P240" i="4" s="1"/>
  <c r="R240" i="4"/>
  <c r="S240" i="4" s="1"/>
  <c r="F241" i="4"/>
  <c r="G241" i="4" s="1"/>
  <c r="I241" i="4"/>
  <c r="J241" i="4" s="1"/>
  <c r="L241" i="4"/>
  <c r="M241" i="4" s="1"/>
  <c r="N241" i="4"/>
  <c r="O241" i="4" s="1"/>
  <c r="R241" i="4"/>
  <c r="S241" i="4" s="1"/>
  <c r="F242" i="4"/>
  <c r="G242" i="4" s="1"/>
  <c r="I242" i="4"/>
  <c r="J242" i="4" s="1"/>
  <c r="L242" i="4"/>
  <c r="M242" i="4" s="1"/>
  <c r="N242" i="4"/>
  <c r="O242" i="4" s="1"/>
  <c r="P242" i="4" s="1"/>
  <c r="R242" i="4"/>
  <c r="S242" i="4"/>
  <c r="F243" i="4"/>
  <c r="G243" i="4" s="1"/>
  <c r="I243" i="4"/>
  <c r="J243" i="4"/>
  <c r="L243" i="4"/>
  <c r="M243" i="4" s="1"/>
  <c r="N243" i="4"/>
  <c r="O243" i="4" s="1"/>
  <c r="P243" i="4" s="1"/>
  <c r="R243" i="4"/>
  <c r="S243" i="4" s="1"/>
  <c r="F244" i="4"/>
  <c r="G244" i="4" s="1"/>
  <c r="I244" i="4"/>
  <c r="J244" i="4" s="1"/>
  <c r="L244" i="4"/>
  <c r="M244" i="4" s="1"/>
  <c r="N244" i="4"/>
  <c r="O244" i="4" s="1"/>
  <c r="P244" i="4" s="1"/>
  <c r="R244" i="4"/>
  <c r="S244" i="4"/>
  <c r="F245" i="4"/>
  <c r="G245" i="4"/>
  <c r="I245" i="4"/>
  <c r="J245" i="4" s="1"/>
  <c r="L245" i="4"/>
  <c r="M245" i="4"/>
  <c r="N245" i="4"/>
  <c r="O245" i="4"/>
  <c r="R245" i="4"/>
  <c r="S245" i="4"/>
  <c r="F246" i="4"/>
  <c r="G246" i="4"/>
  <c r="I246" i="4"/>
  <c r="J246" i="4"/>
  <c r="L246" i="4"/>
  <c r="M246" i="4" s="1"/>
  <c r="N246" i="4"/>
  <c r="R246" i="4"/>
  <c r="S246" i="4" s="1"/>
  <c r="F247" i="4"/>
  <c r="G247" i="4" s="1"/>
  <c r="I247" i="4"/>
  <c r="J247" i="4" s="1"/>
  <c r="L247" i="4"/>
  <c r="M247" i="4" s="1"/>
  <c r="N247" i="4"/>
  <c r="O247" i="4" s="1"/>
  <c r="P247" i="4" s="1"/>
  <c r="R247" i="4"/>
  <c r="S247" i="4"/>
  <c r="F248" i="4"/>
  <c r="G248" i="4"/>
  <c r="I248" i="4"/>
  <c r="J248" i="4" s="1"/>
  <c r="L248" i="4"/>
  <c r="M248" i="4"/>
  <c r="N248" i="4"/>
  <c r="O248" i="4"/>
  <c r="P248" i="4" s="1"/>
  <c r="R248" i="4"/>
  <c r="S248" i="4" s="1"/>
  <c r="F249" i="4"/>
  <c r="G249" i="4" s="1"/>
  <c r="I249" i="4"/>
  <c r="J249" i="4" s="1"/>
  <c r="L249" i="4"/>
  <c r="M249" i="4" s="1"/>
  <c r="N249" i="4"/>
  <c r="O249" i="4" s="1"/>
  <c r="P249" i="4" s="1"/>
  <c r="R249" i="4"/>
  <c r="S249" i="4" s="1"/>
  <c r="F250" i="4"/>
  <c r="G250" i="4" s="1"/>
  <c r="I250" i="4"/>
  <c r="J250" i="4" s="1"/>
  <c r="L250" i="4"/>
  <c r="M250" i="4"/>
  <c r="N250" i="4"/>
  <c r="O250" i="4" s="1"/>
  <c r="P250" i="4" s="1"/>
  <c r="R250" i="4"/>
  <c r="S250" i="4" s="1"/>
  <c r="F251" i="4"/>
  <c r="G251" i="4" s="1"/>
  <c r="I251" i="4"/>
  <c r="J251" i="4" s="1"/>
  <c r="L251" i="4"/>
  <c r="M251" i="4" s="1"/>
  <c r="N251" i="4"/>
  <c r="O251" i="4" s="1"/>
  <c r="P251" i="4" s="1"/>
  <c r="R251" i="4"/>
  <c r="S251" i="4"/>
  <c r="F252" i="4"/>
  <c r="G252" i="4"/>
  <c r="I252" i="4"/>
  <c r="J252" i="4"/>
  <c r="L252" i="4"/>
  <c r="M252" i="4"/>
  <c r="N252" i="4"/>
  <c r="O252" i="4"/>
  <c r="R252" i="4"/>
  <c r="S252" i="4" s="1"/>
  <c r="F253" i="4"/>
  <c r="G253" i="4"/>
  <c r="I253" i="4"/>
  <c r="J253" i="4"/>
  <c r="L253" i="4"/>
  <c r="M253" i="4"/>
  <c r="N253" i="4"/>
  <c r="O253" i="4"/>
  <c r="P253" i="4" s="1"/>
  <c r="R253" i="4"/>
  <c r="S253" i="4" s="1"/>
  <c r="F254" i="4"/>
  <c r="G254" i="4" s="1"/>
  <c r="I254" i="4"/>
  <c r="J254" i="4" s="1"/>
  <c r="L254" i="4"/>
  <c r="M254" i="4" s="1"/>
  <c r="N254" i="4"/>
  <c r="O254" i="4" s="1"/>
  <c r="P254" i="4" s="1"/>
  <c r="R254" i="4"/>
  <c r="S254" i="4" s="1"/>
  <c r="F255" i="4"/>
  <c r="G255" i="4"/>
  <c r="I255" i="4"/>
  <c r="J255" i="4" s="1"/>
  <c r="L255" i="4"/>
  <c r="M255" i="4"/>
  <c r="N255" i="4"/>
  <c r="O255" i="4" s="1"/>
  <c r="P255" i="4" s="1"/>
  <c r="R255" i="4"/>
  <c r="S255" i="4" s="1"/>
  <c r="F256" i="4"/>
  <c r="G256" i="4" s="1"/>
  <c r="I256" i="4"/>
  <c r="J256" i="4" s="1"/>
  <c r="L256" i="4"/>
  <c r="M256" i="4" s="1"/>
  <c r="N256" i="4"/>
  <c r="O256" i="4" s="1"/>
  <c r="R256" i="4"/>
  <c r="S256" i="4" s="1"/>
  <c r="F257" i="4"/>
  <c r="G257" i="4" s="1"/>
  <c r="I257" i="4"/>
  <c r="J257" i="4" s="1"/>
  <c r="L257" i="4"/>
  <c r="M257" i="4" s="1"/>
  <c r="N257" i="4"/>
  <c r="O257" i="4" s="1"/>
  <c r="R257" i="4"/>
  <c r="S257" i="4" s="1"/>
  <c r="F258" i="4"/>
  <c r="G258" i="4" s="1"/>
  <c r="I258" i="4"/>
  <c r="J258" i="4" s="1"/>
  <c r="L258" i="4"/>
  <c r="M258" i="4" s="1"/>
  <c r="N258" i="4"/>
  <c r="O258" i="4" s="1"/>
  <c r="P258" i="4" s="1"/>
  <c r="R258" i="4"/>
  <c r="S258" i="4"/>
  <c r="F259" i="4"/>
  <c r="G259" i="4"/>
  <c r="I259" i="4"/>
  <c r="J259" i="4"/>
  <c r="L259" i="4"/>
  <c r="M259" i="4"/>
  <c r="N259" i="4"/>
  <c r="R259" i="4"/>
  <c r="S259" i="4" s="1"/>
  <c r="F260" i="4"/>
  <c r="G260" i="4" s="1"/>
  <c r="I260" i="4"/>
  <c r="J260" i="4" s="1"/>
  <c r="L260" i="4"/>
  <c r="M260" i="4" s="1"/>
  <c r="N260" i="4"/>
  <c r="O260" i="4" s="1"/>
  <c r="P260" i="4" s="1"/>
  <c r="R260" i="4"/>
  <c r="S260" i="4" s="1"/>
  <c r="T260" i="4" s="1"/>
  <c r="F261" i="4"/>
  <c r="G261" i="4" s="1"/>
  <c r="I261" i="4"/>
  <c r="J261" i="4" s="1"/>
  <c r="L261" i="4"/>
  <c r="M261" i="4" s="1"/>
  <c r="N261" i="4"/>
  <c r="O261" i="4" s="1"/>
  <c r="P261" i="4" s="1"/>
  <c r="R261" i="4"/>
  <c r="S261" i="4" s="1"/>
  <c r="F262" i="4"/>
  <c r="G262" i="4" s="1"/>
  <c r="I262" i="4"/>
  <c r="J262" i="4" s="1"/>
  <c r="L262" i="4"/>
  <c r="M262" i="4"/>
  <c r="N262" i="4"/>
  <c r="O262" i="4" s="1"/>
  <c r="R262" i="4"/>
  <c r="S262" i="4"/>
  <c r="F263" i="4"/>
  <c r="G263" i="4" s="1"/>
  <c r="I263" i="4"/>
  <c r="J263" i="4" s="1"/>
  <c r="L263" i="4"/>
  <c r="M263" i="4" s="1"/>
  <c r="N263" i="4"/>
  <c r="R263" i="4"/>
  <c r="S263" i="4" s="1"/>
  <c r="F264" i="4"/>
  <c r="G264" i="4" s="1"/>
  <c r="I264" i="4"/>
  <c r="J264" i="4" s="1"/>
  <c r="L264" i="4"/>
  <c r="M264" i="4" s="1"/>
  <c r="N264" i="4"/>
  <c r="R264" i="4"/>
  <c r="S264" i="4" s="1"/>
  <c r="F265" i="4"/>
  <c r="G265" i="4" s="1"/>
  <c r="I265" i="4"/>
  <c r="J265" i="4" s="1"/>
  <c r="L265" i="4"/>
  <c r="M265" i="4"/>
  <c r="N265" i="4"/>
  <c r="R265" i="4"/>
  <c r="S265" i="4" s="1"/>
  <c r="F266" i="4"/>
  <c r="G266" i="4" s="1"/>
  <c r="I266" i="4"/>
  <c r="J266" i="4" s="1"/>
  <c r="L266" i="4"/>
  <c r="M266" i="4" s="1"/>
  <c r="N266" i="4"/>
  <c r="O266" i="4" s="1"/>
  <c r="R266" i="4"/>
  <c r="S266" i="4" s="1"/>
  <c r="F267" i="4"/>
  <c r="G267" i="4" s="1"/>
  <c r="I267" i="4"/>
  <c r="J267" i="4" s="1"/>
  <c r="L267" i="4"/>
  <c r="M267" i="4" s="1"/>
  <c r="N267" i="4"/>
  <c r="R267" i="4"/>
  <c r="S267" i="4"/>
  <c r="F268" i="4"/>
  <c r="G268" i="4"/>
  <c r="I268" i="4"/>
  <c r="J268" i="4"/>
  <c r="L268" i="4"/>
  <c r="M268" i="4" s="1"/>
  <c r="N268" i="4"/>
  <c r="O268" i="4"/>
  <c r="P268" i="4" s="1"/>
  <c r="R268" i="4"/>
  <c r="S268" i="4" s="1"/>
  <c r="F269" i="4"/>
  <c r="G269" i="4" s="1"/>
  <c r="I269" i="4"/>
  <c r="J269" i="4" s="1"/>
  <c r="L269" i="4"/>
  <c r="M269" i="4" s="1"/>
  <c r="N269" i="4"/>
  <c r="R269" i="4"/>
  <c r="S269" i="4"/>
  <c r="F270" i="4"/>
  <c r="G270" i="4" s="1"/>
  <c r="I270" i="4"/>
  <c r="J270" i="4" s="1"/>
  <c r="L270" i="4"/>
  <c r="M270" i="4" s="1"/>
  <c r="N270" i="4"/>
  <c r="O270" i="4"/>
  <c r="R270" i="4"/>
  <c r="S270" i="4" s="1"/>
  <c r="S354" i="4" s="1"/>
  <c r="F271" i="4"/>
  <c r="G271" i="4"/>
  <c r="I271" i="4"/>
  <c r="J271" i="4" s="1"/>
  <c r="L271" i="4"/>
  <c r="M271" i="4" s="1"/>
  <c r="N271" i="4"/>
  <c r="O271" i="4" s="1"/>
  <c r="P271" i="4" s="1"/>
  <c r="R271" i="4"/>
  <c r="S271" i="4" s="1"/>
  <c r="F272" i="4"/>
  <c r="G272" i="4" s="1"/>
  <c r="I272" i="4"/>
  <c r="J272" i="4" s="1"/>
  <c r="L272" i="4"/>
  <c r="M272" i="4" s="1"/>
  <c r="N272" i="4"/>
  <c r="O272" i="4" s="1"/>
  <c r="R272" i="4"/>
  <c r="S272" i="4" s="1"/>
  <c r="F273" i="4"/>
  <c r="G273" i="4" s="1"/>
  <c r="I273" i="4"/>
  <c r="J273" i="4" s="1"/>
  <c r="L273" i="4"/>
  <c r="M273" i="4" s="1"/>
  <c r="N273" i="4"/>
  <c r="O273" i="4" s="1"/>
  <c r="R273" i="4"/>
  <c r="S273" i="4" s="1"/>
  <c r="F274" i="4"/>
  <c r="G274" i="4" s="1"/>
  <c r="I274" i="4"/>
  <c r="J274" i="4" s="1"/>
  <c r="L274" i="4"/>
  <c r="M274" i="4" s="1"/>
  <c r="N274" i="4"/>
  <c r="O274" i="4" s="1"/>
  <c r="R274" i="4"/>
  <c r="S274" i="4" s="1"/>
  <c r="F275" i="4"/>
  <c r="G275" i="4" s="1"/>
  <c r="I275" i="4"/>
  <c r="J275" i="4" s="1"/>
  <c r="L275" i="4"/>
  <c r="M275" i="4" s="1"/>
  <c r="M354" i="4" s="1"/>
  <c r="N275" i="4"/>
  <c r="O275" i="4" s="1"/>
  <c r="P275" i="4" s="1"/>
  <c r="R275" i="4"/>
  <c r="S275" i="4"/>
  <c r="F276" i="4"/>
  <c r="G276" i="4" s="1"/>
  <c r="I276" i="4"/>
  <c r="J276" i="4"/>
  <c r="L276" i="4"/>
  <c r="M276" i="4" s="1"/>
  <c r="N276" i="4"/>
  <c r="O276" i="4"/>
  <c r="R276" i="4"/>
  <c r="S276" i="4" s="1"/>
  <c r="F277" i="4"/>
  <c r="G277" i="4"/>
  <c r="I277" i="4"/>
  <c r="J277" i="4" s="1"/>
  <c r="L277" i="4"/>
  <c r="M277" i="4"/>
  <c r="N277" i="4"/>
  <c r="O277" i="4" s="1"/>
  <c r="P277" i="4" s="1"/>
  <c r="R277" i="4"/>
  <c r="S277" i="4" s="1"/>
  <c r="F278" i="4"/>
  <c r="G278" i="4" s="1"/>
  <c r="I278" i="4"/>
  <c r="J278" i="4" s="1"/>
  <c r="L278" i="4"/>
  <c r="M278" i="4" s="1"/>
  <c r="N278" i="4"/>
  <c r="O278" i="4" s="1"/>
  <c r="P278" i="4" s="1"/>
  <c r="R278" i="4"/>
  <c r="S278" i="4"/>
  <c r="F279" i="4"/>
  <c r="G279" i="4"/>
  <c r="I279" i="4"/>
  <c r="J279" i="4"/>
  <c r="L279" i="4"/>
  <c r="M279" i="4"/>
  <c r="N279" i="4"/>
  <c r="O279" i="4"/>
  <c r="R279" i="4"/>
  <c r="S279" i="4" s="1"/>
  <c r="F280" i="4"/>
  <c r="G280" i="4"/>
  <c r="I280" i="4"/>
  <c r="J280" i="4"/>
  <c r="L280" i="4"/>
  <c r="M280" i="4"/>
  <c r="N280" i="4"/>
  <c r="O280" i="4"/>
  <c r="P280" i="4" s="1"/>
  <c r="R280" i="4"/>
  <c r="S280" i="4" s="1"/>
  <c r="F281" i="4"/>
  <c r="G281" i="4" s="1"/>
  <c r="I281" i="4"/>
  <c r="J281" i="4" s="1"/>
  <c r="L281" i="4"/>
  <c r="M281" i="4" s="1"/>
  <c r="N281" i="4"/>
  <c r="O281" i="4" s="1"/>
  <c r="P281" i="4" s="1"/>
  <c r="R281" i="4"/>
  <c r="S281" i="4" s="1"/>
  <c r="F282" i="4"/>
  <c r="G282" i="4"/>
  <c r="I282" i="4"/>
  <c r="J282" i="4" s="1"/>
  <c r="L282" i="4"/>
  <c r="M282" i="4"/>
  <c r="N282" i="4"/>
  <c r="O282" i="4" s="1"/>
  <c r="P282" i="4" s="1"/>
  <c r="R282" i="4"/>
  <c r="S282" i="4" s="1"/>
  <c r="F283" i="4"/>
  <c r="G283" i="4" s="1"/>
  <c r="I283" i="4"/>
  <c r="J283" i="4" s="1"/>
  <c r="L283" i="4"/>
  <c r="M283" i="4" s="1"/>
  <c r="N283" i="4"/>
  <c r="O283" i="4" s="1"/>
  <c r="R283" i="4"/>
  <c r="S283" i="4" s="1"/>
  <c r="F284" i="4"/>
  <c r="G284" i="4" s="1"/>
  <c r="I284" i="4"/>
  <c r="J284" i="4" s="1"/>
  <c r="L284" i="4"/>
  <c r="M284" i="4" s="1"/>
  <c r="N284" i="4"/>
  <c r="O284" i="4" s="1"/>
  <c r="R284" i="4"/>
  <c r="S284" i="4" s="1"/>
  <c r="F285" i="4"/>
  <c r="G285" i="4" s="1"/>
  <c r="I285" i="4"/>
  <c r="J285" i="4" s="1"/>
  <c r="L285" i="4"/>
  <c r="M285" i="4" s="1"/>
  <c r="N285" i="4"/>
  <c r="O285" i="4" s="1"/>
  <c r="P285" i="4" s="1"/>
  <c r="R285" i="4"/>
  <c r="S285" i="4"/>
  <c r="F286" i="4"/>
  <c r="G286" i="4"/>
  <c r="I286" i="4"/>
  <c r="J286" i="4"/>
  <c r="L286" i="4"/>
  <c r="M286" i="4"/>
  <c r="N286" i="4"/>
  <c r="O286" i="4" s="1"/>
  <c r="R286" i="4"/>
  <c r="S286" i="4"/>
  <c r="F287" i="4"/>
  <c r="G287" i="4"/>
  <c r="I287" i="4"/>
  <c r="J287" i="4"/>
  <c r="L287" i="4"/>
  <c r="M287" i="4"/>
  <c r="N287" i="4"/>
  <c r="O287" i="4"/>
  <c r="P287" i="4" s="1"/>
  <c r="R287" i="4"/>
  <c r="S287" i="4" s="1"/>
  <c r="F288" i="4"/>
  <c r="G288" i="4" s="1"/>
  <c r="I288" i="4"/>
  <c r="J288" i="4" s="1"/>
  <c r="L288" i="4"/>
  <c r="M288" i="4" s="1"/>
  <c r="N288" i="4"/>
  <c r="R288" i="4"/>
  <c r="S288" i="4"/>
  <c r="F289" i="4"/>
  <c r="G289" i="4" s="1"/>
  <c r="I289" i="4"/>
  <c r="J289" i="4"/>
  <c r="L289" i="4"/>
  <c r="M289" i="4" s="1"/>
  <c r="N289" i="4"/>
  <c r="O289" i="4"/>
  <c r="P289" i="4" s="1"/>
  <c r="R289" i="4"/>
  <c r="S289" i="4" s="1"/>
  <c r="F290" i="4"/>
  <c r="G290" i="4" s="1"/>
  <c r="I290" i="4"/>
  <c r="J290" i="4" s="1"/>
  <c r="L290" i="4"/>
  <c r="M290" i="4" s="1"/>
  <c r="N290" i="4"/>
  <c r="O290" i="4" s="1"/>
  <c r="P290" i="4" s="1"/>
  <c r="R290" i="4"/>
  <c r="S290" i="4"/>
  <c r="F291" i="4"/>
  <c r="G291" i="4"/>
  <c r="I291" i="4"/>
  <c r="J291" i="4" s="1"/>
  <c r="L291" i="4"/>
  <c r="M291" i="4"/>
  <c r="N291" i="4"/>
  <c r="O291" i="4"/>
  <c r="R291" i="4"/>
  <c r="S291" i="4"/>
  <c r="F292" i="4"/>
  <c r="G292" i="4"/>
  <c r="I292" i="4"/>
  <c r="J292" i="4"/>
  <c r="L292" i="4"/>
  <c r="M292" i="4" s="1"/>
  <c r="N292" i="4"/>
  <c r="R292" i="4"/>
  <c r="S292" i="4" s="1"/>
  <c r="F293" i="4"/>
  <c r="G293" i="4" s="1"/>
  <c r="I293" i="4"/>
  <c r="J293" i="4" s="1"/>
  <c r="L293" i="4"/>
  <c r="M293" i="4" s="1"/>
  <c r="N293" i="4"/>
  <c r="O293" i="4" s="1"/>
  <c r="R293" i="4"/>
  <c r="S293" i="4" s="1"/>
  <c r="F294" i="4"/>
  <c r="G294" i="4" s="1"/>
  <c r="I294" i="4"/>
  <c r="J294" i="4" s="1"/>
  <c r="L294" i="4"/>
  <c r="M294" i="4" s="1"/>
  <c r="N294" i="4"/>
  <c r="O294" i="4" s="1"/>
  <c r="P294" i="4" s="1"/>
  <c r="R294" i="4"/>
  <c r="S294" i="4"/>
  <c r="F295" i="4"/>
  <c r="G295" i="4" s="1"/>
  <c r="I295" i="4"/>
  <c r="J295" i="4"/>
  <c r="L295" i="4"/>
  <c r="M295" i="4" s="1"/>
  <c r="N295" i="4"/>
  <c r="O295" i="4"/>
  <c r="P295" i="4" s="1"/>
  <c r="R295" i="4"/>
  <c r="S295" i="4" s="1"/>
  <c r="F296" i="4"/>
  <c r="G296" i="4" s="1"/>
  <c r="I296" i="4"/>
  <c r="J296" i="4" s="1"/>
  <c r="L296" i="4"/>
  <c r="M296" i="4" s="1"/>
  <c r="N296" i="4"/>
  <c r="O296" i="4" s="1"/>
  <c r="R296" i="4"/>
  <c r="S296" i="4" s="1"/>
  <c r="F297" i="4"/>
  <c r="G297" i="4" s="1"/>
  <c r="I297" i="4"/>
  <c r="J297" i="4" s="1"/>
  <c r="L297" i="4"/>
  <c r="M297" i="4" s="1"/>
  <c r="N297" i="4"/>
  <c r="O297" i="4" s="1"/>
  <c r="P297" i="4" s="1"/>
  <c r="R297" i="4"/>
  <c r="S297" i="4"/>
  <c r="F298" i="4"/>
  <c r="G298" i="4" s="1"/>
  <c r="I298" i="4"/>
  <c r="J298" i="4"/>
  <c r="L298" i="4"/>
  <c r="M298" i="4" s="1"/>
  <c r="N298" i="4"/>
  <c r="O298" i="4"/>
  <c r="P298" i="4" s="1"/>
  <c r="R298" i="4"/>
  <c r="S298" i="4" s="1"/>
  <c r="F299" i="4"/>
  <c r="G299" i="4" s="1"/>
  <c r="I299" i="4"/>
  <c r="J299" i="4" s="1"/>
  <c r="L299" i="4"/>
  <c r="M299" i="4" s="1"/>
  <c r="N299" i="4"/>
  <c r="O299" i="4" s="1"/>
  <c r="P299" i="4" s="1"/>
  <c r="R299" i="4"/>
  <c r="S299" i="4" s="1"/>
  <c r="F300" i="4"/>
  <c r="G300" i="4"/>
  <c r="I300" i="4"/>
  <c r="J300" i="4"/>
  <c r="L300" i="4"/>
  <c r="M300" i="4"/>
  <c r="N300" i="4"/>
  <c r="O300" i="4"/>
  <c r="P300" i="4" s="1"/>
  <c r="R300" i="4"/>
  <c r="S300" i="4" s="1"/>
  <c r="T300" i="4" s="1"/>
  <c r="F301" i="4"/>
  <c r="G301" i="4" s="1"/>
  <c r="I301" i="4"/>
  <c r="J301" i="4"/>
  <c r="L301" i="4"/>
  <c r="M301" i="4" s="1"/>
  <c r="N301" i="4"/>
  <c r="O301" i="4"/>
  <c r="P301" i="4" s="1"/>
  <c r="R301" i="4"/>
  <c r="S301" i="4" s="1"/>
  <c r="F302" i="4"/>
  <c r="G302" i="4" s="1"/>
  <c r="I302" i="4"/>
  <c r="J302" i="4" s="1"/>
  <c r="L302" i="4"/>
  <c r="M302" i="4" s="1"/>
  <c r="N302" i="4"/>
  <c r="O302" i="4" s="1"/>
  <c r="P302" i="4" s="1"/>
  <c r="R302" i="4"/>
  <c r="S302" i="4" s="1"/>
  <c r="F303" i="4"/>
  <c r="G303" i="4"/>
  <c r="I303" i="4"/>
  <c r="J303" i="4"/>
  <c r="L303" i="4"/>
  <c r="M303" i="4"/>
  <c r="N303" i="4"/>
  <c r="O303" i="4"/>
  <c r="P303" i="4" s="1"/>
  <c r="R303" i="4"/>
  <c r="S303" i="4" s="1"/>
  <c r="F304" i="4"/>
  <c r="G304" i="4" s="1"/>
  <c r="I304" i="4"/>
  <c r="J304" i="4" s="1"/>
  <c r="L304" i="4"/>
  <c r="M304" i="4" s="1"/>
  <c r="N304" i="4"/>
  <c r="O304" i="4" s="1"/>
  <c r="P304" i="4" s="1"/>
  <c r="R304" i="4"/>
  <c r="S304" i="4" s="1"/>
  <c r="T304" i="4" s="1"/>
  <c r="F305" i="4"/>
  <c r="G305" i="4" s="1"/>
  <c r="I305" i="4"/>
  <c r="J305" i="4" s="1"/>
  <c r="L305" i="4"/>
  <c r="M305" i="4" s="1"/>
  <c r="N305" i="4"/>
  <c r="R305" i="4"/>
  <c r="S305" i="4"/>
  <c r="F306" i="4"/>
  <c r="G306" i="4" s="1"/>
  <c r="I306" i="4"/>
  <c r="J306" i="4"/>
  <c r="L306" i="4"/>
  <c r="M306" i="4" s="1"/>
  <c r="N306" i="4"/>
  <c r="O306" i="4"/>
  <c r="R306" i="4"/>
  <c r="S306" i="4" s="1"/>
  <c r="F307" i="4"/>
  <c r="G307" i="4"/>
  <c r="I307" i="4"/>
  <c r="J307" i="4" s="1"/>
  <c r="L307" i="4"/>
  <c r="M307" i="4"/>
  <c r="N307" i="4"/>
  <c r="O307" i="4" s="1"/>
  <c r="P307" i="4" s="1"/>
  <c r="R307" i="4"/>
  <c r="S307" i="4" s="1"/>
  <c r="F308" i="4"/>
  <c r="G308" i="4" s="1"/>
  <c r="I308" i="4"/>
  <c r="J308" i="4" s="1"/>
  <c r="L308" i="4"/>
  <c r="M308" i="4" s="1"/>
  <c r="N308" i="4"/>
  <c r="O308" i="4" s="1"/>
  <c r="P308" i="4" s="1"/>
  <c r="R308" i="4"/>
  <c r="S308" i="4"/>
  <c r="F309" i="4"/>
  <c r="G309" i="4" s="1"/>
  <c r="I309" i="4"/>
  <c r="J309" i="4"/>
  <c r="L309" i="4"/>
  <c r="M309" i="4"/>
  <c r="N309" i="4"/>
  <c r="R309" i="4"/>
  <c r="S309" i="4" s="1"/>
  <c r="F310" i="4"/>
  <c r="G310" i="4" s="1"/>
  <c r="I310" i="4"/>
  <c r="J310" i="4" s="1"/>
  <c r="L310" i="4"/>
  <c r="M310" i="4" s="1"/>
  <c r="N310" i="4"/>
  <c r="R310" i="4"/>
  <c r="S310" i="4" s="1"/>
  <c r="F311" i="4"/>
  <c r="G311" i="4"/>
  <c r="I311" i="4"/>
  <c r="J311" i="4"/>
  <c r="L311" i="4"/>
  <c r="M311" i="4"/>
  <c r="N311" i="4"/>
  <c r="O311" i="4"/>
  <c r="R311" i="4"/>
  <c r="S311" i="4"/>
  <c r="F312" i="4"/>
  <c r="G312" i="4" s="1"/>
  <c r="I312" i="4"/>
  <c r="J312" i="4"/>
  <c r="L312" i="4"/>
  <c r="M312" i="4"/>
  <c r="N312" i="4"/>
  <c r="O312" i="4"/>
  <c r="P312" i="4" s="1"/>
  <c r="R312" i="4"/>
  <c r="S312" i="4" s="1"/>
  <c r="F313" i="4"/>
  <c r="G313" i="4" s="1"/>
  <c r="I313" i="4"/>
  <c r="J313" i="4" s="1"/>
  <c r="L313" i="4"/>
  <c r="M313" i="4" s="1"/>
  <c r="N313" i="4"/>
  <c r="O313" i="4" s="1"/>
  <c r="R313" i="4"/>
  <c r="S313" i="4" s="1"/>
  <c r="F314" i="4"/>
  <c r="G314" i="4" s="1"/>
  <c r="I314" i="4"/>
  <c r="J314" i="4" s="1"/>
  <c r="L314" i="4"/>
  <c r="M314" i="4" s="1"/>
  <c r="N314" i="4"/>
  <c r="R314" i="4"/>
  <c r="S314" i="4"/>
  <c r="F315" i="4"/>
  <c r="G315" i="4"/>
  <c r="I315" i="4"/>
  <c r="J315" i="4"/>
  <c r="L315" i="4"/>
  <c r="M315" i="4" s="1"/>
  <c r="N315" i="4"/>
  <c r="R315" i="4"/>
  <c r="S315" i="4" s="1"/>
  <c r="F316" i="4"/>
  <c r="G316" i="4" s="1"/>
  <c r="I316" i="4"/>
  <c r="J316" i="4" s="1"/>
  <c r="L316" i="4"/>
  <c r="M316" i="4" s="1"/>
  <c r="N316" i="4"/>
  <c r="O316" i="4" s="1"/>
  <c r="R316" i="4"/>
  <c r="S316" i="4" s="1"/>
  <c r="F317" i="4"/>
  <c r="G317" i="4" s="1"/>
  <c r="I317" i="4"/>
  <c r="J317" i="4" s="1"/>
  <c r="L317" i="4"/>
  <c r="M317" i="4" s="1"/>
  <c r="N317" i="4"/>
  <c r="O317" i="4" s="1"/>
  <c r="P317" i="4" s="1"/>
  <c r="R317" i="4"/>
  <c r="S317" i="4"/>
  <c r="F318" i="4"/>
  <c r="G318" i="4" s="1"/>
  <c r="I318" i="4"/>
  <c r="J318" i="4"/>
  <c r="L318" i="4"/>
  <c r="M318" i="4" s="1"/>
  <c r="N318" i="4"/>
  <c r="O318" i="4"/>
  <c r="R318" i="4"/>
  <c r="S318" i="4" s="1"/>
  <c r="F319" i="4"/>
  <c r="G319" i="4"/>
  <c r="I319" i="4"/>
  <c r="J319" i="4" s="1"/>
  <c r="L319" i="4"/>
  <c r="M319" i="4"/>
  <c r="N319" i="4"/>
  <c r="R319" i="4"/>
  <c r="S319" i="4" s="1"/>
  <c r="F320" i="4"/>
  <c r="G320" i="4" s="1"/>
  <c r="I320" i="4"/>
  <c r="J320" i="4" s="1"/>
  <c r="L320" i="4"/>
  <c r="M320" i="4" s="1"/>
  <c r="N320" i="4"/>
  <c r="O320" i="4" s="1"/>
  <c r="R320" i="4"/>
  <c r="S320" i="4" s="1"/>
  <c r="F321" i="4"/>
  <c r="G321" i="4" s="1"/>
  <c r="I321" i="4"/>
  <c r="J321" i="4" s="1"/>
  <c r="L321" i="4"/>
  <c r="M321" i="4" s="1"/>
  <c r="N321" i="4"/>
  <c r="O321" i="4" s="1"/>
  <c r="P321" i="4" s="1"/>
  <c r="R321" i="4"/>
  <c r="S321" i="4"/>
  <c r="F322" i="4"/>
  <c r="G322" i="4"/>
  <c r="I322" i="4"/>
  <c r="J322" i="4"/>
  <c r="L322" i="4"/>
  <c r="M322" i="4" s="1"/>
  <c r="N322" i="4"/>
  <c r="O322" i="4"/>
  <c r="P322" i="4" s="1"/>
  <c r="R322" i="4"/>
  <c r="S322" i="4" s="1"/>
  <c r="F323" i="4"/>
  <c r="G323" i="4" s="1"/>
  <c r="I323" i="4"/>
  <c r="J323" i="4" s="1"/>
  <c r="L323" i="4"/>
  <c r="M323" i="4" s="1"/>
  <c r="N323" i="4"/>
  <c r="O323" i="4" s="1"/>
  <c r="R323" i="4"/>
  <c r="S323" i="4" s="1"/>
  <c r="F324" i="4"/>
  <c r="G324" i="4" s="1"/>
  <c r="I324" i="4"/>
  <c r="J324" i="4" s="1"/>
  <c r="L324" i="4"/>
  <c r="M324" i="4" s="1"/>
  <c r="N324" i="4"/>
  <c r="R324" i="4"/>
  <c r="S324" i="4"/>
  <c r="F325" i="4"/>
  <c r="G325" i="4"/>
  <c r="I325" i="4"/>
  <c r="J325" i="4"/>
  <c r="L325" i="4"/>
  <c r="M325" i="4"/>
  <c r="N325" i="4"/>
  <c r="O325" i="4"/>
  <c r="R325" i="4"/>
  <c r="S325" i="4" s="1"/>
  <c r="F326" i="4"/>
  <c r="G326" i="4"/>
  <c r="I326" i="4"/>
  <c r="J326" i="4"/>
  <c r="L326" i="4"/>
  <c r="M326" i="4"/>
  <c r="N326" i="4"/>
  <c r="O326" i="4"/>
  <c r="P326" i="4" s="1"/>
  <c r="R326" i="4"/>
  <c r="S326" i="4" s="1"/>
  <c r="F327" i="4"/>
  <c r="G327" i="4" s="1"/>
  <c r="I327" i="4"/>
  <c r="J327" i="4" s="1"/>
  <c r="L327" i="4"/>
  <c r="M327" i="4" s="1"/>
  <c r="N327" i="4"/>
  <c r="O327" i="4" s="1"/>
  <c r="P327" i="4" s="1"/>
  <c r="R327" i="4"/>
  <c r="S327" i="4" s="1"/>
  <c r="F328" i="4"/>
  <c r="G328" i="4"/>
  <c r="I328" i="4"/>
  <c r="J328" i="4" s="1"/>
  <c r="L328" i="4"/>
  <c r="M328" i="4"/>
  <c r="N328" i="4"/>
  <c r="O328" i="4" s="1"/>
  <c r="R328" i="4"/>
  <c r="S328" i="4"/>
  <c r="F329" i="4"/>
  <c r="G329" i="4" s="1"/>
  <c r="I329" i="4"/>
  <c r="J329" i="4"/>
  <c r="L329" i="4"/>
  <c r="M329" i="4" s="1"/>
  <c r="N329" i="4"/>
  <c r="O329" i="4"/>
  <c r="P329" i="4" s="1"/>
  <c r="R329" i="4"/>
  <c r="S329" i="4" s="1"/>
  <c r="F330" i="4"/>
  <c r="G330" i="4" s="1"/>
  <c r="I330" i="4"/>
  <c r="J330" i="4" s="1"/>
  <c r="L330" i="4"/>
  <c r="M330" i="4" s="1"/>
  <c r="N330" i="4"/>
  <c r="O330" i="4" s="1"/>
  <c r="R330" i="4"/>
  <c r="S330" i="4" s="1"/>
  <c r="F331" i="4"/>
  <c r="G331" i="4" s="1"/>
  <c r="I331" i="4"/>
  <c r="J331" i="4" s="1"/>
  <c r="L331" i="4"/>
  <c r="M331" i="4" s="1"/>
  <c r="N331" i="4"/>
  <c r="O331" i="4" s="1"/>
  <c r="P331" i="4" s="1"/>
  <c r="R331" i="4"/>
  <c r="S331" i="4"/>
  <c r="F332" i="4"/>
  <c r="G332" i="4" s="1"/>
  <c r="I332" i="4"/>
  <c r="J332" i="4"/>
  <c r="L332" i="4"/>
  <c r="M332" i="4" s="1"/>
  <c r="N332" i="4"/>
  <c r="O332" i="4"/>
  <c r="R332" i="4"/>
  <c r="S332" i="4" s="1"/>
  <c r="F333" i="4"/>
  <c r="G333" i="4"/>
  <c r="I333" i="4"/>
  <c r="J333" i="4" s="1"/>
  <c r="L333" i="4"/>
  <c r="M333" i="4"/>
  <c r="N333" i="4"/>
  <c r="O333" i="4" s="1"/>
  <c r="R333" i="4"/>
  <c r="S333" i="4"/>
  <c r="F334" i="4"/>
  <c r="G334" i="4" s="1"/>
  <c r="I334" i="4"/>
  <c r="J334" i="4"/>
  <c r="L334" i="4"/>
  <c r="M334" i="4" s="1"/>
  <c r="N334" i="4"/>
  <c r="O334" i="4"/>
  <c r="P334" i="4" s="1"/>
  <c r="R334" i="4"/>
  <c r="S334" i="4" s="1"/>
  <c r="F335" i="4"/>
  <c r="G335" i="4" s="1"/>
  <c r="I335" i="4"/>
  <c r="J335" i="4" s="1"/>
  <c r="L335" i="4"/>
  <c r="M335" i="4" s="1"/>
  <c r="N335" i="4"/>
  <c r="R335" i="4"/>
  <c r="S335" i="4"/>
  <c r="F336" i="4"/>
  <c r="G336" i="4"/>
  <c r="I336" i="4"/>
  <c r="J336" i="4" s="1"/>
  <c r="L336" i="4"/>
  <c r="M336" i="4"/>
  <c r="N336" i="4"/>
  <c r="O336" i="4"/>
  <c r="P336" i="4" s="1"/>
  <c r="R336" i="4"/>
  <c r="S336" i="4" s="1"/>
  <c r="T336" i="4" s="1"/>
  <c r="F337" i="4"/>
  <c r="G337" i="4" s="1"/>
  <c r="I337" i="4"/>
  <c r="J337" i="4"/>
  <c r="L337" i="4"/>
  <c r="M337" i="4" s="1"/>
  <c r="N337" i="4"/>
  <c r="O337" i="4"/>
  <c r="R337" i="4"/>
  <c r="S337" i="4" s="1"/>
  <c r="F338" i="4"/>
  <c r="G338" i="4"/>
  <c r="I338" i="4"/>
  <c r="J338" i="4" s="1"/>
  <c r="L338" i="4"/>
  <c r="M338" i="4"/>
  <c r="N338" i="4"/>
  <c r="O338" i="4" s="1"/>
  <c r="P338" i="4" s="1"/>
  <c r="R338" i="4"/>
  <c r="S338" i="4" s="1"/>
  <c r="F339" i="4"/>
  <c r="G339" i="4" s="1"/>
  <c r="I339" i="4"/>
  <c r="J339" i="4" s="1"/>
  <c r="L339" i="4"/>
  <c r="M339" i="4" s="1"/>
  <c r="N339" i="4"/>
  <c r="O339" i="4" s="1"/>
  <c r="P339" i="4" s="1"/>
  <c r="R339" i="4"/>
  <c r="S339" i="4"/>
  <c r="F340" i="4"/>
  <c r="G340" i="4"/>
  <c r="I340" i="4"/>
  <c r="J340" i="4"/>
  <c r="L340" i="4"/>
  <c r="M340" i="4" s="1"/>
  <c r="N340" i="4"/>
  <c r="O340" i="4"/>
  <c r="P340" i="4" s="1"/>
  <c r="R340" i="4"/>
  <c r="S340" i="4" s="1"/>
  <c r="F341" i="4"/>
  <c r="G341" i="4" s="1"/>
  <c r="I341" i="4"/>
  <c r="J341" i="4" s="1"/>
  <c r="L341" i="4"/>
  <c r="M341" i="4" s="1"/>
  <c r="N341" i="4"/>
  <c r="R341" i="4"/>
  <c r="S341" i="4"/>
  <c r="F342" i="4"/>
  <c r="G342" i="4" s="1"/>
  <c r="I342" i="4"/>
  <c r="J342" i="4"/>
  <c r="L342" i="4"/>
  <c r="M342" i="4" s="1"/>
  <c r="N342" i="4"/>
  <c r="R342" i="4"/>
  <c r="S342" i="4" s="1"/>
  <c r="F343" i="4"/>
  <c r="G343" i="4" s="1"/>
  <c r="I343" i="4"/>
  <c r="J343" i="4" s="1"/>
  <c r="L343" i="4"/>
  <c r="M343" i="4" s="1"/>
  <c r="N343" i="4"/>
  <c r="O343" i="4" s="1"/>
  <c r="R343" i="4"/>
  <c r="S343" i="4" s="1"/>
  <c r="F344" i="4"/>
  <c r="G344" i="4" s="1"/>
  <c r="I344" i="4"/>
  <c r="J344" i="4" s="1"/>
  <c r="L344" i="4"/>
  <c r="M344" i="4" s="1"/>
  <c r="N344" i="4"/>
  <c r="O344" i="4" s="1"/>
  <c r="P344" i="4" s="1"/>
  <c r="R344" i="4"/>
  <c r="S344" i="4"/>
  <c r="F345" i="4"/>
  <c r="G345" i="4"/>
  <c r="I345" i="4"/>
  <c r="J345" i="4"/>
  <c r="L345" i="4"/>
  <c r="M345" i="4"/>
  <c r="N345" i="4"/>
  <c r="O345" i="4" s="1"/>
  <c r="R345" i="4"/>
  <c r="S345" i="4"/>
  <c r="F346" i="4"/>
  <c r="G346" i="4"/>
  <c r="I346" i="4"/>
  <c r="J346" i="4"/>
  <c r="L346" i="4"/>
  <c r="M346" i="4"/>
  <c r="N346" i="4"/>
  <c r="O346" i="4"/>
  <c r="P346" i="4" s="1"/>
  <c r="T346" i="4" s="1"/>
  <c r="R346" i="4"/>
  <c r="S346" i="4" s="1"/>
  <c r="F347" i="4"/>
  <c r="G347" i="4" s="1"/>
  <c r="I347" i="4"/>
  <c r="J347" i="4" s="1"/>
  <c r="L347" i="4"/>
  <c r="M347" i="4" s="1"/>
  <c r="N347" i="4"/>
  <c r="O347" i="4" s="1"/>
  <c r="R347" i="4"/>
  <c r="S347" i="4" s="1"/>
  <c r="F348" i="4"/>
  <c r="G348" i="4" s="1"/>
  <c r="I348" i="4"/>
  <c r="J348" i="4" s="1"/>
  <c r="L348" i="4"/>
  <c r="M348" i="4" s="1"/>
  <c r="N348" i="4"/>
  <c r="O348" i="4" s="1"/>
  <c r="P348" i="4" s="1"/>
  <c r="R348" i="4"/>
  <c r="S348" i="4"/>
  <c r="T348" i="4" s="1"/>
  <c r="F349" i="4"/>
  <c r="G349" i="4" s="1"/>
  <c r="I349" i="4"/>
  <c r="J349" i="4" s="1"/>
  <c r="L349" i="4"/>
  <c r="M349" i="4" s="1"/>
  <c r="N349" i="4"/>
  <c r="O349" i="4" s="1"/>
  <c r="R349" i="4"/>
  <c r="S349" i="4" s="1"/>
  <c r="F350" i="4"/>
  <c r="G350" i="4" s="1"/>
  <c r="I350" i="4"/>
  <c r="J350" i="4" s="1"/>
  <c r="L350" i="4"/>
  <c r="M350" i="4" s="1"/>
  <c r="N350" i="4"/>
  <c r="R350" i="4"/>
  <c r="S350" i="4"/>
  <c r="F351" i="4"/>
  <c r="G351" i="4" s="1"/>
  <c r="I351" i="4"/>
  <c r="J351" i="4"/>
  <c r="L351" i="4"/>
  <c r="M351" i="4" s="1"/>
  <c r="N351" i="4"/>
  <c r="R351" i="4"/>
  <c r="S351" i="4" s="1"/>
  <c r="F352" i="4"/>
  <c r="G352" i="4" s="1"/>
  <c r="I352" i="4"/>
  <c r="J352" i="4" s="1"/>
  <c r="L352" i="4"/>
  <c r="M352" i="4" s="1"/>
  <c r="N352" i="4"/>
  <c r="R352" i="4"/>
  <c r="S352" i="4" s="1"/>
  <c r="F353" i="4"/>
  <c r="G353" i="4"/>
  <c r="I353" i="4"/>
  <c r="J353" i="4" s="1"/>
  <c r="L353" i="4"/>
  <c r="M353" i="4"/>
  <c r="N353" i="4"/>
  <c r="O353" i="4" s="1"/>
  <c r="P353" i="4" s="1"/>
  <c r="R353" i="4"/>
  <c r="S353" i="4" s="1"/>
  <c r="E354" i="4"/>
  <c r="H354" i="4"/>
  <c r="K354" i="4"/>
  <c r="Q354" i="4"/>
  <c r="F7" i="3"/>
  <c r="G7" i="3" s="1"/>
  <c r="I7" i="3"/>
  <c r="J7" i="3" s="1"/>
  <c r="L7" i="3"/>
  <c r="M7" i="3" s="1"/>
  <c r="N7" i="3"/>
  <c r="O7" i="3" s="1"/>
  <c r="R7" i="3"/>
  <c r="S7" i="3" s="1"/>
  <c r="F8" i="3"/>
  <c r="G8" i="3" s="1"/>
  <c r="I8" i="3"/>
  <c r="J8" i="3" s="1"/>
  <c r="L8" i="3"/>
  <c r="M8" i="3" s="1"/>
  <c r="N8" i="3"/>
  <c r="O8" i="3" s="1"/>
  <c r="R8" i="3"/>
  <c r="S8" i="3" s="1"/>
  <c r="F9" i="3"/>
  <c r="G9" i="3" s="1"/>
  <c r="I9" i="3"/>
  <c r="J9" i="3" s="1"/>
  <c r="L9" i="3"/>
  <c r="M9" i="3" s="1"/>
  <c r="N9" i="3"/>
  <c r="O9" i="3" s="1"/>
  <c r="R9" i="3"/>
  <c r="S9" i="3" s="1"/>
  <c r="F10" i="3"/>
  <c r="G10" i="3" s="1"/>
  <c r="I10" i="3"/>
  <c r="J10" i="3" s="1"/>
  <c r="L10" i="3"/>
  <c r="M10" i="3" s="1"/>
  <c r="N10" i="3"/>
  <c r="O10" i="3" s="1"/>
  <c r="P10" i="3" s="1"/>
  <c r="R10" i="3"/>
  <c r="S10" i="3"/>
  <c r="F11" i="3"/>
  <c r="G11" i="3" s="1"/>
  <c r="I11" i="3"/>
  <c r="J11" i="3" s="1"/>
  <c r="L11" i="3"/>
  <c r="M11" i="3" s="1"/>
  <c r="N11" i="3"/>
  <c r="R11" i="3"/>
  <c r="S11" i="3" s="1"/>
  <c r="F12" i="3"/>
  <c r="G12" i="3" s="1"/>
  <c r="I12" i="3"/>
  <c r="J12" i="3" s="1"/>
  <c r="L12" i="3"/>
  <c r="M12" i="3" s="1"/>
  <c r="N12" i="3"/>
  <c r="O12" i="3" s="1"/>
  <c r="R12" i="3"/>
  <c r="S12" i="3" s="1"/>
  <c r="F13" i="3"/>
  <c r="G13" i="3" s="1"/>
  <c r="I13" i="3"/>
  <c r="J13" i="3" s="1"/>
  <c r="L13" i="3"/>
  <c r="M13" i="3" s="1"/>
  <c r="N13" i="3"/>
  <c r="O13" i="3" s="1"/>
  <c r="R13" i="3"/>
  <c r="S13" i="3" s="1"/>
  <c r="F14" i="3"/>
  <c r="G14" i="3" s="1"/>
  <c r="I14" i="3"/>
  <c r="J14" i="3" s="1"/>
  <c r="L14" i="3"/>
  <c r="M14" i="3" s="1"/>
  <c r="N14" i="3"/>
  <c r="O14" i="3" s="1"/>
  <c r="R14" i="3"/>
  <c r="S14" i="3" s="1"/>
  <c r="F15" i="3"/>
  <c r="G15" i="3" s="1"/>
  <c r="I15" i="3"/>
  <c r="J15" i="3" s="1"/>
  <c r="L15" i="3"/>
  <c r="M15" i="3" s="1"/>
  <c r="N15" i="3"/>
  <c r="O15" i="3" s="1"/>
  <c r="P15" i="3" s="1"/>
  <c r="R15" i="3"/>
  <c r="S15" i="3"/>
  <c r="F16" i="3"/>
  <c r="G16" i="3"/>
  <c r="I16" i="3"/>
  <c r="J16" i="3"/>
  <c r="L16" i="3"/>
  <c r="M16" i="3"/>
  <c r="N16" i="3"/>
  <c r="R16" i="3"/>
  <c r="S16" i="3" s="1"/>
  <c r="F17" i="3"/>
  <c r="G17" i="3" s="1"/>
  <c r="I17" i="3"/>
  <c r="J17" i="3" s="1"/>
  <c r="L17" i="3"/>
  <c r="M17" i="3" s="1"/>
  <c r="N17" i="3"/>
  <c r="O17" i="3" s="1"/>
  <c r="R17" i="3"/>
  <c r="S17" i="3" s="1"/>
  <c r="F18" i="3"/>
  <c r="G18" i="3" s="1"/>
  <c r="I18" i="3"/>
  <c r="J18" i="3" s="1"/>
  <c r="L18" i="3"/>
  <c r="M18" i="3" s="1"/>
  <c r="N18" i="3"/>
  <c r="O18" i="3" s="1"/>
  <c r="R18" i="3"/>
  <c r="S18" i="3" s="1"/>
  <c r="F19" i="3"/>
  <c r="G19" i="3" s="1"/>
  <c r="I19" i="3"/>
  <c r="J19" i="3" s="1"/>
  <c r="L19" i="3"/>
  <c r="M19" i="3" s="1"/>
  <c r="N19" i="3"/>
  <c r="O19" i="3" s="1"/>
  <c r="P19" i="3" s="1"/>
  <c r="R19" i="3"/>
  <c r="S19" i="3"/>
  <c r="F20" i="3"/>
  <c r="G20" i="3" s="1"/>
  <c r="I20" i="3"/>
  <c r="J20" i="3"/>
  <c r="L20" i="3"/>
  <c r="M20" i="3"/>
  <c r="N20" i="3"/>
  <c r="O20" i="3"/>
  <c r="P20" i="3" s="1"/>
  <c r="R20" i="3"/>
  <c r="S20" i="3" s="1"/>
  <c r="F21" i="3"/>
  <c r="G21" i="3" s="1"/>
  <c r="I21" i="3"/>
  <c r="J21" i="3" s="1"/>
  <c r="L21" i="3"/>
  <c r="M21" i="3" s="1"/>
  <c r="N21" i="3"/>
  <c r="R21" i="3"/>
  <c r="S21" i="3"/>
  <c r="F22" i="3"/>
  <c r="G22" i="3" s="1"/>
  <c r="I22" i="3"/>
  <c r="J22" i="3"/>
  <c r="L22" i="3"/>
  <c r="M22" i="3" s="1"/>
  <c r="N22" i="3"/>
  <c r="O22" i="3" s="1"/>
  <c r="R22" i="3"/>
  <c r="S22" i="3" s="1"/>
  <c r="F23" i="3"/>
  <c r="G23" i="3"/>
  <c r="I23" i="3"/>
  <c r="J23" i="3" s="1"/>
  <c r="L23" i="3"/>
  <c r="M23" i="3"/>
  <c r="N23" i="3"/>
  <c r="O23" i="3" s="1"/>
  <c r="P23" i="3" s="1"/>
  <c r="R23" i="3"/>
  <c r="S23" i="3" s="1"/>
  <c r="F24" i="3"/>
  <c r="G24" i="3" s="1"/>
  <c r="I24" i="3"/>
  <c r="J24" i="3" s="1"/>
  <c r="L24" i="3"/>
  <c r="M24" i="3" s="1"/>
  <c r="N24" i="3"/>
  <c r="O24" i="3" s="1"/>
  <c r="P24" i="3" s="1"/>
  <c r="R24" i="3"/>
  <c r="S24" i="3"/>
  <c r="F25" i="3"/>
  <c r="G25" i="3"/>
  <c r="I25" i="3"/>
  <c r="J25" i="3"/>
  <c r="L25" i="3"/>
  <c r="M25" i="3" s="1"/>
  <c r="N25" i="3"/>
  <c r="O25" i="3"/>
  <c r="P25" i="3" s="1"/>
  <c r="R25" i="3"/>
  <c r="S25" i="3" s="1"/>
  <c r="F26" i="3"/>
  <c r="G26" i="3" s="1"/>
  <c r="I26" i="3"/>
  <c r="J26" i="3" s="1"/>
  <c r="L26" i="3"/>
  <c r="M26" i="3" s="1"/>
  <c r="N26" i="3"/>
  <c r="R26" i="3"/>
  <c r="S26" i="3"/>
  <c r="F27" i="3"/>
  <c r="G27" i="3" s="1"/>
  <c r="I27" i="3"/>
  <c r="J27" i="3" s="1"/>
  <c r="L27" i="3"/>
  <c r="M27" i="3" s="1"/>
  <c r="N27" i="3"/>
  <c r="O27" i="3"/>
  <c r="P27" i="3" s="1"/>
  <c r="R27" i="3"/>
  <c r="S27" i="3" s="1"/>
  <c r="F28" i="3"/>
  <c r="G28" i="3" s="1"/>
  <c r="I28" i="3"/>
  <c r="J28" i="3" s="1"/>
  <c r="L28" i="3"/>
  <c r="M28" i="3" s="1"/>
  <c r="N28" i="3"/>
  <c r="O28" i="3" s="1"/>
  <c r="P28" i="3" s="1"/>
  <c r="R28" i="3"/>
  <c r="S28" i="3" s="1"/>
  <c r="F29" i="3"/>
  <c r="G29" i="3"/>
  <c r="I29" i="3"/>
  <c r="J29" i="3"/>
  <c r="L29" i="3"/>
  <c r="M29" i="3"/>
  <c r="N29" i="3"/>
  <c r="O29" i="3"/>
  <c r="P29" i="3" s="1"/>
  <c r="R29" i="3"/>
  <c r="S29" i="3" s="1"/>
  <c r="F30" i="3"/>
  <c r="G30" i="3" s="1"/>
  <c r="I30" i="3"/>
  <c r="J30" i="3" s="1"/>
  <c r="L30" i="3"/>
  <c r="M30" i="3" s="1"/>
  <c r="N30" i="3"/>
  <c r="O30" i="3" s="1"/>
  <c r="P30" i="3" s="1"/>
  <c r="R30" i="3"/>
  <c r="S30" i="3" s="1"/>
  <c r="F31" i="3"/>
  <c r="G31" i="3"/>
  <c r="I31" i="3"/>
  <c r="J31" i="3" s="1"/>
  <c r="L31" i="3"/>
  <c r="M31" i="3"/>
  <c r="N31" i="3"/>
  <c r="O31" i="3" s="1"/>
  <c r="R31" i="3"/>
  <c r="S31" i="3" s="1"/>
  <c r="F32" i="3"/>
  <c r="G32" i="3" s="1"/>
  <c r="I32" i="3"/>
  <c r="J32" i="3"/>
  <c r="L32" i="3"/>
  <c r="M32" i="3" s="1"/>
  <c r="N32" i="3"/>
  <c r="O32" i="3"/>
  <c r="R32" i="3"/>
  <c r="S32" i="3" s="1"/>
  <c r="F33" i="3"/>
  <c r="G33" i="3" s="1"/>
  <c r="I33" i="3"/>
  <c r="J33" i="3" s="1"/>
  <c r="L33" i="3"/>
  <c r="M33" i="3"/>
  <c r="N33" i="3"/>
  <c r="O33" i="3" s="1"/>
  <c r="P33" i="3" s="1"/>
  <c r="R33" i="3"/>
  <c r="S33" i="3" s="1"/>
  <c r="F34" i="3"/>
  <c r="G34" i="3" s="1"/>
  <c r="I34" i="3"/>
  <c r="J34" i="3" s="1"/>
  <c r="L34" i="3"/>
  <c r="M34" i="3" s="1"/>
  <c r="N34" i="3"/>
  <c r="O34" i="3" s="1"/>
  <c r="P34" i="3" s="1"/>
  <c r="R34" i="3"/>
  <c r="S34" i="3"/>
  <c r="F35" i="3"/>
  <c r="G35" i="3"/>
  <c r="I35" i="3"/>
  <c r="J35" i="3"/>
  <c r="L35" i="3"/>
  <c r="M35" i="3"/>
  <c r="N35" i="3"/>
  <c r="O35" i="3"/>
  <c r="P35" i="3" s="1"/>
  <c r="R35" i="3"/>
  <c r="S35" i="3" s="1"/>
  <c r="F36" i="3"/>
  <c r="G36" i="3" s="1"/>
  <c r="I36" i="3"/>
  <c r="J36" i="3" s="1"/>
  <c r="L36" i="3"/>
  <c r="M36" i="3" s="1"/>
  <c r="N36" i="3"/>
  <c r="O36" i="3" s="1"/>
  <c r="R36" i="3"/>
  <c r="S36" i="3" s="1"/>
  <c r="F37" i="3"/>
  <c r="G37" i="3" s="1"/>
  <c r="I37" i="3"/>
  <c r="J37" i="3" s="1"/>
  <c r="L37" i="3"/>
  <c r="M37" i="3" s="1"/>
  <c r="N37" i="3"/>
  <c r="O37" i="3" s="1"/>
  <c r="R37" i="3"/>
  <c r="S37" i="3" s="1"/>
  <c r="F38" i="3"/>
  <c r="G38" i="3" s="1"/>
  <c r="I38" i="3"/>
  <c r="J38" i="3" s="1"/>
  <c r="L38" i="3"/>
  <c r="M38" i="3" s="1"/>
  <c r="N38" i="3"/>
  <c r="O38" i="3" s="1"/>
  <c r="P38" i="3" s="1"/>
  <c r="R38" i="3"/>
  <c r="S38" i="3" s="1"/>
  <c r="F39" i="3"/>
  <c r="G39" i="3"/>
  <c r="I39" i="3"/>
  <c r="J39" i="3" s="1"/>
  <c r="L39" i="3"/>
  <c r="M39" i="3"/>
  <c r="N39" i="3"/>
  <c r="O39" i="3" s="1"/>
  <c r="R39" i="3"/>
  <c r="S39" i="3" s="1"/>
  <c r="F40" i="3"/>
  <c r="G40" i="3" s="1"/>
  <c r="I40" i="3"/>
  <c r="J40" i="3"/>
  <c r="L40" i="3"/>
  <c r="M40" i="3" s="1"/>
  <c r="N40" i="3"/>
  <c r="O40" i="3"/>
  <c r="P40" i="3" s="1"/>
  <c r="R40" i="3"/>
  <c r="S40" i="3" s="1"/>
  <c r="T40" i="3" s="1"/>
  <c r="F41" i="3"/>
  <c r="G41" i="3" s="1"/>
  <c r="I41" i="3"/>
  <c r="J41" i="3" s="1"/>
  <c r="L41" i="3"/>
  <c r="M41" i="3" s="1"/>
  <c r="N41" i="3"/>
  <c r="O41" i="3" s="1"/>
  <c r="R41" i="3"/>
  <c r="S41" i="3" s="1"/>
  <c r="F42" i="3"/>
  <c r="G42" i="3" s="1"/>
  <c r="I42" i="3"/>
  <c r="J42" i="3" s="1"/>
  <c r="L42" i="3"/>
  <c r="M42" i="3" s="1"/>
  <c r="N42" i="3"/>
  <c r="O42" i="3" s="1"/>
  <c r="R42" i="3"/>
  <c r="S42" i="3" s="1"/>
  <c r="F43" i="3"/>
  <c r="G43" i="3" s="1"/>
  <c r="I43" i="3"/>
  <c r="J43" i="3" s="1"/>
  <c r="L43" i="3"/>
  <c r="M43" i="3" s="1"/>
  <c r="N43" i="3"/>
  <c r="R43" i="3"/>
  <c r="S43" i="3"/>
  <c r="F44" i="3"/>
  <c r="G44" i="3" s="1"/>
  <c r="I44" i="3"/>
  <c r="J44" i="3"/>
  <c r="L44" i="3"/>
  <c r="M44" i="3"/>
  <c r="N44" i="3"/>
  <c r="O44" i="3"/>
  <c r="R44" i="3"/>
  <c r="S44" i="3" s="1"/>
  <c r="F45" i="3"/>
  <c r="G45" i="3"/>
  <c r="I45" i="3"/>
  <c r="J45" i="3" s="1"/>
  <c r="L45" i="3"/>
  <c r="M45" i="3"/>
  <c r="N45" i="3"/>
  <c r="O45" i="3"/>
  <c r="R45" i="3"/>
  <c r="S45" i="3"/>
  <c r="F46" i="3"/>
  <c r="G46" i="3" s="1"/>
  <c r="I46" i="3"/>
  <c r="J46" i="3"/>
  <c r="L46" i="3"/>
  <c r="M46" i="3" s="1"/>
  <c r="N46" i="3"/>
  <c r="O46" i="3"/>
  <c r="R46" i="3"/>
  <c r="S46" i="3"/>
  <c r="F47" i="3"/>
  <c r="G47" i="3"/>
  <c r="I47" i="3"/>
  <c r="J47" i="3" s="1"/>
  <c r="L47" i="3"/>
  <c r="M47" i="3"/>
  <c r="N47" i="3"/>
  <c r="O47" i="3" s="1"/>
  <c r="P47" i="3" s="1"/>
  <c r="R47" i="3"/>
  <c r="S47" i="3" s="1"/>
  <c r="F48" i="3"/>
  <c r="G48" i="3" s="1"/>
  <c r="I48" i="3"/>
  <c r="J48" i="3" s="1"/>
  <c r="L48" i="3"/>
  <c r="M48" i="3" s="1"/>
  <c r="N48" i="3"/>
  <c r="R48" i="3"/>
  <c r="S48" i="3" s="1"/>
  <c r="F49" i="3"/>
  <c r="G49" i="3" s="1"/>
  <c r="I49" i="3"/>
  <c r="J49" i="3" s="1"/>
  <c r="L49" i="3"/>
  <c r="M49" i="3"/>
  <c r="N49" i="3"/>
  <c r="O49" i="3" s="1"/>
  <c r="R49" i="3"/>
  <c r="S49" i="3"/>
  <c r="F50" i="3"/>
  <c r="G50" i="3" s="1"/>
  <c r="I50" i="3"/>
  <c r="J50" i="3" s="1"/>
  <c r="L50" i="3"/>
  <c r="M50" i="3" s="1"/>
  <c r="N50" i="3"/>
  <c r="O50" i="3"/>
  <c r="R50" i="3"/>
  <c r="S50" i="3" s="1"/>
  <c r="F51" i="3"/>
  <c r="G51" i="3"/>
  <c r="I51" i="3"/>
  <c r="J51" i="3" s="1"/>
  <c r="L51" i="3"/>
  <c r="M51" i="3" s="1"/>
  <c r="N51" i="3"/>
  <c r="O51" i="3" s="1"/>
  <c r="P51" i="3" s="1"/>
  <c r="R51" i="3"/>
  <c r="S51" i="3" s="1"/>
  <c r="F52" i="3"/>
  <c r="G52" i="3" s="1"/>
  <c r="I52" i="3"/>
  <c r="J52" i="3" s="1"/>
  <c r="L52" i="3"/>
  <c r="M52" i="3" s="1"/>
  <c r="N52" i="3"/>
  <c r="O52" i="3" s="1"/>
  <c r="P52" i="3" s="1"/>
  <c r="R52" i="3"/>
  <c r="S52" i="3"/>
  <c r="F53" i="3"/>
  <c r="G53" i="3" s="1"/>
  <c r="I53" i="3"/>
  <c r="J53" i="3"/>
  <c r="L53" i="3"/>
  <c r="M53" i="3" s="1"/>
  <c r="N53" i="3"/>
  <c r="R53" i="3"/>
  <c r="S53" i="3" s="1"/>
  <c r="F54" i="3"/>
  <c r="G54" i="3" s="1"/>
  <c r="I54" i="3"/>
  <c r="J54" i="3" s="1"/>
  <c r="L54" i="3"/>
  <c r="M54" i="3" s="1"/>
  <c r="N54" i="3"/>
  <c r="O54" i="3" s="1"/>
  <c r="R54" i="3"/>
  <c r="S54" i="3" s="1"/>
  <c r="F55" i="3"/>
  <c r="G55" i="3" s="1"/>
  <c r="I55" i="3"/>
  <c r="J55" i="3" s="1"/>
  <c r="L55" i="3"/>
  <c r="M55" i="3" s="1"/>
  <c r="N55" i="3"/>
  <c r="O55" i="3" s="1"/>
  <c r="P55" i="3" s="1"/>
  <c r="R55" i="3"/>
  <c r="S55" i="3"/>
  <c r="F56" i="3"/>
  <c r="G56" i="3" s="1"/>
  <c r="I56" i="3"/>
  <c r="J56" i="3"/>
  <c r="L56" i="3"/>
  <c r="M56" i="3" s="1"/>
  <c r="N56" i="3"/>
  <c r="O56" i="3" s="1"/>
  <c r="P56" i="3" s="1"/>
  <c r="R56" i="3"/>
  <c r="S56" i="3" s="1"/>
  <c r="F57" i="3"/>
  <c r="G57" i="3" s="1"/>
  <c r="I57" i="3"/>
  <c r="J57" i="3" s="1"/>
  <c r="L57" i="3"/>
  <c r="M57" i="3" s="1"/>
  <c r="N57" i="3"/>
  <c r="O57" i="3" s="1"/>
  <c r="P57" i="3" s="1"/>
  <c r="R57" i="3"/>
  <c r="S57" i="3"/>
  <c r="F58" i="3"/>
  <c r="G58" i="3"/>
  <c r="I58" i="3"/>
  <c r="J58" i="3" s="1"/>
  <c r="L58" i="3"/>
  <c r="M58" i="3"/>
  <c r="N58" i="3"/>
  <c r="R58" i="3"/>
  <c r="S58" i="3" s="1"/>
  <c r="F59" i="3"/>
  <c r="G59" i="3" s="1"/>
  <c r="I59" i="3"/>
  <c r="J59" i="3" s="1"/>
  <c r="L59" i="3"/>
  <c r="M59" i="3" s="1"/>
  <c r="N59" i="3"/>
  <c r="O59" i="3" s="1"/>
  <c r="P59" i="3" s="1"/>
  <c r="R59" i="3"/>
  <c r="S59" i="3"/>
  <c r="F60" i="3"/>
  <c r="G60" i="3" s="1"/>
  <c r="I60" i="3"/>
  <c r="J60" i="3"/>
  <c r="L60" i="3"/>
  <c r="M60" i="3" s="1"/>
  <c r="N60" i="3"/>
  <c r="O60" i="3"/>
  <c r="P60" i="3" s="1"/>
  <c r="R60" i="3"/>
  <c r="S60" i="3" s="1"/>
  <c r="F61" i="3"/>
  <c r="G61" i="3" s="1"/>
  <c r="I61" i="3"/>
  <c r="J61" i="3" s="1"/>
  <c r="L61" i="3"/>
  <c r="M61" i="3" s="1"/>
  <c r="N61" i="3"/>
  <c r="O61" i="3" s="1"/>
  <c r="P61" i="3" s="1"/>
  <c r="R61" i="3"/>
  <c r="S61" i="3" s="1"/>
  <c r="T61" i="3" s="1"/>
  <c r="F62" i="3"/>
  <c r="G62" i="3" s="1"/>
  <c r="I62" i="3"/>
  <c r="J62" i="3"/>
  <c r="L62" i="3"/>
  <c r="M62" i="3" s="1"/>
  <c r="N62" i="3"/>
  <c r="O62" i="3"/>
  <c r="P62" i="3" s="1"/>
  <c r="R62" i="3"/>
  <c r="S62" i="3" s="1"/>
  <c r="F63" i="3"/>
  <c r="G63" i="3" s="1"/>
  <c r="I63" i="3"/>
  <c r="J63" i="3" s="1"/>
  <c r="L63" i="3"/>
  <c r="M63" i="3" s="1"/>
  <c r="N63" i="3"/>
  <c r="O63" i="3" s="1"/>
  <c r="R63" i="3"/>
  <c r="S63" i="3" s="1"/>
  <c r="F64" i="3"/>
  <c r="G64" i="3" s="1"/>
  <c r="I64" i="3"/>
  <c r="J64" i="3" s="1"/>
  <c r="L64" i="3"/>
  <c r="M64" i="3" s="1"/>
  <c r="N64" i="3"/>
  <c r="O64" i="3" s="1"/>
  <c r="R64" i="3"/>
  <c r="S64" i="3" s="1"/>
  <c r="F65" i="3"/>
  <c r="G65" i="3" s="1"/>
  <c r="I65" i="3"/>
  <c r="J65" i="3" s="1"/>
  <c r="L65" i="3"/>
  <c r="M65" i="3" s="1"/>
  <c r="N65" i="3"/>
  <c r="O65" i="3" s="1"/>
  <c r="P65" i="3" s="1"/>
  <c r="R65" i="3"/>
  <c r="S65" i="3"/>
  <c r="F66" i="3"/>
  <c r="G66" i="3" s="1"/>
  <c r="I66" i="3"/>
  <c r="J66" i="3"/>
  <c r="L66" i="3"/>
  <c r="M66" i="3"/>
  <c r="N66" i="3"/>
  <c r="O66" i="3"/>
  <c r="P66" i="3" s="1"/>
  <c r="R66" i="3"/>
  <c r="S66" i="3" s="1"/>
  <c r="F67" i="3"/>
  <c r="G67" i="3" s="1"/>
  <c r="I67" i="3"/>
  <c r="J67" i="3" s="1"/>
  <c r="L67" i="3"/>
  <c r="M67" i="3"/>
  <c r="N67" i="3"/>
  <c r="O67" i="3" s="1"/>
  <c r="R67" i="3"/>
  <c r="S67" i="3"/>
  <c r="F68" i="3"/>
  <c r="G68" i="3" s="1"/>
  <c r="I68" i="3"/>
  <c r="J68" i="3" s="1"/>
  <c r="L68" i="3"/>
  <c r="M68" i="3" s="1"/>
  <c r="N68" i="3"/>
  <c r="O68" i="3"/>
  <c r="R68" i="3"/>
  <c r="S68" i="3" s="1"/>
  <c r="F69" i="3"/>
  <c r="G69" i="3"/>
  <c r="I69" i="3"/>
  <c r="J69" i="3" s="1"/>
  <c r="L69" i="3"/>
  <c r="M69" i="3" s="1"/>
  <c r="N69" i="3"/>
  <c r="O69" i="3" s="1"/>
  <c r="R69" i="3"/>
  <c r="S69" i="3"/>
  <c r="F70" i="3"/>
  <c r="G70" i="3" s="1"/>
  <c r="I70" i="3"/>
  <c r="J70" i="3"/>
  <c r="L70" i="3"/>
  <c r="M70" i="3" s="1"/>
  <c r="N70" i="3"/>
  <c r="O70" i="3" s="1"/>
  <c r="P70" i="3" s="1"/>
  <c r="R70" i="3"/>
  <c r="S70" i="3" s="1"/>
  <c r="F71" i="3"/>
  <c r="G71" i="3" s="1"/>
  <c r="I71" i="3"/>
  <c r="J71" i="3"/>
  <c r="L71" i="3"/>
  <c r="M71" i="3"/>
  <c r="N71" i="3"/>
  <c r="O71" i="3"/>
  <c r="R71" i="3"/>
  <c r="S71" i="3" s="1"/>
  <c r="F72" i="3"/>
  <c r="G72" i="3"/>
  <c r="I72" i="3"/>
  <c r="J72" i="3" s="1"/>
  <c r="L72" i="3"/>
  <c r="M72" i="3"/>
  <c r="N72" i="3"/>
  <c r="O72" i="3"/>
  <c r="P72" i="3" s="1"/>
  <c r="R72" i="3"/>
  <c r="S72" i="3" s="1"/>
  <c r="F73" i="3"/>
  <c r="G73" i="3" s="1"/>
  <c r="I73" i="3"/>
  <c r="J73" i="3" s="1"/>
  <c r="L73" i="3"/>
  <c r="M73" i="3" s="1"/>
  <c r="N73" i="3"/>
  <c r="O73" i="3" s="1"/>
  <c r="R73" i="3"/>
  <c r="S73" i="3" s="1"/>
  <c r="F74" i="3"/>
  <c r="G74" i="3" s="1"/>
  <c r="I74" i="3"/>
  <c r="J74" i="3" s="1"/>
  <c r="L74" i="3"/>
  <c r="M74" i="3" s="1"/>
  <c r="N74" i="3"/>
  <c r="O74" i="3" s="1"/>
  <c r="R74" i="3"/>
  <c r="S74" i="3" s="1"/>
  <c r="F75" i="3"/>
  <c r="G75" i="3" s="1"/>
  <c r="I75" i="3"/>
  <c r="J75" i="3" s="1"/>
  <c r="L75" i="3"/>
  <c r="M75" i="3" s="1"/>
  <c r="N75" i="3"/>
  <c r="R75" i="3"/>
  <c r="S75" i="3" s="1"/>
  <c r="F76" i="3"/>
  <c r="G76" i="3" s="1"/>
  <c r="I76" i="3"/>
  <c r="J76" i="3"/>
  <c r="L76" i="3"/>
  <c r="M76" i="3" s="1"/>
  <c r="N76" i="3"/>
  <c r="O76" i="3"/>
  <c r="R76" i="3"/>
  <c r="S76" i="3" s="1"/>
  <c r="F77" i="3"/>
  <c r="G77" i="3" s="1"/>
  <c r="I77" i="3"/>
  <c r="J77" i="3" s="1"/>
  <c r="L77" i="3"/>
  <c r="M77" i="3"/>
  <c r="N77" i="3"/>
  <c r="O77" i="3" s="1"/>
  <c r="R77" i="3"/>
  <c r="S77" i="3"/>
  <c r="F78" i="3"/>
  <c r="G78" i="3" s="1"/>
  <c r="I78" i="3"/>
  <c r="J78" i="3" s="1"/>
  <c r="L78" i="3"/>
  <c r="M78" i="3" s="1"/>
  <c r="N78" i="3"/>
  <c r="O78" i="3"/>
  <c r="R78" i="3"/>
  <c r="S78" i="3" s="1"/>
  <c r="F79" i="3"/>
  <c r="G79" i="3"/>
  <c r="I79" i="3"/>
  <c r="J79" i="3" s="1"/>
  <c r="L79" i="3"/>
  <c r="M79" i="3" s="1"/>
  <c r="N79" i="3"/>
  <c r="O79" i="3" s="1"/>
  <c r="P79" i="3" s="1"/>
  <c r="R79" i="3"/>
  <c r="S79" i="3" s="1"/>
  <c r="F80" i="3"/>
  <c r="G80" i="3" s="1"/>
  <c r="I80" i="3"/>
  <c r="J80" i="3" s="1"/>
  <c r="L80" i="3"/>
  <c r="M80" i="3" s="1"/>
  <c r="N80" i="3"/>
  <c r="R80" i="3"/>
  <c r="S80" i="3"/>
  <c r="F81" i="3"/>
  <c r="G81" i="3" s="1"/>
  <c r="I81" i="3"/>
  <c r="J81" i="3"/>
  <c r="L81" i="3"/>
  <c r="M81" i="3"/>
  <c r="N81" i="3"/>
  <c r="O81" i="3"/>
  <c r="R81" i="3"/>
  <c r="S81" i="3"/>
  <c r="F82" i="3"/>
  <c r="G82" i="3"/>
  <c r="I82" i="3"/>
  <c r="J82" i="3" s="1"/>
  <c r="L82" i="3"/>
  <c r="M82" i="3"/>
  <c r="N82" i="3"/>
  <c r="O82" i="3"/>
  <c r="P82" i="3" s="1"/>
  <c r="R82" i="3"/>
  <c r="S82" i="3" s="1"/>
  <c r="F83" i="3"/>
  <c r="G83" i="3" s="1"/>
  <c r="I83" i="3"/>
  <c r="J83" i="3" s="1"/>
  <c r="L83" i="3"/>
  <c r="M83" i="3" s="1"/>
  <c r="N83" i="3"/>
  <c r="O83" i="3" s="1"/>
  <c r="P83" i="3" s="1"/>
  <c r="R83" i="3"/>
  <c r="S83" i="3" s="1"/>
  <c r="F84" i="3"/>
  <c r="G84" i="3" s="1"/>
  <c r="I84" i="3"/>
  <c r="J84" i="3" s="1"/>
  <c r="L84" i="3"/>
  <c r="M84" i="3"/>
  <c r="N84" i="3"/>
  <c r="O84" i="3" s="1"/>
  <c r="P84" i="3" s="1"/>
  <c r="R84" i="3"/>
  <c r="S84" i="3" s="1"/>
  <c r="F85" i="3"/>
  <c r="G85" i="3" s="1"/>
  <c r="I85" i="3"/>
  <c r="J85" i="3" s="1"/>
  <c r="L85" i="3"/>
  <c r="M85" i="3" s="1"/>
  <c r="N85" i="3"/>
  <c r="R85" i="3"/>
  <c r="S85" i="3"/>
  <c r="F86" i="3"/>
  <c r="G86" i="3"/>
  <c r="I86" i="3"/>
  <c r="J86" i="3"/>
  <c r="L86" i="3"/>
  <c r="M86" i="3"/>
  <c r="N86" i="3"/>
  <c r="O86" i="3"/>
  <c r="R86" i="3"/>
  <c r="S86" i="3" s="1"/>
  <c r="F87" i="3"/>
  <c r="G87" i="3"/>
  <c r="I87" i="3"/>
  <c r="J87" i="3" s="1"/>
  <c r="L87" i="3"/>
  <c r="M87" i="3"/>
  <c r="N87" i="3"/>
  <c r="O87" i="3"/>
  <c r="P87" i="3" s="1"/>
  <c r="R87" i="3"/>
  <c r="S87" i="3" s="1"/>
  <c r="F88" i="3"/>
  <c r="G88" i="3" s="1"/>
  <c r="I88" i="3"/>
  <c r="J88" i="3" s="1"/>
  <c r="L88" i="3"/>
  <c r="M88" i="3" s="1"/>
  <c r="N88" i="3"/>
  <c r="O88" i="3" s="1"/>
  <c r="P88" i="3" s="1"/>
  <c r="R88" i="3"/>
  <c r="S88" i="3" s="1"/>
  <c r="F89" i="3"/>
  <c r="G89" i="3"/>
  <c r="I89" i="3"/>
  <c r="J89" i="3" s="1"/>
  <c r="L89" i="3"/>
  <c r="M89" i="3"/>
  <c r="N89" i="3"/>
  <c r="O89" i="3" s="1"/>
  <c r="P89" i="3" s="1"/>
  <c r="R89" i="3"/>
  <c r="S89" i="3" s="1"/>
  <c r="F90" i="3"/>
  <c r="G90" i="3" s="1"/>
  <c r="I90" i="3"/>
  <c r="J90" i="3" s="1"/>
  <c r="L90" i="3"/>
  <c r="M90" i="3" s="1"/>
  <c r="N90" i="3"/>
  <c r="R90" i="3"/>
  <c r="S90" i="3"/>
  <c r="F91" i="3"/>
  <c r="G91" i="3"/>
  <c r="I91" i="3"/>
  <c r="J91" i="3"/>
  <c r="L91" i="3"/>
  <c r="M91" i="3" s="1"/>
  <c r="N91" i="3"/>
  <c r="O91" i="3"/>
  <c r="R91" i="3"/>
  <c r="S91" i="3" s="1"/>
  <c r="F92" i="3"/>
  <c r="G92" i="3"/>
  <c r="I92" i="3"/>
  <c r="J92" i="3"/>
  <c r="L92" i="3"/>
  <c r="M92" i="3"/>
  <c r="N92" i="3"/>
  <c r="O92" i="3" s="1"/>
  <c r="P92" i="3" s="1"/>
  <c r="R92" i="3"/>
  <c r="S92" i="3" s="1"/>
  <c r="F93" i="3"/>
  <c r="G93" i="3" s="1"/>
  <c r="I93" i="3"/>
  <c r="J93" i="3" s="1"/>
  <c r="L93" i="3"/>
  <c r="M93" i="3" s="1"/>
  <c r="N93" i="3"/>
  <c r="O93" i="3" s="1"/>
  <c r="P93" i="3" s="1"/>
  <c r="R93" i="3"/>
  <c r="S93" i="3" s="1"/>
  <c r="F94" i="3"/>
  <c r="G94" i="3"/>
  <c r="I94" i="3"/>
  <c r="J94" i="3" s="1"/>
  <c r="L94" i="3"/>
  <c r="M94" i="3"/>
  <c r="N94" i="3"/>
  <c r="O94" i="3" s="1"/>
  <c r="P94" i="3" s="1"/>
  <c r="T94" i="3" s="1"/>
  <c r="R94" i="3"/>
  <c r="S94" i="3" s="1"/>
  <c r="F95" i="3"/>
  <c r="G95" i="3" s="1"/>
  <c r="I95" i="3"/>
  <c r="J95" i="3" s="1"/>
  <c r="L95" i="3"/>
  <c r="M95" i="3" s="1"/>
  <c r="N95" i="3"/>
  <c r="O95" i="3" s="1"/>
  <c r="R95" i="3"/>
  <c r="S95" i="3" s="1"/>
  <c r="F96" i="3"/>
  <c r="G96" i="3" s="1"/>
  <c r="I96" i="3"/>
  <c r="J96" i="3" s="1"/>
  <c r="L96" i="3"/>
  <c r="M96" i="3" s="1"/>
  <c r="N96" i="3"/>
  <c r="O96" i="3" s="1"/>
  <c r="R96" i="3"/>
  <c r="S96" i="3" s="1"/>
  <c r="F97" i="3"/>
  <c r="G97" i="3" s="1"/>
  <c r="I97" i="3"/>
  <c r="J97" i="3" s="1"/>
  <c r="L97" i="3"/>
  <c r="M97" i="3" s="1"/>
  <c r="N97" i="3"/>
  <c r="O97" i="3" s="1"/>
  <c r="P97" i="3" s="1"/>
  <c r="R97" i="3"/>
  <c r="S97" i="3"/>
  <c r="F98" i="3"/>
  <c r="G98" i="3"/>
  <c r="I98" i="3"/>
  <c r="J98" i="3" s="1"/>
  <c r="L98" i="3"/>
  <c r="M98" i="3"/>
  <c r="N98" i="3"/>
  <c r="O98" i="3" s="1"/>
  <c r="P98" i="3" s="1"/>
  <c r="R98" i="3"/>
  <c r="S98" i="3" s="1"/>
  <c r="F99" i="3"/>
  <c r="G99" i="3" s="1"/>
  <c r="I99" i="3"/>
  <c r="J99" i="3" s="1"/>
  <c r="L99" i="3"/>
  <c r="M99" i="3" s="1"/>
  <c r="N99" i="3"/>
  <c r="O99" i="3" s="1"/>
  <c r="R99" i="3"/>
  <c r="S99" i="3" s="1"/>
  <c r="F100" i="3"/>
  <c r="G100" i="3" s="1"/>
  <c r="I100" i="3"/>
  <c r="J100" i="3" s="1"/>
  <c r="L100" i="3"/>
  <c r="M100" i="3" s="1"/>
  <c r="N100" i="3"/>
  <c r="O100" i="3" s="1"/>
  <c r="R100" i="3"/>
  <c r="S100" i="3" s="1"/>
  <c r="F101" i="3"/>
  <c r="G101" i="3" s="1"/>
  <c r="I101" i="3"/>
  <c r="J101" i="3" s="1"/>
  <c r="L101" i="3"/>
  <c r="M101" i="3" s="1"/>
  <c r="N101" i="3"/>
  <c r="O101" i="3" s="1"/>
  <c r="R101" i="3"/>
  <c r="S101" i="3" s="1"/>
  <c r="F102" i="3"/>
  <c r="G102" i="3" s="1"/>
  <c r="I102" i="3"/>
  <c r="J102" i="3" s="1"/>
  <c r="L102" i="3"/>
  <c r="M102" i="3" s="1"/>
  <c r="N102" i="3"/>
  <c r="O102" i="3" s="1"/>
  <c r="P102" i="3" s="1"/>
  <c r="R102" i="3"/>
  <c r="S102" i="3"/>
  <c r="F103" i="3"/>
  <c r="G103" i="3" s="1"/>
  <c r="I103" i="3"/>
  <c r="J103" i="3"/>
  <c r="L103" i="3"/>
  <c r="M103" i="3"/>
  <c r="N103" i="3"/>
  <c r="O103" i="3"/>
  <c r="R103" i="3"/>
  <c r="S103" i="3" s="1"/>
  <c r="F104" i="3"/>
  <c r="G104" i="3"/>
  <c r="I104" i="3"/>
  <c r="J104" i="3" s="1"/>
  <c r="L104" i="3"/>
  <c r="M104" i="3"/>
  <c r="N104" i="3"/>
  <c r="O104" i="3"/>
  <c r="R104" i="3"/>
  <c r="S104" i="3" s="1"/>
  <c r="F105" i="3"/>
  <c r="G105" i="3" s="1"/>
  <c r="I105" i="3"/>
  <c r="J105" i="3"/>
  <c r="L105" i="3"/>
  <c r="M105" i="3" s="1"/>
  <c r="N105" i="3"/>
  <c r="O105" i="3"/>
  <c r="R105" i="3"/>
  <c r="S105" i="3"/>
  <c r="F106" i="3"/>
  <c r="G106" i="3"/>
  <c r="I106" i="3"/>
  <c r="J106" i="3" s="1"/>
  <c r="L106" i="3"/>
  <c r="M106" i="3"/>
  <c r="N106" i="3"/>
  <c r="O106" i="3" s="1"/>
  <c r="R106" i="3"/>
  <c r="S106" i="3"/>
  <c r="F107" i="3"/>
  <c r="G107" i="3"/>
  <c r="I107" i="3"/>
  <c r="J107" i="3"/>
  <c r="L107" i="3"/>
  <c r="M107" i="3" s="1"/>
  <c r="N107" i="3"/>
  <c r="O107" i="3"/>
  <c r="R107" i="3"/>
  <c r="S107" i="3" s="1"/>
  <c r="F108" i="3"/>
  <c r="G108" i="3"/>
  <c r="I108" i="3"/>
  <c r="J108" i="3"/>
  <c r="L108" i="3"/>
  <c r="M108" i="3" s="1"/>
  <c r="N108" i="3"/>
  <c r="R108" i="3"/>
  <c r="S108" i="3" s="1"/>
  <c r="F109" i="3"/>
  <c r="G109" i="3" s="1"/>
  <c r="I109" i="3"/>
  <c r="J109" i="3" s="1"/>
  <c r="L109" i="3"/>
  <c r="M109" i="3" s="1"/>
  <c r="N109" i="3"/>
  <c r="O109" i="3" s="1"/>
  <c r="R109" i="3"/>
  <c r="S109" i="3" s="1"/>
  <c r="F110" i="3"/>
  <c r="G110" i="3" s="1"/>
  <c r="I110" i="3"/>
  <c r="J110" i="3" s="1"/>
  <c r="L110" i="3"/>
  <c r="M110" i="3" s="1"/>
  <c r="N110" i="3"/>
  <c r="O110" i="3" s="1"/>
  <c r="R110" i="3"/>
  <c r="S110" i="3" s="1"/>
  <c r="F111" i="3"/>
  <c r="G111" i="3" s="1"/>
  <c r="I111" i="3"/>
  <c r="J111" i="3" s="1"/>
  <c r="L111" i="3"/>
  <c r="M111" i="3" s="1"/>
  <c r="N111" i="3"/>
  <c r="O111" i="3" s="1"/>
  <c r="P111" i="3" s="1"/>
  <c r="R111" i="3"/>
  <c r="S111" i="3" s="1"/>
  <c r="F112" i="3"/>
  <c r="G112" i="3"/>
  <c r="I112" i="3"/>
  <c r="J112" i="3"/>
  <c r="L112" i="3"/>
  <c r="M112" i="3"/>
  <c r="N112" i="3"/>
  <c r="O112" i="3" s="1"/>
  <c r="R112" i="3"/>
  <c r="S112" i="3"/>
  <c r="F113" i="3"/>
  <c r="G113" i="3" s="1"/>
  <c r="I113" i="3"/>
  <c r="J113" i="3"/>
  <c r="L113" i="3"/>
  <c r="M113" i="3"/>
  <c r="N113" i="3"/>
  <c r="O113" i="3" s="1"/>
  <c r="R113" i="3"/>
  <c r="S113" i="3" s="1"/>
  <c r="F114" i="3"/>
  <c r="G114" i="3"/>
  <c r="I114" i="3"/>
  <c r="J114" i="3" s="1"/>
  <c r="L114" i="3"/>
  <c r="M114" i="3"/>
  <c r="N114" i="3"/>
  <c r="O114" i="3"/>
  <c r="P114" i="3" s="1"/>
  <c r="R114" i="3"/>
  <c r="S114" i="3"/>
  <c r="T114" i="3" s="1"/>
  <c r="F115" i="3"/>
  <c r="G115" i="3" s="1"/>
  <c r="I115" i="3"/>
  <c r="J115" i="3"/>
  <c r="L115" i="3"/>
  <c r="M115" i="3" s="1"/>
  <c r="N115" i="3"/>
  <c r="O115" i="3"/>
  <c r="P115" i="3" s="1"/>
  <c r="R115" i="3"/>
  <c r="S115" i="3" s="1"/>
  <c r="F116" i="3"/>
  <c r="G116" i="3" s="1"/>
  <c r="I116" i="3"/>
  <c r="J116" i="3" s="1"/>
  <c r="L116" i="3"/>
  <c r="M116" i="3" s="1"/>
  <c r="N116" i="3"/>
  <c r="O116" i="3" s="1"/>
  <c r="P116" i="3" s="1"/>
  <c r="R116" i="3"/>
  <c r="S116" i="3"/>
  <c r="F117" i="3"/>
  <c r="G117" i="3" s="1"/>
  <c r="I117" i="3"/>
  <c r="J117" i="3"/>
  <c r="L117" i="3"/>
  <c r="M117" i="3" s="1"/>
  <c r="N117" i="3"/>
  <c r="O117" i="3"/>
  <c r="R117" i="3"/>
  <c r="S117" i="3" s="1"/>
  <c r="F118" i="3"/>
  <c r="G118" i="3"/>
  <c r="I118" i="3"/>
  <c r="J118" i="3" s="1"/>
  <c r="L118" i="3"/>
  <c r="M118" i="3"/>
  <c r="N118" i="3"/>
  <c r="O118" i="3" s="1"/>
  <c r="R118" i="3"/>
  <c r="S118" i="3"/>
  <c r="F119" i="3"/>
  <c r="G119" i="3" s="1"/>
  <c r="I119" i="3"/>
  <c r="J119" i="3"/>
  <c r="L119" i="3"/>
  <c r="M119" i="3" s="1"/>
  <c r="N119" i="3"/>
  <c r="O119" i="3"/>
  <c r="P119" i="3" s="1"/>
  <c r="R119" i="3"/>
  <c r="S119" i="3" s="1"/>
  <c r="F120" i="3"/>
  <c r="G120" i="3" s="1"/>
  <c r="I120" i="3"/>
  <c r="J120" i="3" s="1"/>
  <c r="L120" i="3"/>
  <c r="M120" i="3" s="1"/>
  <c r="N120" i="3"/>
  <c r="O120" i="3" s="1"/>
  <c r="P120" i="3" s="1"/>
  <c r="R120" i="3"/>
  <c r="S120" i="3" s="1"/>
  <c r="F121" i="3"/>
  <c r="G121" i="3"/>
  <c r="I121" i="3"/>
  <c r="J121" i="3" s="1"/>
  <c r="L121" i="3"/>
  <c r="M121" i="3"/>
  <c r="N121" i="3"/>
  <c r="O121" i="3"/>
  <c r="P121" i="3" s="1"/>
  <c r="R121" i="3"/>
  <c r="S121" i="3" s="1"/>
  <c r="F122" i="3"/>
  <c r="G122" i="3" s="1"/>
  <c r="I122" i="3"/>
  <c r="J122" i="3" s="1"/>
  <c r="L122" i="3"/>
  <c r="M122" i="3" s="1"/>
  <c r="N122" i="3"/>
  <c r="O122" i="3" s="1"/>
  <c r="R122" i="3"/>
  <c r="S122" i="3" s="1"/>
  <c r="F123" i="3"/>
  <c r="G123" i="3" s="1"/>
  <c r="I123" i="3"/>
  <c r="J123" i="3" s="1"/>
  <c r="L123" i="3"/>
  <c r="M123" i="3" s="1"/>
  <c r="N123" i="3"/>
  <c r="O123" i="3" s="1"/>
  <c r="R123" i="3"/>
  <c r="S123" i="3" s="1"/>
  <c r="F124" i="3"/>
  <c r="G124" i="3" s="1"/>
  <c r="I124" i="3"/>
  <c r="J124" i="3" s="1"/>
  <c r="L124" i="3"/>
  <c r="M124" i="3" s="1"/>
  <c r="N124" i="3"/>
  <c r="O124" i="3" s="1"/>
  <c r="P124" i="3" s="1"/>
  <c r="R124" i="3"/>
  <c r="S124" i="3"/>
  <c r="F125" i="3"/>
  <c r="G125" i="3" s="1"/>
  <c r="I125" i="3"/>
  <c r="J125" i="3"/>
  <c r="L125" i="3"/>
  <c r="M125" i="3" s="1"/>
  <c r="N125" i="3"/>
  <c r="O125" i="3"/>
  <c r="P125" i="3" s="1"/>
  <c r="R125" i="3"/>
  <c r="S125" i="3" s="1"/>
  <c r="F126" i="3"/>
  <c r="G126" i="3" s="1"/>
  <c r="I126" i="3"/>
  <c r="J126" i="3" s="1"/>
  <c r="L126" i="3"/>
  <c r="M126" i="3" s="1"/>
  <c r="N126" i="3"/>
  <c r="O126" i="3" s="1"/>
  <c r="P126" i="3" s="1"/>
  <c r="R126" i="3"/>
  <c r="S126" i="3" s="1"/>
  <c r="F127" i="3"/>
  <c r="G127" i="3"/>
  <c r="I127" i="3"/>
  <c r="J127" i="3"/>
  <c r="L127" i="3"/>
  <c r="M127" i="3" s="1"/>
  <c r="N127" i="3"/>
  <c r="O127" i="3" s="1"/>
  <c r="R127" i="3"/>
  <c r="S127" i="3"/>
  <c r="F128" i="3"/>
  <c r="G128" i="3" s="1"/>
  <c r="I128" i="3"/>
  <c r="J128" i="3"/>
  <c r="L128" i="3"/>
  <c r="M128" i="3"/>
  <c r="N128" i="3"/>
  <c r="O128" i="3"/>
  <c r="R128" i="3"/>
  <c r="S128" i="3" s="1"/>
  <c r="F129" i="3"/>
  <c r="G129" i="3"/>
  <c r="I129" i="3"/>
  <c r="J129" i="3" s="1"/>
  <c r="L129" i="3"/>
  <c r="M129" i="3"/>
  <c r="N129" i="3"/>
  <c r="O129" i="3"/>
  <c r="R129" i="3"/>
  <c r="S129" i="3" s="1"/>
  <c r="F130" i="3"/>
  <c r="G130" i="3" s="1"/>
  <c r="I130" i="3"/>
  <c r="J130" i="3"/>
  <c r="L130" i="3"/>
  <c r="M130" i="3" s="1"/>
  <c r="N130" i="3"/>
  <c r="O130" i="3"/>
  <c r="P130" i="3" s="1"/>
  <c r="R130" i="3"/>
  <c r="S130" i="3" s="1"/>
  <c r="F131" i="3"/>
  <c r="G131" i="3" s="1"/>
  <c r="I131" i="3"/>
  <c r="J131" i="3" s="1"/>
  <c r="L131" i="3"/>
  <c r="M131" i="3"/>
  <c r="N131" i="3"/>
  <c r="O131" i="3" s="1"/>
  <c r="R131" i="3"/>
  <c r="S131" i="3"/>
  <c r="F132" i="3"/>
  <c r="G132" i="3" s="1"/>
  <c r="I132" i="3"/>
  <c r="J132" i="3"/>
  <c r="L132" i="3"/>
  <c r="M132" i="3" s="1"/>
  <c r="N132" i="3"/>
  <c r="O132" i="3"/>
  <c r="R132" i="3"/>
  <c r="S132" i="3" s="1"/>
  <c r="F133" i="3"/>
  <c r="G133" i="3"/>
  <c r="I133" i="3"/>
  <c r="J133" i="3" s="1"/>
  <c r="L133" i="3"/>
  <c r="M133" i="3"/>
  <c r="N133" i="3"/>
  <c r="O133" i="3" s="1"/>
  <c r="R133" i="3"/>
  <c r="S133" i="3"/>
  <c r="F134" i="3"/>
  <c r="G134" i="3" s="1"/>
  <c r="I134" i="3"/>
  <c r="J134" i="3"/>
  <c r="L134" i="3"/>
  <c r="M134" i="3" s="1"/>
  <c r="N134" i="3"/>
  <c r="O134" i="3" s="1"/>
  <c r="R134" i="3"/>
  <c r="S134" i="3" s="1"/>
  <c r="F135" i="3"/>
  <c r="G135" i="3"/>
  <c r="I135" i="3"/>
  <c r="J135" i="3" s="1"/>
  <c r="L135" i="3"/>
  <c r="M135" i="3"/>
  <c r="N135" i="3"/>
  <c r="O135" i="3" s="1"/>
  <c r="R135" i="3"/>
  <c r="S135" i="3" s="1"/>
  <c r="F136" i="3"/>
  <c r="G136" i="3" s="1"/>
  <c r="I136" i="3"/>
  <c r="J136" i="3"/>
  <c r="L136" i="3"/>
  <c r="M136" i="3" s="1"/>
  <c r="N136" i="3"/>
  <c r="O136" i="3"/>
  <c r="R136" i="3"/>
  <c r="S136" i="3" s="1"/>
  <c r="F137" i="3"/>
  <c r="G137" i="3"/>
  <c r="I137" i="3"/>
  <c r="J137" i="3" s="1"/>
  <c r="L137" i="3"/>
  <c r="M137" i="3"/>
  <c r="N137" i="3"/>
  <c r="O137" i="3" s="1"/>
  <c r="P137" i="3" s="1"/>
  <c r="R137" i="3"/>
  <c r="S137" i="3" s="1"/>
  <c r="F138" i="3"/>
  <c r="G138" i="3" s="1"/>
  <c r="I138" i="3"/>
  <c r="J138" i="3" s="1"/>
  <c r="L138" i="3"/>
  <c r="M138" i="3" s="1"/>
  <c r="N138" i="3"/>
  <c r="O138" i="3" s="1"/>
  <c r="R138" i="3"/>
  <c r="S138" i="3" s="1"/>
  <c r="F139" i="3"/>
  <c r="G139" i="3" s="1"/>
  <c r="I139" i="3"/>
  <c r="J139" i="3" s="1"/>
  <c r="L139" i="3"/>
  <c r="M139" i="3" s="1"/>
  <c r="N139" i="3"/>
  <c r="O139" i="3" s="1"/>
  <c r="R139" i="3"/>
  <c r="S139" i="3" s="1"/>
  <c r="F140" i="3"/>
  <c r="G140" i="3" s="1"/>
  <c r="I140" i="3"/>
  <c r="J140" i="3" s="1"/>
  <c r="L140" i="3"/>
  <c r="M140" i="3" s="1"/>
  <c r="N140" i="3"/>
  <c r="O140" i="3" s="1"/>
  <c r="R140" i="3"/>
  <c r="S140" i="3" s="1"/>
  <c r="F141" i="3"/>
  <c r="G141" i="3" s="1"/>
  <c r="I141" i="3"/>
  <c r="J141" i="3" s="1"/>
  <c r="L141" i="3"/>
  <c r="M141" i="3" s="1"/>
  <c r="N141" i="3"/>
  <c r="O141" i="3" s="1"/>
  <c r="R141" i="3"/>
  <c r="S141" i="3" s="1"/>
  <c r="F142" i="3"/>
  <c r="G142" i="3" s="1"/>
  <c r="I142" i="3"/>
  <c r="J142" i="3" s="1"/>
  <c r="L142" i="3"/>
  <c r="M142" i="3" s="1"/>
  <c r="N142" i="3"/>
  <c r="O142" i="3" s="1"/>
  <c r="P142" i="3" s="1"/>
  <c r="R142" i="3"/>
  <c r="S142" i="3"/>
  <c r="F143" i="3"/>
  <c r="G143" i="3"/>
  <c r="I143" i="3"/>
  <c r="J143" i="3" s="1"/>
  <c r="L143" i="3"/>
  <c r="M143" i="3" s="1"/>
  <c r="N143" i="3"/>
  <c r="O143" i="3"/>
  <c r="P143" i="3" s="1"/>
  <c r="R143" i="3"/>
  <c r="S143" i="3" s="1"/>
  <c r="F144" i="3"/>
  <c r="G144" i="3" s="1"/>
  <c r="I144" i="3"/>
  <c r="J144" i="3" s="1"/>
  <c r="L144" i="3"/>
  <c r="M144" i="3" s="1"/>
  <c r="N144" i="3"/>
  <c r="O144" i="3" s="1"/>
  <c r="R144" i="3"/>
  <c r="S144" i="3" s="1"/>
  <c r="F145" i="3"/>
  <c r="G145" i="3" s="1"/>
  <c r="I145" i="3"/>
  <c r="J145" i="3" s="1"/>
  <c r="L145" i="3"/>
  <c r="M145" i="3" s="1"/>
  <c r="N145" i="3"/>
  <c r="O145" i="3" s="1"/>
  <c r="R145" i="3"/>
  <c r="F146" i="3"/>
  <c r="G146" i="3" s="1"/>
  <c r="I146" i="3"/>
  <c r="J146" i="3"/>
  <c r="L146" i="3"/>
  <c r="M146" i="3" s="1"/>
  <c r="N146" i="3"/>
  <c r="O146" i="3"/>
  <c r="P146" i="3" s="1"/>
  <c r="R146" i="3"/>
  <c r="S146" i="3" s="1"/>
  <c r="F147" i="3"/>
  <c r="G147" i="3" s="1"/>
  <c r="I147" i="3"/>
  <c r="J147" i="3" s="1"/>
  <c r="L147" i="3"/>
  <c r="M147" i="3" s="1"/>
  <c r="N147" i="3"/>
  <c r="O147" i="3" s="1"/>
  <c r="P147" i="3" s="1"/>
  <c r="R147" i="3"/>
  <c r="S147" i="3"/>
  <c r="F148" i="3"/>
  <c r="G148" i="3"/>
  <c r="I148" i="3"/>
  <c r="J148" i="3"/>
  <c r="L148" i="3"/>
  <c r="M148" i="3"/>
  <c r="N148" i="3"/>
  <c r="O148" i="3" s="1"/>
  <c r="P148" i="3" s="1"/>
  <c r="R148" i="3"/>
  <c r="S148" i="3" s="1"/>
  <c r="F149" i="3"/>
  <c r="G149" i="3" s="1"/>
  <c r="I149" i="3"/>
  <c r="J149" i="3" s="1"/>
  <c r="L149" i="3"/>
  <c r="M149" i="3" s="1"/>
  <c r="N149" i="3"/>
  <c r="O149" i="3" s="1"/>
  <c r="P149" i="3" s="1"/>
  <c r="R149" i="3"/>
  <c r="S149" i="3" s="1"/>
  <c r="F150" i="3"/>
  <c r="G150" i="3" s="1"/>
  <c r="I150" i="3"/>
  <c r="J150" i="3"/>
  <c r="L150" i="3"/>
  <c r="M150" i="3"/>
  <c r="N150" i="3"/>
  <c r="O150" i="3" s="1"/>
  <c r="R150" i="3"/>
  <c r="S150" i="3"/>
  <c r="F151" i="3"/>
  <c r="G151" i="3" s="1"/>
  <c r="I151" i="3"/>
  <c r="J151" i="3" s="1"/>
  <c r="L151" i="3"/>
  <c r="M151" i="3" s="1"/>
  <c r="N151" i="3"/>
  <c r="O151" i="3"/>
  <c r="R151" i="3"/>
  <c r="S151" i="3" s="1"/>
  <c r="F152" i="3"/>
  <c r="G152" i="3"/>
  <c r="I152" i="3"/>
  <c r="J152" i="3" s="1"/>
  <c r="L152" i="3"/>
  <c r="M152" i="3"/>
  <c r="N152" i="3"/>
  <c r="O152" i="3" s="1"/>
  <c r="P152" i="3" s="1"/>
  <c r="R152" i="3"/>
  <c r="S152" i="3" s="1"/>
  <c r="F153" i="3"/>
  <c r="G153" i="3" s="1"/>
  <c r="I153" i="3"/>
  <c r="J153" i="3" s="1"/>
  <c r="L153" i="3"/>
  <c r="M153" i="3" s="1"/>
  <c r="N153" i="3"/>
  <c r="O153" i="3" s="1"/>
  <c r="P153" i="3" s="1"/>
  <c r="R153" i="3"/>
  <c r="S153" i="3" s="1"/>
  <c r="F154" i="3"/>
  <c r="G154" i="3"/>
  <c r="I154" i="3"/>
  <c r="J154" i="3" s="1"/>
  <c r="L154" i="3"/>
  <c r="M154" i="3" s="1"/>
  <c r="N154" i="3"/>
  <c r="O154" i="3"/>
  <c r="R154" i="3"/>
  <c r="S154" i="3"/>
  <c r="F155" i="3"/>
  <c r="G155" i="3"/>
  <c r="I155" i="3"/>
  <c r="J155" i="3"/>
  <c r="L155" i="3"/>
  <c r="M155" i="3"/>
  <c r="N155" i="3"/>
  <c r="O155" i="3" s="1"/>
  <c r="P155" i="3" s="1"/>
  <c r="R155" i="3"/>
  <c r="S155" i="3" s="1"/>
  <c r="F156" i="3"/>
  <c r="G156" i="3" s="1"/>
  <c r="I156" i="3"/>
  <c r="J156" i="3" s="1"/>
  <c r="L156" i="3"/>
  <c r="M156" i="3" s="1"/>
  <c r="N156" i="3"/>
  <c r="O156" i="3" s="1"/>
  <c r="R156" i="3"/>
  <c r="S156" i="3" s="1"/>
  <c r="F157" i="3"/>
  <c r="G157" i="3" s="1"/>
  <c r="I157" i="3"/>
  <c r="J157" i="3" s="1"/>
  <c r="L157" i="3"/>
  <c r="M157" i="3" s="1"/>
  <c r="N157" i="3"/>
  <c r="O157" i="3" s="1"/>
  <c r="R157" i="3"/>
  <c r="S157" i="3" s="1"/>
  <c r="F158" i="3"/>
  <c r="G158" i="3" s="1"/>
  <c r="I158" i="3"/>
  <c r="J158" i="3" s="1"/>
  <c r="L158" i="3"/>
  <c r="M158" i="3" s="1"/>
  <c r="N158" i="3"/>
  <c r="O158" i="3" s="1"/>
  <c r="P158" i="3" s="1"/>
  <c r="R158" i="3"/>
  <c r="S158" i="3"/>
  <c r="F159" i="3"/>
  <c r="G159" i="3" s="1"/>
  <c r="I159" i="3"/>
  <c r="J159" i="3" s="1"/>
  <c r="L159" i="3"/>
  <c r="M159" i="3"/>
  <c r="N159" i="3"/>
  <c r="O159" i="3"/>
  <c r="P159" i="3" s="1"/>
  <c r="R159" i="3"/>
  <c r="S159" i="3" s="1"/>
  <c r="F160" i="3"/>
  <c r="G160" i="3" s="1"/>
  <c r="I160" i="3"/>
  <c r="J160" i="3" s="1"/>
  <c r="L160" i="3"/>
  <c r="M160" i="3" s="1"/>
  <c r="N160" i="3"/>
  <c r="O160" i="3" s="1"/>
  <c r="R160" i="3"/>
  <c r="S160" i="3" s="1"/>
  <c r="F161" i="3"/>
  <c r="I161" i="3"/>
  <c r="J161" i="3" s="1"/>
  <c r="L161" i="3"/>
  <c r="M161" i="3" s="1"/>
  <c r="N161" i="3"/>
  <c r="O161" i="3"/>
  <c r="P161" i="3" s="1"/>
  <c r="R161" i="3"/>
  <c r="S161" i="3" s="1"/>
  <c r="F162" i="3"/>
  <c r="G162" i="3" s="1"/>
  <c r="I162" i="3"/>
  <c r="J162" i="3" s="1"/>
  <c r="L162" i="3"/>
  <c r="M162" i="3" s="1"/>
  <c r="N162" i="3"/>
  <c r="R162" i="3"/>
  <c r="S162" i="3"/>
  <c r="F163" i="3"/>
  <c r="G163" i="3" s="1"/>
  <c r="I163" i="3"/>
  <c r="J163" i="3"/>
  <c r="L163" i="3"/>
  <c r="M163" i="3" s="1"/>
  <c r="N163" i="3"/>
  <c r="O163" i="3"/>
  <c r="R163" i="3"/>
  <c r="S163" i="3" s="1"/>
  <c r="F164" i="3"/>
  <c r="G164" i="3"/>
  <c r="I164" i="3"/>
  <c r="J164" i="3"/>
  <c r="L164" i="3"/>
  <c r="M164" i="3"/>
  <c r="N164" i="3"/>
  <c r="O164" i="3" s="1"/>
  <c r="P164" i="3" s="1"/>
  <c r="R164" i="3"/>
  <c r="S164" i="3" s="1"/>
  <c r="F165" i="3"/>
  <c r="G165" i="3" s="1"/>
  <c r="I165" i="3"/>
  <c r="J165" i="3" s="1"/>
  <c r="L165" i="3"/>
  <c r="M165" i="3" s="1"/>
  <c r="N165" i="3"/>
  <c r="R165" i="3"/>
  <c r="S165" i="3"/>
  <c r="F166" i="3"/>
  <c r="G166" i="3" s="1"/>
  <c r="I166" i="3"/>
  <c r="J166" i="3"/>
  <c r="L166" i="3"/>
  <c r="M166" i="3"/>
  <c r="N166" i="3"/>
  <c r="O166" i="3"/>
  <c r="R166" i="3"/>
  <c r="S166" i="3"/>
  <c r="F167" i="3"/>
  <c r="G167" i="3" s="1"/>
  <c r="I167" i="3"/>
  <c r="J167" i="3" s="1"/>
  <c r="L167" i="3"/>
  <c r="M167" i="3"/>
  <c r="N167" i="3"/>
  <c r="O167" i="3"/>
  <c r="P167" i="3" s="1"/>
  <c r="R167" i="3"/>
  <c r="S167" i="3" s="1"/>
  <c r="F168" i="3"/>
  <c r="G168" i="3" s="1"/>
  <c r="I168" i="3"/>
  <c r="J168" i="3" s="1"/>
  <c r="L168" i="3"/>
  <c r="M168" i="3" s="1"/>
  <c r="N168" i="3"/>
  <c r="O168" i="3" s="1"/>
  <c r="P168" i="3" s="1"/>
  <c r="R168" i="3"/>
  <c r="S168" i="3" s="1"/>
  <c r="F169" i="3"/>
  <c r="G169" i="3"/>
  <c r="I169" i="3"/>
  <c r="J169" i="3" s="1"/>
  <c r="L169" i="3"/>
  <c r="M169" i="3"/>
  <c r="N169" i="3"/>
  <c r="O169" i="3" s="1"/>
  <c r="R169" i="3"/>
  <c r="S169" i="3" s="1"/>
  <c r="F170" i="3"/>
  <c r="G170" i="3"/>
  <c r="I170" i="3"/>
  <c r="J170" i="3"/>
  <c r="L170" i="3"/>
  <c r="M170" i="3" s="1"/>
  <c r="N170" i="3"/>
  <c r="R170" i="3"/>
  <c r="S170" i="3" s="1"/>
  <c r="F171" i="3"/>
  <c r="G171" i="3" s="1"/>
  <c r="I171" i="3"/>
  <c r="J171" i="3" s="1"/>
  <c r="L171" i="3"/>
  <c r="M171" i="3" s="1"/>
  <c r="N171" i="3"/>
  <c r="O171" i="3" s="1"/>
  <c r="R171" i="3"/>
  <c r="S171" i="3" s="1"/>
  <c r="F172" i="3"/>
  <c r="G172" i="3" s="1"/>
  <c r="I172" i="3"/>
  <c r="J172" i="3" s="1"/>
  <c r="L172" i="3"/>
  <c r="M172" i="3" s="1"/>
  <c r="N172" i="3"/>
  <c r="O172" i="3" s="1"/>
  <c r="P172" i="3" s="1"/>
  <c r="R172" i="3"/>
  <c r="S172" i="3"/>
  <c r="F173" i="3"/>
  <c r="G173" i="3" s="1"/>
  <c r="I173" i="3"/>
  <c r="J173" i="3"/>
  <c r="L173" i="3"/>
  <c r="M173" i="3" s="1"/>
  <c r="N173" i="3"/>
  <c r="O173" i="3" s="1"/>
  <c r="P173" i="3" s="1"/>
  <c r="R173" i="3"/>
  <c r="S173" i="3" s="1"/>
  <c r="F174" i="3"/>
  <c r="G174" i="3" s="1"/>
  <c r="I174" i="3"/>
  <c r="J174" i="3" s="1"/>
  <c r="L174" i="3"/>
  <c r="M174" i="3" s="1"/>
  <c r="N174" i="3"/>
  <c r="O174" i="3" s="1"/>
  <c r="R174" i="3"/>
  <c r="S174" i="3" s="1"/>
  <c r="F175" i="3"/>
  <c r="G175" i="3" s="1"/>
  <c r="I175" i="3"/>
  <c r="J175" i="3" s="1"/>
  <c r="L175" i="3"/>
  <c r="M175" i="3" s="1"/>
  <c r="N175" i="3"/>
  <c r="O175" i="3" s="1"/>
  <c r="R175" i="3"/>
  <c r="S175" i="3" s="1"/>
  <c r="F176" i="3"/>
  <c r="G176" i="3" s="1"/>
  <c r="I176" i="3"/>
  <c r="J176" i="3" s="1"/>
  <c r="L176" i="3"/>
  <c r="M176" i="3" s="1"/>
  <c r="N176" i="3"/>
  <c r="O176" i="3" s="1"/>
  <c r="R176" i="3"/>
  <c r="S176" i="3" s="1"/>
  <c r="F177" i="3"/>
  <c r="G177" i="3" s="1"/>
  <c r="I177" i="3"/>
  <c r="J177" i="3" s="1"/>
  <c r="L177" i="3"/>
  <c r="M177" i="3" s="1"/>
  <c r="N177" i="3"/>
  <c r="O177" i="3" s="1"/>
  <c r="P177" i="3" s="1"/>
  <c r="R177" i="3"/>
  <c r="S177" i="3"/>
  <c r="F178" i="3"/>
  <c r="G178" i="3" s="1"/>
  <c r="I178" i="3"/>
  <c r="J178" i="3"/>
  <c r="L178" i="3"/>
  <c r="M178" i="3"/>
  <c r="N178" i="3"/>
  <c r="O178" i="3"/>
  <c r="P178" i="3" s="1"/>
  <c r="R178" i="3"/>
  <c r="S178" i="3" s="1"/>
  <c r="F179" i="3"/>
  <c r="G179" i="3" s="1"/>
  <c r="I179" i="3"/>
  <c r="J179" i="3"/>
  <c r="L179" i="3"/>
  <c r="M179" i="3"/>
  <c r="N179" i="3"/>
  <c r="O179" i="3" s="1"/>
  <c r="R179" i="3"/>
  <c r="S179" i="3"/>
  <c r="F180" i="3"/>
  <c r="G180" i="3" s="1"/>
  <c r="I180" i="3"/>
  <c r="J180" i="3"/>
  <c r="L180" i="3"/>
  <c r="M180" i="3" s="1"/>
  <c r="N180" i="3"/>
  <c r="O180" i="3"/>
  <c r="R180" i="3"/>
  <c r="S180" i="3" s="1"/>
  <c r="F181" i="3"/>
  <c r="G181" i="3"/>
  <c r="I181" i="3"/>
  <c r="J181" i="3" s="1"/>
  <c r="L181" i="3"/>
  <c r="M181" i="3"/>
  <c r="N181" i="3"/>
  <c r="O181" i="3"/>
  <c r="R181" i="3"/>
  <c r="S181" i="3"/>
  <c r="F182" i="3"/>
  <c r="G182" i="3" s="1"/>
  <c r="I182" i="3"/>
  <c r="J182" i="3"/>
  <c r="L182" i="3"/>
  <c r="M182" i="3"/>
  <c r="N182" i="3"/>
  <c r="O182" i="3" s="1"/>
  <c r="P182" i="3" s="1"/>
  <c r="R182" i="3"/>
  <c r="S182" i="3" s="1"/>
  <c r="F183" i="3"/>
  <c r="G183" i="3" s="1"/>
  <c r="I183" i="3"/>
  <c r="J183" i="3" s="1"/>
  <c r="L183" i="3"/>
  <c r="M183" i="3" s="1"/>
  <c r="N183" i="3"/>
  <c r="O183" i="3" s="1"/>
  <c r="R183" i="3"/>
  <c r="S183" i="3" s="1"/>
  <c r="F184" i="3"/>
  <c r="G184" i="3" s="1"/>
  <c r="I184" i="3"/>
  <c r="J184" i="3" s="1"/>
  <c r="L184" i="3"/>
  <c r="M184" i="3" s="1"/>
  <c r="N184" i="3"/>
  <c r="O184" i="3" s="1"/>
  <c r="P184" i="3" s="1"/>
  <c r="R184" i="3"/>
  <c r="S184" i="3" s="1"/>
  <c r="F185" i="3"/>
  <c r="G185" i="3"/>
  <c r="I185" i="3"/>
  <c r="J185" i="3"/>
  <c r="L185" i="3"/>
  <c r="M185" i="3" s="1"/>
  <c r="N185" i="3"/>
  <c r="O185" i="3"/>
  <c r="R185" i="3"/>
  <c r="S185" i="3" s="1"/>
  <c r="F186" i="3"/>
  <c r="G186" i="3" s="1"/>
  <c r="I186" i="3"/>
  <c r="J186" i="3"/>
  <c r="L186" i="3"/>
  <c r="M186" i="3"/>
  <c r="N186" i="3"/>
  <c r="O186" i="3" s="1"/>
  <c r="R186" i="3"/>
  <c r="S186" i="3"/>
  <c r="F187" i="3"/>
  <c r="G187" i="3"/>
  <c r="I187" i="3"/>
  <c r="J187" i="3"/>
  <c r="L187" i="3"/>
  <c r="M187" i="3" s="1"/>
  <c r="N187" i="3"/>
  <c r="R187" i="3"/>
  <c r="S187" i="3" s="1"/>
  <c r="F188" i="3"/>
  <c r="G188" i="3" s="1"/>
  <c r="I188" i="3"/>
  <c r="J188" i="3" s="1"/>
  <c r="L188" i="3"/>
  <c r="M188" i="3" s="1"/>
  <c r="N188" i="3"/>
  <c r="O188" i="3" s="1"/>
  <c r="R188" i="3"/>
  <c r="S188" i="3" s="1"/>
  <c r="F189" i="3"/>
  <c r="G189" i="3" s="1"/>
  <c r="I189" i="3"/>
  <c r="J189" i="3" s="1"/>
  <c r="L189" i="3"/>
  <c r="M189" i="3" s="1"/>
  <c r="N189" i="3"/>
  <c r="O189" i="3" s="1"/>
  <c r="P189" i="3" s="1"/>
  <c r="R189" i="3"/>
  <c r="S189" i="3" s="1"/>
  <c r="F190" i="3"/>
  <c r="G190" i="3"/>
  <c r="I190" i="3"/>
  <c r="J190" i="3"/>
  <c r="L190" i="3"/>
  <c r="M190" i="3"/>
  <c r="N190" i="3"/>
  <c r="O190" i="3" s="1"/>
  <c r="R190" i="3"/>
  <c r="S190" i="3"/>
  <c r="F191" i="3"/>
  <c r="G191" i="3" s="1"/>
  <c r="I191" i="3"/>
  <c r="J191" i="3"/>
  <c r="L191" i="3"/>
  <c r="M191" i="3"/>
  <c r="N191" i="3"/>
  <c r="O191" i="3" s="1"/>
  <c r="R191" i="3"/>
  <c r="S191" i="3"/>
  <c r="F192" i="3"/>
  <c r="G192" i="3" s="1"/>
  <c r="I192" i="3"/>
  <c r="J192" i="3" s="1"/>
  <c r="L192" i="3"/>
  <c r="M192" i="3" s="1"/>
  <c r="N192" i="3"/>
  <c r="R192" i="3"/>
  <c r="S192" i="3" s="1"/>
  <c r="F193" i="3"/>
  <c r="G193" i="3" s="1"/>
  <c r="I193" i="3"/>
  <c r="J193" i="3" s="1"/>
  <c r="L193" i="3"/>
  <c r="M193" i="3" s="1"/>
  <c r="N193" i="3"/>
  <c r="O193" i="3" s="1"/>
  <c r="R193" i="3"/>
  <c r="S193" i="3" s="1"/>
  <c r="F194" i="3"/>
  <c r="G194" i="3" s="1"/>
  <c r="I194" i="3"/>
  <c r="J194" i="3" s="1"/>
  <c r="L194" i="3"/>
  <c r="M194" i="3" s="1"/>
  <c r="N194" i="3"/>
  <c r="O194" i="3" s="1"/>
  <c r="P194" i="3" s="1"/>
  <c r="R194" i="3"/>
  <c r="S194" i="3" s="1"/>
  <c r="F195" i="3"/>
  <c r="G195" i="3"/>
  <c r="I195" i="3"/>
  <c r="J195" i="3" s="1"/>
  <c r="L195" i="3"/>
  <c r="M195" i="3"/>
  <c r="N195" i="3"/>
  <c r="O195" i="3" s="1"/>
  <c r="P195" i="3" s="1"/>
  <c r="R195" i="3"/>
  <c r="S195" i="3" s="1"/>
  <c r="F196" i="3"/>
  <c r="G196" i="3" s="1"/>
  <c r="I196" i="3"/>
  <c r="J196" i="3" s="1"/>
  <c r="L196" i="3"/>
  <c r="M196" i="3" s="1"/>
  <c r="N196" i="3"/>
  <c r="O196" i="3" s="1"/>
  <c r="R196" i="3"/>
  <c r="S196" i="3" s="1"/>
  <c r="F197" i="3"/>
  <c r="G197" i="3" s="1"/>
  <c r="I197" i="3"/>
  <c r="J197" i="3" s="1"/>
  <c r="L197" i="3"/>
  <c r="M197" i="3" s="1"/>
  <c r="N197" i="3"/>
  <c r="R197" i="3"/>
  <c r="S197" i="3" s="1"/>
  <c r="F198" i="3"/>
  <c r="G198" i="3"/>
  <c r="I198" i="3"/>
  <c r="J198" i="3" s="1"/>
  <c r="L198" i="3"/>
  <c r="M198" i="3"/>
  <c r="N198" i="3"/>
  <c r="O198" i="3"/>
  <c r="R198" i="3"/>
  <c r="S198" i="3" s="1"/>
  <c r="F199" i="3"/>
  <c r="G199" i="3"/>
  <c r="I199" i="3"/>
  <c r="J199" i="3"/>
  <c r="L199" i="3"/>
  <c r="M199" i="3" s="1"/>
  <c r="N199" i="3"/>
  <c r="O199" i="3" s="1"/>
  <c r="P199" i="3" s="1"/>
  <c r="R199" i="3"/>
  <c r="S199" i="3" s="1"/>
  <c r="F200" i="3"/>
  <c r="G200" i="3" s="1"/>
  <c r="I200" i="3"/>
  <c r="J200" i="3" s="1"/>
  <c r="L200" i="3"/>
  <c r="M200" i="3" s="1"/>
  <c r="N200" i="3"/>
  <c r="O200" i="3" s="1"/>
  <c r="P200" i="3" s="1"/>
  <c r="R200" i="3"/>
  <c r="S200" i="3" s="1"/>
  <c r="F201" i="3"/>
  <c r="G201" i="3" s="1"/>
  <c r="I201" i="3"/>
  <c r="J201" i="3"/>
  <c r="L201" i="3"/>
  <c r="M201" i="3" s="1"/>
  <c r="N201" i="3"/>
  <c r="O201" i="3"/>
  <c r="R201" i="3"/>
  <c r="S201" i="3" s="1"/>
  <c r="F202" i="3"/>
  <c r="G202" i="3" s="1"/>
  <c r="I202" i="3"/>
  <c r="J202" i="3"/>
  <c r="L202" i="3"/>
  <c r="M202" i="3"/>
  <c r="N202" i="3"/>
  <c r="R202" i="3"/>
  <c r="S202" i="3" s="1"/>
  <c r="F203" i="3"/>
  <c r="G203" i="3" s="1"/>
  <c r="I203" i="3"/>
  <c r="J203" i="3" s="1"/>
  <c r="L203" i="3"/>
  <c r="M203" i="3" s="1"/>
  <c r="N203" i="3"/>
  <c r="O203" i="3" s="1"/>
  <c r="R203" i="3"/>
  <c r="S203" i="3" s="1"/>
  <c r="F204" i="3"/>
  <c r="G204" i="3" s="1"/>
  <c r="I204" i="3"/>
  <c r="J204" i="3" s="1"/>
  <c r="L204" i="3"/>
  <c r="M204" i="3" s="1"/>
  <c r="N204" i="3"/>
  <c r="O204" i="3" s="1"/>
  <c r="P204" i="3" s="1"/>
  <c r="R204" i="3"/>
  <c r="S204" i="3"/>
  <c r="F205" i="3"/>
  <c r="G205" i="3" s="1"/>
  <c r="I205" i="3"/>
  <c r="J205" i="3"/>
  <c r="L205" i="3"/>
  <c r="M205" i="3" s="1"/>
  <c r="N205" i="3"/>
  <c r="O205" i="3"/>
  <c r="P205" i="3" s="1"/>
  <c r="R205" i="3"/>
  <c r="S205" i="3" s="1"/>
  <c r="F206" i="3"/>
  <c r="G206" i="3" s="1"/>
  <c r="I206" i="3"/>
  <c r="J206" i="3" s="1"/>
  <c r="L206" i="3"/>
  <c r="M206" i="3" s="1"/>
  <c r="N206" i="3"/>
  <c r="O206" i="3" s="1"/>
  <c r="R206" i="3"/>
  <c r="S206" i="3" s="1"/>
  <c r="F207" i="3"/>
  <c r="G207" i="3" s="1"/>
  <c r="I207" i="3"/>
  <c r="J207" i="3" s="1"/>
  <c r="L207" i="3"/>
  <c r="M207" i="3" s="1"/>
  <c r="N207" i="3"/>
  <c r="O207" i="3" s="1"/>
  <c r="R207" i="3"/>
  <c r="S207" i="3" s="1"/>
  <c r="F208" i="3"/>
  <c r="G208" i="3" s="1"/>
  <c r="I208" i="3"/>
  <c r="J208" i="3" s="1"/>
  <c r="L208" i="3"/>
  <c r="M208" i="3" s="1"/>
  <c r="N208" i="3"/>
  <c r="O208" i="3" s="1"/>
  <c r="R208" i="3"/>
  <c r="S208" i="3" s="1"/>
  <c r="F209" i="3"/>
  <c r="G209" i="3" s="1"/>
  <c r="I209" i="3"/>
  <c r="J209" i="3" s="1"/>
  <c r="L209" i="3"/>
  <c r="M209" i="3" s="1"/>
  <c r="N209" i="3"/>
  <c r="O209" i="3" s="1"/>
  <c r="P209" i="3" s="1"/>
  <c r="R209" i="3"/>
  <c r="S209" i="3" s="1"/>
  <c r="F210" i="3"/>
  <c r="G210" i="3"/>
  <c r="I210" i="3"/>
  <c r="J210" i="3" s="1"/>
  <c r="L210" i="3"/>
  <c r="M210" i="3"/>
  <c r="N210" i="3"/>
  <c r="O210" i="3" s="1"/>
  <c r="P210" i="3" s="1"/>
  <c r="R210" i="3"/>
  <c r="S210" i="3" s="1"/>
  <c r="F211" i="3"/>
  <c r="G211" i="3" s="1"/>
  <c r="I211" i="3"/>
  <c r="J211" i="3" s="1"/>
  <c r="L211" i="3"/>
  <c r="M211" i="3" s="1"/>
  <c r="N211" i="3"/>
  <c r="O211" i="3" s="1"/>
  <c r="P211" i="3" s="1"/>
  <c r="R211" i="3"/>
  <c r="S211" i="3"/>
  <c r="F212" i="3"/>
  <c r="G212" i="3" s="1"/>
  <c r="I212" i="3"/>
  <c r="J212" i="3" s="1"/>
  <c r="L212" i="3"/>
  <c r="M212" i="3"/>
  <c r="N212" i="3"/>
  <c r="R212" i="3"/>
  <c r="S212" i="3" s="1"/>
  <c r="F213" i="3"/>
  <c r="G213" i="3"/>
  <c r="I213" i="3"/>
  <c r="J213" i="3" s="1"/>
  <c r="L213" i="3"/>
  <c r="M213" i="3"/>
  <c r="N213" i="3"/>
  <c r="O213" i="3" s="1"/>
  <c r="R213" i="3"/>
  <c r="S213" i="3"/>
  <c r="F214" i="3"/>
  <c r="G214" i="3" s="1"/>
  <c r="I214" i="3"/>
  <c r="J214" i="3"/>
  <c r="L214" i="3"/>
  <c r="M214" i="3" s="1"/>
  <c r="N214" i="3"/>
  <c r="O214" i="3"/>
  <c r="P214" i="3" s="1"/>
  <c r="R214" i="3"/>
  <c r="S214" i="3" s="1"/>
  <c r="T214" i="3" s="1"/>
  <c r="F215" i="3"/>
  <c r="G215" i="3"/>
  <c r="I215" i="3"/>
  <c r="J215" i="3" s="1"/>
  <c r="L215" i="3"/>
  <c r="M215" i="3"/>
  <c r="N215" i="3"/>
  <c r="O215" i="3" s="1"/>
  <c r="R215" i="3"/>
  <c r="S215" i="3"/>
  <c r="F216" i="3"/>
  <c r="G216" i="3" s="1"/>
  <c r="I216" i="3"/>
  <c r="J216" i="3"/>
  <c r="L216" i="3"/>
  <c r="M216" i="3" s="1"/>
  <c r="N216" i="3"/>
  <c r="O216" i="3"/>
  <c r="P216" i="3" s="1"/>
  <c r="R216" i="3"/>
  <c r="S216" i="3" s="1"/>
  <c r="F217" i="3"/>
  <c r="G217" i="3" s="1"/>
  <c r="I217" i="3"/>
  <c r="J217" i="3" s="1"/>
  <c r="L217" i="3"/>
  <c r="M217" i="3" s="1"/>
  <c r="N217" i="3"/>
  <c r="R217" i="3"/>
  <c r="S217" i="3"/>
  <c r="F218" i="3"/>
  <c r="G218" i="3"/>
  <c r="I218" i="3"/>
  <c r="J218" i="3" s="1"/>
  <c r="L218" i="3"/>
  <c r="M218" i="3"/>
  <c r="N218" i="3"/>
  <c r="O218" i="3" s="1"/>
  <c r="R218" i="3"/>
  <c r="S218" i="3" s="1"/>
  <c r="F219" i="3"/>
  <c r="G219" i="3"/>
  <c r="I219" i="3"/>
  <c r="J219" i="3"/>
  <c r="L219" i="3"/>
  <c r="M219" i="3" s="1"/>
  <c r="N219" i="3"/>
  <c r="O219" i="3"/>
  <c r="R219" i="3"/>
  <c r="S219" i="3" s="1"/>
  <c r="F220" i="3"/>
  <c r="G220" i="3" s="1"/>
  <c r="I220" i="3"/>
  <c r="J220" i="3"/>
  <c r="L220" i="3"/>
  <c r="M220" i="3"/>
  <c r="N220" i="3"/>
  <c r="O220" i="3" s="1"/>
  <c r="R220" i="3"/>
  <c r="S220" i="3"/>
  <c r="F221" i="3"/>
  <c r="G221" i="3" s="1"/>
  <c r="I221" i="3"/>
  <c r="J221" i="3" s="1"/>
  <c r="L221" i="3"/>
  <c r="M221" i="3"/>
  <c r="N221" i="3"/>
  <c r="O221" i="3"/>
  <c r="R221" i="3"/>
  <c r="S221" i="3" s="1"/>
  <c r="F222" i="3"/>
  <c r="G222" i="3"/>
  <c r="I222" i="3"/>
  <c r="J222" i="3" s="1"/>
  <c r="L222" i="3"/>
  <c r="M222" i="3" s="1"/>
  <c r="N222" i="3"/>
  <c r="R222" i="3"/>
  <c r="S222" i="3" s="1"/>
  <c r="F223" i="3"/>
  <c r="G223" i="3" s="1"/>
  <c r="I223" i="3"/>
  <c r="J223" i="3" s="1"/>
  <c r="L223" i="3"/>
  <c r="M223" i="3" s="1"/>
  <c r="N223" i="3"/>
  <c r="O223" i="3" s="1"/>
  <c r="R223" i="3"/>
  <c r="S223" i="3" s="1"/>
  <c r="F224" i="3"/>
  <c r="G224" i="3" s="1"/>
  <c r="I224" i="3"/>
  <c r="J224" i="3" s="1"/>
  <c r="L224" i="3"/>
  <c r="M224" i="3" s="1"/>
  <c r="N224" i="3"/>
  <c r="O224" i="3" s="1"/>
  <c r="R224" i="3"/>
  <c r="S224" i="3" s="1"/>
  <c r="F225" i="3"/>
  <c r="G225" i="3" s="1"/>
  <c r="I225" i="3"/>
  <c r="J225" i="3" s="1"/>
  <c r="L225" i="3"/>
  <c r="M225" i="3" s="1"/>
  <c r="N225" i="3"/>
  <c r="O225" i="3" s="1"/>
  <c r="R225" i="3"/>
  <c r="S225" i="3" s="1"/>
  <c r="F226" i="3"/>
  <c r="G226" i="3" s="1"/>
  <c r="I226" i="3"/>
  <c r="J226" i="3" s="1"/>
  <c r="L226" i="3"/>
  <c r="M226" i="3" s="1"/>
  <c r="N226" i="3"/>
  <c r="O226" i="3" s="1"/>
  <c r="R226" i="3"/>
  <c r="S226" i="3" s="1"/>
  <c r="F227" i="3"/>
  <c r="G227" i="3"/>
  <c r="I227" i="3"/>
  <c r="J227" i="3"/>
  <c r="L227" i="3"/>
  <c r="M227" i="3" s="1"/>
  <c r="N227" i="3"/>
  <c r="O227" i="3"/>
  <c r="P227" i="3" s="1"/>
  <c r="R227" i="3"/>
  <c r="S227" i="3" s="1"/>
  <c r="F228" i="3"/>
  <c r="G228" i="3" s="1"/>
  <c r="I228" i="3"/>
  <c r="J228" i="3" s="1"/>
  <c r="L228" i="3"/>
  <c r="M228" i="3" s="1"/>
  <c r="N228" i="3"/>
  <c r="O228" i="3" s="1"/>
  <c r="R228" i="3"/>
  <c r="S228" i="3" s="1"/>
  <c r="F229" i="3"/>
  <c r="G229" i="3" s="1"/>
  <c r="I229" i="3"/>
  <c r="J229" i="3" s="1"/>
  <c r="L229" i="3"/>
  <c r="M229" i="3" s="1"/>
  <c r="N229" i="3"/>
  <c r="R229" i="3"/>
  <c r="S229" i="3"/>
  <c r="F230" i="3"/>
  <c r="G230" i="3" s="1"/>
  <c r="I230" i="3"/>
  <c r="J230" i="3" s="1"/>
  <c r="L230" i="3"/>
  <c r="N230" i="3"/>
  <c r="O230" i="3" s="1"/>
  <c r="R230" i="3"/>
  <c r="S230" i="3" s="1"/>
  <c r="F231" i="3"/>
  <c r="G231" i="3" s="1"/>
  <c r="I231" i="3"/>
  <c r="J231" i="3" s="1"/>
  <c r="L231" i="3"/>
  <c r="M231" i="3" s="1"/>
  <c r="N231" i="3"/>
  <c r="O231" i="3" s="1"/>
  <c r="P231" i="3"/>
  <c r="R231" i="3"/>
  <c r="S231" i="3" s="1"/>
  <c r="F232" i="3"/>
  <c r="G232" i="3" s="1"/>
  <c r="I232" i="3"/>
  <c r="J232" i="3"/>
  <c r="L232" i="3"/>
  <c r="M232" i="3"/>
  <c r="N232" i="3"/>
  <c r="O232" i="3" s="1"/>
  <c r="P232" i="3" s="1"/>
  <c r="R232" i="3"/>
  <c r="S232" i="3" s="1"/>
  <c r="F233" i="3"/>
  <c r="G233" i="3" s="1"/>
  <c r="I233" i="3"/>
  <c r="J233" i="3" s="1"/>
  <c r="L233" i="3"/>
  <c r="M233" i="3" s="1"/>
  <c r="N233" i="3"/>
  <c r="O233" i="3" s="1"/>
  <c r="R233" i="3"/>
  <c r="S233" i="3" s="1"/>
  <c r="F234" i="3"/>
  <c r="G234" i="3" s="1"/>
  <c r="I234" i="3"/>
  <c r="J234" i="3" s="1"/>
  <c r="L234" i="3"/>
  <c r="M234" i="3" s="1"/>
  <c r="N234" i="3"/>
  <c r="O234" i="3" s="1"/>
  <c r="R234" i="3"/>
  <c r="S234" i="3" s="1"/>
  <c r="F235" i="3"/>
  <c r="G235" i="3" s="1"/>
  <c r="I235" i="3"/>
  <c r="J235" i="3" s="1"/>
  <c r="L235" i="3"/>
  <c r="M235" i="3" s="1"/>
  <c r="N235" i="3"/>
  <c r="R235" i="3"/>
  <c r="S235" i="3"/>
  <c r="F236" i="3"/>
  <c r="G236" i="3" s="1"/>
  <c r="I236" i="3"/>
  <c r="J236" i="3"/>
  <c r="L236" i="3"/>
  <c r="M236" i="3" s="1"/>
  <c r="N236" i="3"/>
  <c r="O236" i="3"/>
  <c r="P236" i="3" s="1"/>
  <c r="R236" i="3"/>
  <c r="S236" i="3" s="1"/>
  <c r="F237" i="3"/>
  <c r="G237" i="3" s="1"/>
  <c r="I237" i="3"/>
  <c r="J237" i="3" s="1"/>
  <c r="L237" i="3"/>
  <c r="M237" i="3" s="1"/>
  <c r="N237" i="3"/>
  <c r="O237" i="3" s="1"/>
  <c r="R237" i="3"/>
  <c r="S237" i="3"/>
  <c r="F238" i="3"/>
  <c r="G238" i="3"/>
  <c r="I238" i="3"/>
  <c r="J238" i="3" s="1"/>
  <c r="L238" i="3"/>
  <c r="M238" i="3"/>
  <c r="N238" i="3"/>
  <c r="O238" i="3" s="1"/>
  <c r="R238" i="3"/>
  <c r="S238" i="3" s="1"/>
  <c r="F239" i="3"/>
  <c r="G239" i="3"/>
  <c r="I239" i="3"/>
  <c r="J239" i="3"/>
  <c r="L239" i="3"/>
  <c r="M239" i="3" s="1"/>
  <c r="N239" i="3"/>
  <c r="R239" i="3"/>
  <c r="S239" i="3" s="1"/>
  <c r="F240" i="3"/>
  <c r="G240" i="3" s="1"/>
  <c r="I240" i="3"/>
  <c r="J240" i="3" s="1"/>
  <c r="L240" i="3"/>
  <c r="M240" i="3" s="1"/>
  <c r="N240" i="3"/>
  <c r="R240" i="3"/>
  <c r="S240" i="3"/>
  <c r="F241" i="3"/>
  <c r="G241" i="3"/>
  <c r="I241" i="3"/>
  <c r="J241" i="3" s="1"/>
  <c r="L241" i="3"/>
  <c r="M241" i="3"/>
  <c r="N241" i="3"/>
  <c r="O241" i="3" s="1"/>
  <c r="P241" i="3" s="1"/>
  <c r="R241" i="3"/>
  <c r="S241" i="3" s="1"/>
  <c r="F242" i="3"/>
  <c r="G242" i="3" s="1"/>
  <c r="I242" i="3"/>
  <c r="J242" i="3" s="1"/>
  <c r="L242" i="3"/>
  <c r="M242" i="3" s="1"/>
  <c r="N242" i="3"/>
  <c r="O242" i="3" s="1"/>
  <c r="R242" i="3"/>
  <c r="S242" i="3" s="1"/>
  <c r="F243" i="3"/>
  <c r="G243" i="3"/>
  <c r="I243" i="3"/>
  <c r="J243" i="3" s="1"/>
  <c r="L243" i="3"/>
  <c r="M243" i="3"/>
  <c r="N243" i="3"/>
  <c r="O243" i="3" s="1"/>
  <c r="P243" i="3" s="1"/>
  <c r="R243" i="3"/>
  <c r="S243" i="3" s="1"/>
  <c r="F244" i="3"/>
  <c r="G244" i="3" s="1"/>
  <c r="I244" i="3"/>
  <c r="J244" i="3" s="1"/>
  <c r="L244" i="3"/>
  <c r="M244" i="3" s="1"/>
  <c r="N244" i="3"/>
  <c r="R244" i="3"/>
  <c r="S244" i="3"/>
  <c r="F245" i="3"/>
  <c r="G245" i="3" s="1"/>
  <c r="I245" i="3"/>
  <c r="J245" i="3" s="1"/>
  <c r="L245" i="3"/>
  <c r="M245" i="3"/>
  <c r="N245" i="3"/>
  <c r="R245" i="3"/>
  <c r="S245" i="3" s="1"/>
  <c r="F246" i="3"/>
  <c r="G246" i="3" s="1"/>
  <c r="I246" i="3"/>
  <c r="J246" i="3" s="1"/>
  <c r="L246" i="3"/>
  <c r="M246" i="3" s="1"/>
  <c r="N246" i="3"/>
  <c r="O246" i="3" s="1"/>
  <c r="R246" i="3"/>
  <c r="S246" i="3" s="1"/>
  <c r="F247" i="3"/>
  <c r="G247" i="3" s="1"/>
  <c r="I247" i="3"/>
  <c r="J247" i="3" s="1"/>
  <c r="L247" i="3"/>
  <c r="M247" i="3" s="1"/>
  <c r="N247" i="3"/>
  <c r="O247" i="3" s="1"/>
  <c r="R247" i="3"/>
  <c r="S247" i="3" s="1"/>
  <c r="F248" i="3"/>
  <c r="G248" i="3" s="1"/>
  <c r="I248" i="3"/>
  <c r="J248" i="3" s="1"/>
  <c r="L248" i="3"/>
  <c r="M248" i="3" s="1"/>
  <c r="N248" i="3"/>
  <c r="O248" i="3" s="1"/>
  <c r="P248" i="3"/>
  <c r="R248" i="3"/>
  <c r="S248" i="3" s="1"/>
  <c r="F249" i="3"/>
  <c r="G249" i="3"/>
  <c r="I249" i="3"/>
  <c r="J249" i="3" s="1"/>
  <c r="L249" i="3"/>
  <c r="M249" i="3"/>
  <c r="N249" i="3"/>
  <c r="R249" i="3"/>
  <c r="S249" i="3" s="1"/>
  <c r="F250" i="3"/>
  <c r="G250" i="3" s="1"/>
  <c r="I250" i="3"/>
  <c r="J250" i="3" s="1"/>
  <c r="L250" i="3"/>
  <c r="M250" i="3" s="1"/>
  <c r="N250" i="3"/>
  <c r="R250" i="3"/>
  <c r="S250" i="3"/>
  <c r="F251" i="3"/>
  <c r="G251" i="3" s="1"/>
  <c r="I251" i="3"/>
  <c r="J251" i="3"/>
  <c r="L251" i="3"/>
  <c r="M251" i="3" s="1"/>
  <c r="N251" i="3"/>
  <c r="R251" i="3"/>
  <c r="S251" i="3" s="1"/>
  <c r="F252" i="3"/>
  <c r="G252" i="3" s="1"/>
  <c r="I252" i="3"/>
  <c r="J252" i="3" s="1"/>
  <c r="L252" i="3"/>
  <c r="M252" i="3" s="1"/>
  <c r="N252" i="3"/>
  <c r="O252" i="3" s="1"/>
  <c r="R252" i="3"/>
  <c r="S252" i="3" s="1"/>
  <c r="F253" i="3"/>
  <c r="G253" i="3" s="1"/>
  <c r="I253" i="3"/>
  <c r="J253" i="3" s="1"/>
  <c r="L253" i="3"/>
  <c r="M253" i="3" s="1"/>
  <c r="N253" i="3"/>
  <c r="R253" i="3"/>
  <c r="S253" i="3"/>
  <c r="F254" i="3"/>
  <c r="G254" i="3" s="1"/>
  <c r="I254" i="3"/>
  <c r="J254" i="3"/>
  <c r="L254" i="3"/>
  <c r="M254" i="3" s="1"/>
  <c r="N254" i="3"/>
  <c r="R254" i="3"/>
  <c r="S254" i="3" s="1"/>
  <c r="F255" i="3"/>
  <c r="G255" i="3" s="1"/>
  <c r="I255" i="3"/>
  <c r="J255" i="3" s="1"/>
  <c r="L255" i="3"/>
  <c r="M255" i="3" s="1"/>
  <c r="N255" i="3"/>
  <c r="O255" i="3" s="1"/>
  <c r="R255" i="3"/>
  <c r="S255" i="3" s="1"/>
  <c r="F256" i="3"/>
  <c r="G256" i="3" s="1"/>
  <c r="I256" i="3"/>
  <c r="J256" i="3" s="1"/>
  <c r="L256" i="3"/>
  <c r="M256" i="3" s="1"/>
  <c r="N256" i="3"/>
  <c r="O256" i="3" s="1"/>
  <c r="R256" i="3"/>
  <c r="S256" i="3" s="1"/>
  <c r="F257" i="3"/>
  <c r="G257" i="3" s="1"/>
  <c r="I257" i="3"/>
  <c r="J257" i="3" s="1"/>
  <c r="L257" i="3"/>
  <c r="M257" i="3" s="1"/>
  <c r="N257" i="3"/>
  <c r="O257" i="3" s="1"/>
  <c r="R257" i="3"/>
  <c r="S257" i="3" s="1"/>
  <c r="F258" i="3"/>
  <c r="G258" i="3" s="1"/>
  <c r="I258" i="3"/>
  <c r="J258" i="3" s="1"/>
  <c r="L258" i="3"/>
  <c r="M258" i="3" s="1"/>
  <c r="N258" i="3"/>
  <c r="O258" i="3" s="1"/>
  <c r="R258" i="3"/>
  <c r="S258" i="3" s="1"/>
  <c r="F259" i="3"/>
  <c r="G259" i="3" s="1"/>
  <c r="I259" i="3"/>
  <c r="J259" i="3" s="1"/>
  <c r="L259" i="3"/>
  <c r="M259" i="3" s="1"/>
  <c r="N259" i="3"/>
  <c r="O259" i="3" s="1"/>
  <c r="R259" i="3"/>
  <c r="S259" i="3" s="1"/>
  <c r="F260" i="3"/>
  <c r="G260" i="3"/>
  <c r="I260" i="3"/>
  <c r="J260" i="3" s="1"/>
  <c r="L260" i="3"/>
  <c r="M260" i="3"/>
  <c r="N260" i="3"/>
  <c r="R260" i="3"/>
  <c r="S260" i="3" s="1"/>
  <c r="F261" i="3"/>
  <c r="G261" i="3" s="1"/>
  <c r="I261" i="3"/>
  <c r="J261" i="3" s="1"/>
  <c r="L261" i="3"/>
  <c r="M261" i="3" s="1"/>
  <c r="N261" i="3"/>
  <c r="O261" i="3" s="1"/>
  <c r="R261" i="3"/>
  <c r="S261" i="3" s="1"/>
  <c r="F262" i="3"/>
  <c r="G262" i="3" s="1"/>
  <c r="I262" i="3"/>
  <c r="J262" i="3" s="1"/>
  <c r="L262" i="3"/>
  <c r="M262" i="3" s="1"/>
  <c r="N262" i="3"/>
  <c r="O262" i="3" s="1"/>
  <c r="R262" i="3"/>
  <c r="S262" i="3" s="1"/>
  <c r="F263" i="3"/>
  <c r="G263" i="3" s="1"/>
  <c r="I263" i="3"/>
  <c r="J263" i="3" s="1"/>
  <c r="L263" i="3"/>
  <c r="M263" i="3" s="1"/>
  <c r="N263" i="3"/>
  <c r="O263" i="3" s="1"/>
  <c r="P263" i="3"/>
  <c r="R263" i="3"/>
  <c r="S263" i="3" s="1"/>
  <c r="F264" i="3"/>
  <c r="G264" i="3"/>
  <c r="I264" i="3"/>
  <c r="J264" i="3" s="1"/>
  <c r="L264" i="3"/>
  <c r="M264" i="3" s="1"/>
  <c r="N264" i="3"/>
  <c r="O264" i="3"/>
  <c r="P264" i="3" s="1"/>
  <c r="R264" i="3"/>
  <c r="S264" i="3" s="1"/>
  <c r="F265" i="3"/>
  <c r="G265" i="3" s="1"/>
  <c r="I265" i="3"/>
  <c r="J265" i="3" s="1"/>
  <c r="L265" i="3"/>
  <c r="M265" i="3" s="1"/>
  <c r="N265" i="3"/>
  <c r="R265" i="3"/>
  <c r="S265" i="3" s="1"/>
  <c r="F266" i="3"/>
  <c r="G266" i="3"/>
  <c r="I266" i="3"/>
  <c r="J266" i="3" s="1"/>
  <c r="L266" i="3"/>
  <c r="M266" i="3"/>
  <c r="N266" i="3"/>
  <c r="O266" i="3" s="1"/>
  <c r="R266" i="3"/>
  <c r="S266" i="3"/>
  <c r="F267" i="3"/>
  <c r="G267" i="3" s="1"/>
  <c r="I267" i="3"/>
  <c r="J267" i="3"/>
  <c r="L267" i="3"/>
  <c r="M267" i="3" s="1"/>
  <c r="N267" i="3"/>
  <c r="O267" i="3"/>
  <c r="R267" i="3"/>
  <c r="S267" i="3" s="1"/>
  <c r="F268" i="3"/>
  <c r="G268" i="3"/>
  <c r="I268" i="3"/>
  <c r="J268" i="3" s="1"/>
  <c r="L268" i="3"/>
  <c r="M268" i="3"/>
  <c r="N268" i="3"/>
  <c r="O268" i="3" s="1"/>
  <c r="P268" i="3" s="1"/>
  <c r="R268" i="3"/>
  <c r="S268" i="3" s="1"/>
  <c r="F269" i="3"/>
  <c r="G269" i="3" s="1"/>
  <c r="I269" i="3"/>
  <c r="J269" i="3" s="1"/>
  <c r="L269" i="3"/>
  <c r="M269" i="3" s="1"/>
  <c r="N269" i="3"/>
  <c r="O269" i="3" s="1"/>
  <c r="R269" i="3"/>
  <c r="S269" i="3" s="1"/>
  <c r="F270" i="3"/>
  <c r="G270" i="3" s="1"/>
  <c r="I270" i="3"/>
  <c r="J270" i="3" s="1"/>
  <c r="L270" i="3"/>
  <c r="M270" i="3" s="1"/>
  <c r="N270" i="3"/>
  <c r="O270" i="3" s="1"/>
  <c r="R270" i="3"/>
  <c r="S270" i="3" s="1"/>
  <c r="F271" i="3"/>
  <c r="G271" i="3" s="1"/>
  <c r="I271" i="3"/>
  <c r="J271" i="3" s="1"/>
  <c r="L271" i="3"/>
  <c r="M271" i="3" s="1"/>
  <c r="N271" i="3"/>
  <c r="R271" i="3"/>
  <c r="S271" i="3" s="1"/>
  <c r="F272" i="3"/>
  <c r="G272" i="3"/>
  <c r="I272" i="3"/>
  <c r="J272" i="3" s="1"/>
  <c r="L272" i="3"/>
  <c r="M272" i="3" s="1"/>
  <c r="N272" i="3"/>
  <c r="O272" i="3"/>
  <c r="P272" i="3" s="1"/>
  <c r="R272" i="3"/>
  <c r="S272" i="3" s="1"/>
  <c r="F273" i="3"/>
  <c r="G273" i="3" s="1"/>
  <c r="I273" i="3"/>
  <c r="J273" i="3" s="1"/>
  <c r="L273" i="3"/>
  <c r="M273" i="3" s="1"/>
  <c r="N273" i="3"/>
  <c r="O273" i="3" s="1"/>
  <c r="P273" i="3"/>
  <c r="R273" i="3"/>
  <c r="S273" i="3" s="1"/>
  <c r="F274" i="3"/>
  <c r="G274" i="3" s="1"/>
  <c r="I274" i="3"/>
  <c r="J274" i="3"/>
  <c r="L274" i="3"/>
  <c r="M274" i="3"/>
  <c r="N274" i="3"/>
  <c r="O274" i="3" s="1"/>
  <c r="P274" i="3" s="1"/>
  <c r="R274" i="3"/>
  <c r="S274" i="3" s="1"/>
  <c r="F275" i="3"/>
  <c r="G275" i="3" s="1"/>
  <c r="I275" i="3"/>
  <c r="J275" i="3" s="1"/>
  <c r="L275" i="3"/>
  <c r="M275" i="3" s="1"/>
  <c r="N275" i="3"/>
  <c r="O275" i="3" s="1"/>
  <c r="R275" i="3"/>
  <c r="S275" i="3" s="1"/>
  <c r="F276" i="3"/>
  <c r="G276" i="3" s="1"/>
  <c r="I276" i="3"/>
  <c r="J276" i="3" s="1"/>
  <c r="L276" i="3"/>
  <c r="M276" i="3" s="1"/>
  <c r="N276" i="3"/>
  <c r="R276" i="3"/>
  <c r="S276" i="3" s="1"/>
  <c r="F277" i="3"/>
  <c r="G277" i="3"/>
  <c r="I277" i="3"/>
  <c r="J277" i="3" s="1"/>
  <c r="L277" i="3"/>
  <c r="M277" i="3" s="1"/>
  <c r="N277" i="3"/>
  <c r="O277" i="3"/>
  <c r="P277" i="3" s="1"/>
  <c r="R277" i="3"/>
  <c r="S277" i="3" s="1"/>
  <c r="F278" i="3"/>
  <c r="G278" i="3" s="1"/>
  <c r="I278" i="3"/>
  <c r="J278" i="3" s="1"/>
  <c r="L278" i="3"/>
  <c r="M278" i="3" s="1"/>
  <c r="N278" i="3"/>
  <c r="O278" i="3" s="1"/>
  <c r="P278" i="3"/>
  <c r="R278" i="3"/>
  <c r="S278" i="3" s="1"/>
  <c r="F279" i="3"/>
  <c r="G279" i="3" s="1"/>
  <c r="I279" i="3"/>
  <c r="J279" i="3"/>
  <c r="L279" i="3"/>
  <c r="M279" i="3"/>
  <c r="N279" i="3"/>
  <c r="O279" i="3" s="1"/>
  <c r="R279" i="3"/>
  <c r="S279" i="3"/>
  <c r="F280" i="3"/>
  <c r="G280" i="3" s="1"/>
  <c r="I280" i="3"/>
  <c r="J280" i="3" s="1"/>
  <c r="L280" i="3"/>
  <c r="M280" i="3"/>
  <c r="N280" i="3"/>
  <c r="O280" i="3"/>
  <c r="R280" i="3"/>
  <c r="S280" i="3" s="1"/>
  <c r="F281" i="3"/>
  <c r="G281" i="3"/>
  <c r="I281" i="3"/>
  <c r="J281" i="3" s="1"/>
  <c r="L281" i="3"/>
  <c r="M281" i="3" s="1"/>
  <c r="N281" i="3"/>
  <c r="O281" i="3"/>
  <c r="R281" i="3"/>
  <c r="S281" i="3"/>
  <c r="F282" i="3"/>
  <c r="G282" i="3" s="1"/>
  <c r="I282" i="3"/>
  <c r="J282" i="3"/>
  <c r="L282" i="3"/>
  <c r="M282" i="3" s="1"/>
  <c r="N282" i="3"/>
  <c r="O282" i="3" s="1"/>
  <c r="R282" i="3"/>
  <c r="S282" i="3"/>
  <c r="F283" i="3"/>
  <c r="G283" i="3"/>
  <c r="I283" i="3"/>
  <c r="J283" i="3" s="1"/>
  <c r="L283" i="3"/>
  <c r="M283" i="3"/>
  <c r="N283" i="3"/>
  <c r="O283" i="3" s="1"/>
  <c r="R283" i="3"/>
  <c r="S283" i="3" s="1"/>
  <c r="F284" i="3"/>
  <c r="G284" i="3"/>
  <c r="I284" i="3"/>
  <c r="J284" i="3"/>
  <c r="L284" i="3"/>
  <c r="M284" i="3" s="1"/>
  <c r="N284" i="3"/>
  <c r="O284" i="3"/>
  <c r="R284" i="3"/>
  <c r="S284" i="3" s="1"/>
  <c r="F285" i="3"/>
  <c r="G285" i="3" s="1"/>
  <c r="I285" i="3"/>
  <c r="J285" i="3"/>
  <c r="L285" i="3"/>
  <c r="M285" i="3"/>
  <c r="N285" i="3"/>
  <c r="O285" i="3" s="1"/>
  <c r="R285" i="3"/>
  <c r="S285" i="3"/>
  <c r="F286" i="3"/>
  <c r="G286" i="3" s="1"/>
  <c r="I286" i="3"/>
  <c r="J286" i="3" s="1"/>
  <c r="L286" i="3"/>
  <c r="M286" i="3"/>
  <c r="N286" i="3"/>
  <c r="O286" i="3"/>
  <c r="P286" i="3" s="1"/>
  <c r="R286" i="3"/>
  <c r="S286" i="3" s="1"/>
  <c r="F287" i="3"/>
  <c r="G287" i="3" s="1"/>
  <c r="I287" i="3"/>
  <c r="J287" i="3" s="1"/>
  <c r="L287" i="3"/>
  <c r="M287" i="3" s="1"/>
  <c r="N287" i="3"/>
  <c r="O287" i="3" s="1"/>
  <c r="R287" i="3"/>
  <c r="S287" i="3" s="1"/>
  <c r="F288" i="3"/>
  <c r="G288" i="3" s="1"/>
  <c r="I288" i="3"/>
  <c r="J288" i="3" s="1"/>
  <c r="L288" i="3"/>
  <c r="M288" i="3" s="1"/>
  <c r="N288" i="3"/>
  <c r="O288" i="3" s="1"/>
  <c r="R288" i="3"/>
  <c r="S288" i="3" s="1"/>
  <c r="F289" i="3"/>
  <c r="G289" i="3" s="1"/>
  <c r="I289" i="3"/>
  <c r="J289" i="3" s="1"/>
  <c r="L289" i="3"/>
  <c r="M289" i="3" s="1"/>
  <c r="N289" i="3"/>
  <c r="R289" i="3"/>
  <c r="S289" i="3" s="1"/>
  <c r="F290" i="3"/>
  <c r="G290" i="3"/>
  <c r="I290" i="3"/>
  <c r="J290" i="3" s="1"/>
  <c r="L290" i="3"/>
  <c r="M290" i="3"/>
  <c r="N290" i="3"/>
  <c r="R290" i="3"/>
  <c r="S290" i="3" s="1"/>
  <c r="F291" i="3"/>
  <c r="G291" i="3" s="1"/>
  <c r="I291" i="3"/>
  <c r="J291" i="3" s="1"/>
  <c r="L291" i="3"/>
  <c r="M291" i="3" s="1"/>
  <c r="N291" i="3"/>
  <c r="O291" i="3" s="1"/>
  <c r="R291" i="3"/>
  <c r="S291" i="3" s="1"/>
  <c r="F292" i="3"/>
  <c r="G292" i="3"/>
  <c r="I292" i="3"/>
  <c r="J292" i="3"/>
  <c r="L292" i="3"/>
  <c r="M292" i="3" s="1"/>
  <c r="N292" i="3"/>
  <c r="O292" i="3"/>
  <c r="R292" i="3"/>
  <c r="S292" i="3" s="1"/>
  <c r="F293" i="3"/>
  <c r="G293" i="3" s="1"/>
  <c r="I293" i="3"/>
  <c r="J293" i="3"/>
  <c r="L293" i="3"/>
  <c r="M293" i="3"/>
  <c r="N293" i="3"/>
  <c r="O293" i="3" s="1"/>
  <c r="R293" i="3"/>
  <c r="S293" i="3"/>
  <c r="F294" i="3"/>
  <c r="G294" i="3" s="1"/>
  <c r="I294" i="3"/>
  <c r="J294" i="3" s="1"/>
  <c r="L294" i="3"/>
  <c r="M294" i="3"/>
  <c r="N294" i="3"/>
  <c r="O294" i="3"/>
  <c r="R294" i="3"/>
  <c r="S294" i="3" s="1"/>
  <c r="F295" i="3"/>
  <c r="G295" i="3"/>
  <c r="I295" i="3"/>
  <c r="J295" i="3" s="1"/>
  <c r="L295" i="3"/>
  <c r="M295" i="3" s="1"/>
  <c r="N295" i="3"/>
  <c r="O295" i="3"/>
  <c r="P295" i="3" s="1"/>
  <c r="R295" i="3"/>
  <c r="S295" i="3" s="1"/>
  <c r="F296" i="3"/>
  <c r="G296" i="3" s="1"/>
  <c r="I296" i="3"/>
  <c r="J296" i="3" s="1"/>
  <c r="L296" i="3"/>
  <c r="M296" i="3" s="1"/>
  <c r="N296" i="3"/>
  <c r="O296" i="3" s="1"/>
  <c r="P296" i="3"/>
  <c r="R296" i="3"/>
  <c r="S296" i="3" s="1"/>
  <c r="F297" i="3"/>
  <c r="G297" i="3" s="1"/>
  <c r="I297" i="3"/>
  <c r="J297" i="3"/>
  <c r="L297" i="3"/>
  <c r="M297" i="3"/>
  <c r="N297" i="3"/>
  <c r="O297" i="3" s="1"/>
  <c r="R297" i="3"/>
  <c r="S297" i="3"/>
  <c r="F298" i="3"/>
  <c r="G298" i="3" s="1"/>
  <c r="I298" i="3"/>
  <c r="J298" i="3" s="1"/>
  <c r="L298" i="3"/>
  <c r="M298" i="3"/>
  <c r="N298" i="3"/>
  <c r="O298" i="3"/>
  <c r="R298" i="3"/>
  <c r="S298" i="3" s="1"/>
  <c r="F299" i="3"/>
  <c r="G299" i="3"/>
  <c r="I299" i="3"/>
  <c r="J299" i="3" s="1"/>
  <c r="L299" i="3"/>
  <c r="M299" i="3" s="1"/>
  <c r="N299" i="3"/>
  <c r="R299" i="3"/>
  <c r="S299" i="3" s="1"/>
  <c r="F300" i="3"/>
  <c r="G300" i="3" s="1"/>
  <c r="I300" i="3"/>
  <c r="J300" i="3" s="1"/>
  <c r="L300" i="3"/>
  <c r="M300" i="3" s="1"/>
  <c r="N300" i="3"/>
  <c r="O300" i="3" s="1"/>
  <c r="R300" i="3"/>
  <c r="S300" i="3"/>
  <c r="F301" i="3"/>
  <c r="G301" i="3" s="1"/>
  <c r="I301" i="3"/>
  <c r="J301" i="3" s="1"/>
  <c r="L301" i="3"/>
  <c r="M301" i="3"/>
  <c r="N301" i="3"/>
  <c r="O301" i="3"/>
  <c r="P301" i="3" s="1"/>
  <c r="R301" i="3"/>
  <c r="S301" i="3" s="1"/>
  <c r="F302" i="3"/>
  <c r="G302" i="3" s="1"/>
  <c r="I302" i="3"/>
  <c r="J302" i="3" s="1"/>
  <c r="L302" i="3"/>
  <c r="M302" i="3" s="1"/>
  <c r="N302" i="3"/>
  <c r="O302" i="3" s="1"/>
  <c r="R302" i="3"/>
  <c r="S302" i="3" s="1"/>
  <c r="F303" i="3"/>
  <c r="G303" i="3" s="1"/>
  <c r="I303" i="3"/>
  <c r="J303" i="3" s="1"/>
  <c r="L303" i="3"/>
  <c r="M303" i="3" s="1"/>
  <c r="N303" i="3"/>
  <c r="O303" i="3" s="1"/>
  <c r="R303" i="3"/>
  <c r="S303" i="3" s="1"/>
  <c r="F304" i="3"/>
  <c r="G304" i="3" s="1"/>
  <c r="I304" i="3"/>
  <c r="J304" i="3" s="1"/>
  <c r="L304" i="3"/>
  <c r="M304" i="3" s="1"/>
  <c r="N304" i="3"/>
  <c r="O304" i="3" s="1"/>
  <c r="R304" i="3"/>
  <c r="S304" i="3" s="1"/>
  <c r="F305" i="3"/>
  <c r="G305" i="3"/>
  <c r="I305" i="3"/>
  <c r="J305" i="3" s="1"/>
  <c r="L305" i="3"/>
  <c r="M305" i="3"/>
  <c r="N305" i="3"/>
  <c r="O305" i="3" s="1"/>
  <c r="P305" i="3" s="1"/>
  <c r="R305" i="3"/>
  <c r="S305" i="3" s="1"/>
  <c r="F306" i="3"/>
  <c r="G306" i="3" s="1"/>
  <c r="I306" i="3"/>
  <c r="J306" i="3" s="1"/>
  <c r="L306" i="3"/>
  <c r="M306" i="3" s="1"/>
  <c r="N306" i="3"/>
  <c r="O306" i="3" s="1"/>
  <c r="R306" i="3"/>
  <c r="S306" i="3" s="1"/>
  <c r="F307" i="3"/>
  <c r="G307" i="3"/>
  <c r="I307" i="3"/>
  <c r="J307" i="3"/>
  <c r="L307" i="3"/>
  <c r="M307" i="3" s="1"/>
  <c r="N307" i="3"/>
  <c r="O307" i="3"/>
  <c r="R307" i="3"/>
  <c r="S307" i="3" s="1"/>
  <c r="F308" i="3"/>
  <c r="G308" i="3" s="1"/>
  <c r="I308" i="3"/>
  <c r="J308" i="3"/>
  <c r="L308" i="3"/>
  <c r="M308" i="3"/>
  <c r="N308" i="3"/>
  <c r="O308" i="3" s="1"/>
  <c r="R308" i="3"/>
  <c r="S308" i="3"/>
  <c r="F309" i="3"/>
  <c r="G309" i="3" s="1"/>
  <c r="I309" i="3"/>
  <c r="J309" i="3" s="1"/>
  <c r="L309" i="3"/>
  <c r="M309" i="3"/>
  <c r="N309" i="3"/>
  <c r="R309" i="3"/>
  <c r="S309" i="3" s="1"/>
  <c r="F310" i="3"/>
  <c r="G310" i="3" s="1"/>
  <c r="I310" i="3"/>
  <c r="J310" i="3" s="1"/>
  <c r="L310" i="3"/>
  <c r="M310" i="3" s="1"/>
  <c r="N310" i="3"/>
  <c r="O310" i="3" s="1"/>
  <c r="R310" i="3"/>
  <c r="S310" i="3" s="1"/>
  <c r="F311" i="3"/>
  <c r="G311" i="3" s="1"/>
  <c r="I311" i="3"/>
  <c r="J311" i="3" s="1"/>
  <c r="L311" i="3"/>
  <c r="M311" i="3" s="1"/>
  <c r="N311" i="3"/>
  <c r="O311" i="3" s="1"/>
  <c r="R311" i="3"/>
  <c r="S311" i="3" s="1"/>
  <c r="F312" i="3"/>
  <c r="G312" i="3" s="1"/>
  <c r="I312" i="3"/>
  <c r="J312" i="3" s="1"/>
  <c r="L312" i="3"/>
  <c r="M312" i="3" s="1"/>
  <c r="N312" i="3"/>
  <c r="R312" i="3"/>
  <c r="S312" i="3"/>
  <c r="F313" i="3"/>
  <c r="G313" i="3" s="1"/>
  <c r="I313" i="3"/>
  <c r="J313" i="3" s="1"/>
  <c r="L313" i="3"/>
  <c r="M313" i="3"/>
  <c r="N313" i="3"/>
  <c r="O313" i="3"/>
  <c r="R313" i="3"/>
  <c r="S313" i="3" s="1"/>
  <c r="F314" i="3"/>
  <c r="G314" i="3"/>
  <c r="I314" i="3"/>
  <c r="J314" i="3" s="1"/>
  <c r="L314" i="3"/>
  <c r="M314" i="3" s="1"/>
  <c r="N314" i="3"/>
  <c r="O314" i="3"/>
  <c r="P314" i="3" s="1"/>
  <c r="R314" i="3"/>
  <c r="S314" i="3" s="1"/>
  <c r="F315" i="3"/>
  <c r="G315" i="3" s="1"/>
  <c r="I315" i="3"/>
  <c r="J315" i="3" s="1"/>
  <c r="L315" i="3"/>
  <c r="M315" i="3" s="1"/>
  <c r="N315" i="3"/>
  <c r="R315" i="3"/>
  <c r="S315" i="3" s="1"/>
  <c r="F316" i="3"/>
  <c r="G316" i="3"/>
  <c r="I316" i="3"/>
  <c r="J316" i="3" s="1"/>
  <c r="L316" i="3"/>
  <c r="M316" i="3"/>
  <c r="N316" i="3"/>
  <c r="O316" i="3" s="1"/>
  <c r="R316" i="3"/>
  <c r="S316" i="3"/>
  <c r="F317" i="3"/>
  <c r="G317" i="3" s="1"/>
  <c r="I317" i="3"/>
  <c r="J317" i="3"/>
  <c r="L317" i="3"/>
  <c r="M317" i="3" s="1"/>
  <c r="N317" i="3"/>
  <c r="O317" i="3"/>
  <c r="P317" i="3" s="1"/>
  <c r="R317" i="3"/>
  <c r="S317" i="3" s="1"/>
  <c r="F318" i="3"/>
  <c r="G318" i="3" s="1"/>
  <c r="I318" i="3"/>
  <c r="J318" i="3" s="1"/>
  <c r="L318" i="3"/>
  <c r="M318" i="3" s="1"/>
  <c r="N318" i="3"/>
  <c r="O318" i="3" s="1"/>
  <c r="R318" i="3"/>
  <c r="S318" i="3"/>
  <c r="F319" i="3"/>
  <c r="G319" i="3" s="1"/>
  <c r="I319" i="3"/>
  <c r="J319" i="3"/>
  <c r="L319" i="3"/>
  <c r="M319" i="3" s="1"/>
  <c r="N319" i="3"/>
  <c r="R319" i="3"/>
  <c r="S319" i="3" s="1"/>
  <c r="F320" i="3"/>
  <c r="G320" i="3" s="1"/>
  <c r="I320" i="3"/>
  <c r="J320" i="3" s="1"/>
  <c r="L320" i="3"/>
  <c r="M320" i="3" s="1"/>
  <c r="N320" i="3"/>
  <c r="O320" i="3" s="1"/>
  <c r="R320" i="3"/>
  <c r="S320" i="3" s="1"/>
  <c r="F321" i="3"/>
  <c r="G321" i="3" s="1"/>
  <c r="I321" i="3"/>
  <c r="J321" i="3" s="1"/>
  <c r="L321" i="3"/>
  <c r="M321" i="3" s="1"/>
  <c r="N321" i="3"/>
  <c r="R321" i="3"/>
  <c r="S321" i="3"/>
  <c r="F322" i="3"/>
  <c r="G322" i="3" s="1"/>
  <c r="I322" i="3"/>
  <c r="J322" i="3"/>
  <c r="L322" i="3"/>
  <c r="M322" i="3" s="1"/>
  <c r="N322" i="3"/>
  <c r="O322" i="3"/>
  <c r="P322" i="3" s="1"/>
  <c r="R322" i="3"/>
  <c r="S322" i="3" s="1"/>
  <c r="F323" i="3"/>
  <c r="G323" i="3" s="1"/>
  <c r="I323" i="3"/>
  <c r="J323" i="3" s="1"/>
  <c r="L323" i="3"/>
  <c r="M323" i="3" s="1"/>
  <c r="N323" i="3"/>
  <c r="O323" i="3" s="1"/>
  <c r="R323" i="3"/>
  <c r="S323" i="3"/>
  <c r="F324" i="3"/>
  <c r="G324" i="3" s="1"/>
  <c r="I324" i="3"/>
  <c r="J324" i="3"/>
  <c r="L324" i="3"/>
  <c r="M324" i="3" s="1"/>
  <c r="N324" i="3"/>
  <c r="O324" i="3"/>
  <c r="P324" i="3" s="1"/>
  <c r="R324" i="3"/>
  <c r="S324" i="3" s="1"/>
  <c r="F325" i="3"/>
  <c r="G325" i="3" s="1"/>
  <c r="I325" i="3"/>
  <c r="J325" i="3" s="1"/>
  <c r="L325" i="3"/>
  <c r="M325" i="3" s="1"/>
  <c r="N325" i="3"/>
  <c r="R325" i="3"/>
  <c r="S325" i="3"/>
  <c r="F326" i="3"/>
  <c r="G326" i="3"/>
  <c r="I326" i="3"/>
  <c r="J326" i="3" s="1"/>
  <c r="L326" i="3"/>
  <c r="M326" i="3"/>
  <c r="N326" i="3"/>
  <c r="O326" i="3" s="1"/>
  <c r="R326" i="3"/>
  <c r="S326" i="3" s="1"/>
  <c r="F327" i="3"/>
  <c r="G327" i="3"/>
  <c r="I327" i="3"/>
  <c r="J327" i="3"/>
  <c r="L327" i="3"/>
  <c r="M327" i="3" s="1"/>
  <c r="N327" i="3"/>
  <c r="O327" i="3"/>
  <c r="R327" i="3"/>
  <c r="S327" i="3" s="1"/>
  <c r="F328" i="3"/>
  <c r="G328" i="3" s="1"/>
  <c r="I328" i="3"/>
  <c r="J328" i="3"/>
  <c r="L328" i="3"/>
  <c r="M328" i="3"/>
  <c r="N328" i="3"/>
  <c r="O328" i="3" s="1"/>
  <c r="R328" i="3"/>
  <c r="S328" i="3"/>
  <c r="F329" i="3"/>
  <c r="G329" i="3" s="1"/>
  <c r="I329" i="3"/>
  <c r="J329" i="3" s="1"/>
  <c r="L329" i="3"/>
  <c r="M329" i="3"/>
  <c r="N329" i="3"/>
  <c r="O329" i="3"/>
  <c r="P329" i="3" s="1"/>
  <c r="R329" i="3"/>
  <c r="S329" i="3" s="1"/>
  <c r="F330" i="3"/>
  <c r="G330" i="3" s="1"/>
  <c r="I330" i="3"/>
  <c r="J330" i="3" s="1"/>
  <c r="L330" i="3"/>
  <c r="M330" i="3" s="1"/>
  <c r="N330" i="3"/>
  <c r="R330" i="3"/>
  <c r="S330" i="3"/>
  <c r="F331" i="3"/>
  <c r="G331" i="3" s="1"/>
  <c r="I331" i="3"/>
  <c r="J331" i="3"/>
  <c r="L331" i="3"/>
  <c r="M331" i="3" s="1"/>
  <c r="N331" i="3"/>
  <c r="O331" i="3"/>
  <c r="P331" i="3" s="1"/>
  <c r="R331" i="3"/>
  <c r="S331" i="3" s="1"/>
  <c r="F332" i="3"/>
  <c r="G332" i="3" s="1"/>
  <c r="I332" i="3"/>
  <c r="J332" i="3" s="1"/>
  <c r="L332" i="3"/>
  <c r="M332" i="3" s="1"/>
  <c r="N332" i="3"/>
  <c r="O332" i="3" s="1"/>
  <c r="R332" i="3"/>
  <c r="S332" i="3"/>
  <c r="F333" i="3"/>
  <c r="G333" i="3" s="1"/>
  <c r="I333" i="3"/>
  <c r="J333" i="3"/>
  <c r="L333" i="3"/>
  <c r="M333" i="3" s="1"/>
  <c r="N333" i="3"/>
  <c r="O333" i="3"/>
  <c r="R333" i="3"/>
  <c r="S333" i="3" s="1"/>
  <c r="F334" i="3"/>
  <c r="G334" i="3"/>
  <c r="I334" i="3"/>
  <c r="J334" i="3" s="1"/>
  <c r="L334" i="3"/>
  <c r="M334" i="3"/>
  <c r="N334" i="3"/>
  <c r="O334" i="3" s="1"/>
  <c r="P334" i="3" s="1"/>
  <c r="R334" i="3"/>
  <c r="S334" i="3" s="1"/>
  <c r="F335" i="3"/>
  <c r="G335" i="3" s="1"/>
  <c r="I335" i="3"/>
  <c r="J335" i="3" s="1"/>
  <c r="L335" i="3"/>
  <c r="M335" i="3" s="1"/>
  <c r="N335" i="3"/>
  <c r="O335" i="3" s="1"/>
  <c r="R335" i="3"/>
  <c r="S335" i="3" s="1"/>
  <c r="F336" i="3"/>
  <c r="G336" i="3" s="1"/>
  <c r="I336" i="3"/>
  <c r="J336" i="3" s="1"/>
  <c r="L336" i="3"/>
  <c r="M336" i="3" s="1"/>
  <c r="N336" i="3"/>
  <c r="O336" i="3" s="1"/>
  <c r="R336" i="3"/>
  <c r="S336" i="3" s="1"/>
  <c r="F337" i="3"/>
  <c r="G337" i="3" s="1"/>
  <c r="I337" i="3"/>
  <c r="J337" i="3" s="1"/>
  <c r="L337" i="3"/>
  <c r="M337" i="3" s="1"/>
  <c r="N337" i="3"/>
  <c r="R337" i="3"/>
  <c r="S337" i="3"/>
  <c r="F338" i="3"/>
  <c r="G338" i="3"/>
  <c r="I338" i="3"/>
  <c r="J338" i="3" s="1"/>
  <c r="L338" i="3"/>
  <c r="M338" i="3"/>
  <c r="N338" i="3"/>
  <c r="O338" i="3" s="1"/>
  <c r="P338" i="3" s="1"/>
  <c r="R338" i="3"/>
  <c r="S338" i="3" s="1"/>
  <c r="F339" i="3"/>
  <c r="G339" i="3" s="1"/>
  <c r="I339" i="3"/>
  <c r="J339" i="3" s="1"/>
  <c r="L339" i="3"/>
  <c r="M339" i="3" s="1"/>
  <c r="N339" i="3"/>
  <c r="O339" i="3" s="1"/>
  <c r="R339" i="3"/>
  <c r="S339" i="3" s="1"/>
  <c r="F340" i="3"/>
  <c r="G340" i="3"/>
  <c r="I340" i="3"/>
  <c r="J340" i="3" s="1"/>
  <c r="L340" i="3"/>
  <c r="M340" i="3"/>
  <c r="N340" i="3"/>
  <c r="O340" i="3" s="1"/>
  <c r="P340" i="3" s="1"/>
  <c r="R340" i="3"/>
  <c r="S340" i="3" s="1"/>
  <c r="F341" i="3"/>
  <c r="G341" i="3" s="1"/>
  <c r="I341" i="3"/>
  <c r="J341" i="3" s="1"/>
  <c r="L341" i="3"/>
  <c r="M341" i="3" s="1"/>
  <c r="N341" i="3"/>
  <c r="O341" i="3" s="1"/>
  <c r="R341" i="3"/>
  <c r="S341" i="3"/>
  <c r="F342" i="3"/>
  <c r="G342" i="3" s="1"/>
  <c r="I342" i="3"/>
  <c r="J342" i="3" s="1"/>
  <c r="L342" i="3"/>
  <c r="M342" i="3"/>
  <c r="N342" i="3"/>
  <c r="O342" i="3"/>
  <c r="R342" i="3"/>
  <c r="S342" i="3" s="1"/>
  <c r="F343" i="3"/>
  <c r="G343" i="3"/>
  <c r="I343" i="3"/>
  <c r="J343" i="3" s="1"/>
  <c r="L343" i="3"/>
  <c r="M343" i="3" s="1"/>
  <c r="N343" i="3"/>
  <c r="O343" i="3"/>
  <c r="R343" i="3"/>
  <c r="S343" i="3"/>
  <c r="F344" i="3"/>
  <c r="G344" i="3" s="1"/>
  <c r="I344" i="3"/>
  <c r="J344" i="3"/>
  <c r="L344" i="3"/>
  <c r="M344" i="3" s="1"/>
  <c r="N344" i="3"/>
  <c r="O344" i="3" s="1"/>
  <c r="R344" i="3"/>
  <c r="S344" i="3"/>
  <c r="F345" i="3"/>
  <c r="G345" i="3"/>
  <c r="I345" i="3"/>
  <c r="J345" i="3" s="1"/>
  <c r="L345" i="3"/>
  <c r="M345" i="3"/>
  <c r="N345" i="3"/>
  <c r="O345" i="3" s="1"/>
  <c r="P345" i="3" s="1"/>
  <c r="R345" i="3"/>
  <c r="S345" i="3" s="1"/>
  <c r="F346" i="3"/>
  <c r="G346" i="3" s="1"/>
  <c r="I346" i="3"/>
  <c r="J346" i="3"/>
  <c r="L346" i="3"/>
  <c r="M346" i="3" s="1"/>
  <c r="N346" i="3"/>
  <c r="R346" i="3"/>
  <c r="S346" i="3" s="1"/>
  <c r="F347" i="3"/>
  <c r="G347" i="3" s="1"/>
  <c r="I347" i="3"/>
  <c r="J347" i="3" s="1"/>
  <c r="L347" i="3"/>
  <c r="M347" i="3" s="1"/>
  <c r="N347" i="3"/>
  <c r="O347" i="3" s="1"/>
  <c r="R347" i="3"/>
  <c r="S347" i="3"/>
  <c r="F348" i="3"/>
  <c r="G348" i="3" s="1"/>
  <c r="I348" i="3"/>
  <c r="J348" i="3" s="1"/>
  <c r="L348" i="3"/>
  <c r="M348" i="3" s="1"/>
  <c r="N348" i="3"/>
  <c r="O348" i="3" s="1"/>
  <c r="R348" i="3"/>
  <c r="S348" i="3"/>
  <c r="F349" i="3"/>
  <c r="G349" i="3" s="1"/>
  <c r="I349" i="3"/>
  <c r="J349" i="3" s="1"/>
  <c r="L349" i="3"/>
  <c r="M349" i="3"/>
  <c r="N349" i="3"/>
  <c r="O349" i="3"/>
  <c r="R349" i="3"/>
  <c r="S349" i="3" s="1"/>
  <c r="F350" i="3"/>
  <c r="G350" i="3"/>
  <c r="I350" i="3"/>
  <c r="J350" i="3" s="1"/>
  <c r="L350" i="3"/>
  <c r="M350" i="3" s="1"/>
  <c r="N350" i="3"/>
  <c r="O350" i="3"/>
  <c r="P350" i="3" s="1"/>
  <c r="R350" i="3"/>
  <c r="S350" i="3" s="1"/>
  <c r="F351" i="3"/>
  <c r="G351" i="3" s="1"/>
  <c r="I351" i="3"/>
  <c r="J351" i="3" s="1"/>
  <c r="L351" i="3"/>
  <c r="M351" i="3" s="1"/>
  <c r="N351" i="3"/>
  <c r="R351" i="3"/>
  <c r="S351" i="3" s="1"/>
  <c r="F352" i="3"/>
  <c r="G352" i="3"/>
  <c r="I352" i="3"/>
  <c r="J352" i="3" s="1"/>
  <c r="L352" i="3"/>
  <c r="M352" i="3"/>
  <c r="N352" i="3"/>
  <c r="O352" i="3" s="1"/>
  <c r="R352" i="3"/>
  <c r="S352" i="3"/>
  <c r="F353" i="3"/>
  <c r="G353" i="3" s="1"/>
  <c r="I353" i="3"/>
  <c r="J353" i="3"/>
  <c r="L353" i="3"/>
  <c r="M353" i="3" s="1"/>
  <c r="N353" i="3"/>
  <c r="R353" i="3"/>
  <c r="S353" i="3" s="1"/>
  <c r="E354" i="3"/>
  <c r="H354" i="3"/>
  <c r="K354" i="3"/>
  <c r="Q354" i="3"/>
  <c r="F7" i="2"/>
  <c r="G7" i="2" s="1"/>
  <c r="I7" i="2"/>
  <c r="J7" i="2" s="1"/>
  <c r="L7" i="2"/>
  <c r="M7" i="2" s="1"/>
  <c r="N7" i="2"/>
  <c r="O7" i="2" s="1"/>
  <c r="R7" i="2"/>
  <c r="S7" i="2" s="1"/>
  <c r="F8" i="2"/>
  <c r="G8" i="2" s="1"/>
  <c r="I8" i="2"/>
  <c r="J8" i="2" s="1"/>
  <c r="L8" i="2"/>
  <c r="M8" i="2" s="1"/>
  <c r="N8" i="2"/>
  <c r="O8" i="2" s="1"/>
  <c r="R8" i="2"/>
  <c r="S8" i="2" s="1"/>
  <c r="F9" i="2"/>
  <c r="G9" i="2" s="1"/>
  <c r="I9" i="2"/>
  <c r="J9" i="2" s="1"/>
  <c r="L9" i="2"/>
  <c r="M9" i="2" s="1"/>
  <c r="N9" i="2"/>
  <c r="O9" i="2" s="1"/>
  <c r="R9" i="2"/>
  <c r="S9" i="2" s="1"/>
  <c r="F10" i="2"/>
  <c r="G10" i="2" s="1"/>
  <c r="I10" i="2"/>
  <c r="J10" i="2" s="1"/>
  <c r="L10" i="2"/>
  <c r="M10" i="2" s="1"/>
  <c r="N10" i="2"/>
  <c r="O10" i="2" s="1"/>
  <c r="R10" i="2"/>
  <c r="S10" i="2" s="1"/>
  <c r="F11" i="2"/>
  <c r="G11" i="2" s="1"/>
  <c r="I11" i="2"/>
  <c r="J11" i="2" s="1"/>
  <c r="L11" i="2"/>
  <c r="M11" i="2" s="1"/>
  <c r="N11" i="2"/>
  <c r="O11" i="2" s="1"/>
  <c r="R11" i="2"/>
  <c r="S11" i="2" s="1"/>
  <c r="F12" i="2"/>
  <c r="G12" i="2" s="1"/>
  <c r="I12" i="2"/>
  <c r="J12" i="2" s="1"/>
  <c r="L12" i="2"/>
  <c r="M12" i="2" s="1"/>
  <c r="N12" i="2"/>
  <c r="O12" i="2" s="1"/>
  <c r="R12" i="2"/>
  <c r="S12" i="2"/>
  <c r="F13" i="2"/>
  <c r="G13" i="2" s="1"/>
  <c r="I13" i="2"/>
  <c r="J13" i="2" s="1"/>
  <c r="L13" i="2"/>
  <c r="M13" i="2" s="1"/>
  <c r="N13" i="2"/>
  <c r="O13" i="2" s="1"/>
  <c r="R13" i="2"/>
  <c r="S13" i="2" s="1"/>
  <c r="F14" i="2"/>
  <c r="G14" i="2" s="1"/>
  <c r="I14" i="2"/>
  <c r="J14" i="2" s="1"/>
  <c r="L14" i="2"/>
  <c r="M14" i="2" s="1"/>
  <c r="N14" i="2"/>
  <c r="O14" i="2" s="1"/>
  <c r="R14" i="2"/>
  <c r="S14" i="2" s="1"/>
  <c r="F15" i="2"/>
  <c r="G15" i="2" s="1"/>
  <c r="I15" i="2"/>
  <c r="J15" i="2" s="1"/>
  <c r="L15" i="2"/>
  <c r="M15" i="2" s="1"/>
  <c r="N15" i="2"/>
  <c r="O15" i="2" s="1"/>
  <c r="R15" i="2"/>
  <c r="S15" i="2" s="1"/>
  <c r="F16" i="2"/>
  <c r="G16" i="2" s="1"/>
  <c r="I16" i="2"/>
  <c r="J16" i="2" s="1"/>
  <c r="L16" i="2"/>
  <c r="M16" i="2" s="1"/>
  <c r="N16" i="2"/>
  <c r="O16" i="2" s="1"/>
  <c r="P16" i="2"/>
  <c r="R16" i="2"/>
  <c r="S16" i="2" s="1"/>
  <c r="F17" i="2"/>
  <c r="G17" i="2"/>
  <c r="I17" i="2"/>
  <c r="J17" i="2" s="1"/>
  <c r="L17" i="2"/>
  <c r="M17" i="2"/>
  <c r="N17" i="2"/>
  <c r="O17" i="2" s="1"/>
  <c r="R17" i="2"/>
  <c r="S17" i="2"/>
  <c r="F18" i="2"/>
  <c r="G18" i="2" s="1"/>
  <c r="I18" i="2"/>
  <c r="J18" i="2"/>
  <c r="L18" i="2"/>
  <c r="M18" i="2" s="1"/>
  <c r="N18" i="2"/>
  <c r="O18" i="2"/>
  <c r="R18" i="2"/>
  <c r="S18" i="2" s="1"/>
  <c r="F19" i="2"/>
  <c r="G19" i="2"/>
  <c r="I19" i="2"/>
  <c r="J19" i="2" s="1"/>
  <c r="L19" i="2"/>
  <c r="M19" i="2"/>
  <c r="N19" i="2"/>
  <c r="O19" i="2" s="1"/>
  <c r="R19" i="2"/>
  <c r="S19" i="2"/>
  <c r="F20" i="2"/>
  <c r="G20" i="2" s="1"/>
  <c r="I20" i="2"/>
  <c r="J20" i="2"/>
  <c r="L20" i="2"/>
  <c r="M20" i="2" s="1"/>
  <c r="N20" i="2"/>
  <c r="O20" i="2"/>
  <c r="P20" i="2" s="1"/>
  <c r="R20" i="2"/>
  <c r="S20" i="2" s="1"/>
  <c r="F21" i="2"/>
  <c r="G21" i="2" s="1"/>
  <c r="I21" i="2"/>
  <c r="J21" i="2" s="1"/>
  <c r="L21" i="2"/>
  <c r="M21" i="2" s="1"/>
  <c r="N21" i="2"/>
  <c r="O21" i="2" s="1"/>
  <c r="R21" i="2"/>
  <c r="S21" i="2" s="1"/>
  <c r="F22" i="2"/>
  <c r="G22" i="2" s="1"/>
  <c r="I22" i="2"/>
  <c r="J22" i="2" s="1"/>
  <c r="L22" i="2"/>
  <c r="M22" i="2" s="1"/>
  <c r="N22" i="2"/>
  <c r="O22" i="2" s="1"/>
  <c r="R22" i="2"/>
  <c r="S22" i="2"/>
  <c r="F23" i="2"/>
  <c r="G23" i="2" s="1"/>
  <c r="I23" i="2"/>
  <c r="J23" i="2"/>
  <c r="L23" i="2"/>
  <c r="M23" i="2" s="1"/>
  <c r="N23" i="2"/>
  <c r="O23" i="2"/>
  <c r="R23" i="2"/>
  <c r="S23" i="2" s="1"/>
  <c r="F24" i="2"/>
  <c r="G24" i="2"/>
  <c r="I24" i="2"/>
  <c r="J24" i="2" s="1"/>
  <c r="L24" i="2"/>
  <c r="M24" i="2"/>
  <c r="N24" i="2"/>
  <c r="O24" i="2" s="1"/>
  <c r="R24" i="2"/>
  <c r="S24" i="2"/>
  <c r="F25" i="2"/>
  <c r="G25" i="2" s="1"/>
  <c r="I25" i="2"/>
  <c r="J25" i="2"/>
  <c r="L25" i="2"/>
  <c r="M25" i="2" s="1"/>
  <c r="N25" i="2"/>
  <c r="O25" i="2"/>
  <c r="R25" i="2"/>
  <c r="S25" i="2" s="1"/>
  <c r="F26" i="2"/>
  <c r="G26" i="2"/>
  <c r="I26" i="2"/>
  <c r="J26" i="2" s="1"/>
  <c r="L26" i="2"/>
  <c r="M26" i="2"/>
  <c r="N26" i="2"/>
  <c r="O26" i="2" s="1"/>
  <c r="R26" i="2"/>
  <c r="S26" i="2"/>
  <c r="F27" i="2"/>
  <c r="G27" i="2" s="1"/>
  <c r="I27" i="2"/>
  <c r="J27" i="2"/>
  <c r="L27" i="2"/>
  <c r="M27" i="2" s="1"/>
  <c r="N27" i="2"/>
  <c r="O27" i="2"/>
  <c r="R27" i="2"/>
  <c r="S27" i="2" s="1"/>
  <c r="F28" i="2"/>
  <c r="G28" i="2"/>
  <c r="I28" i="2"/>
  <c r="J28" i="2" s="1"/>
  <c r="L28" i="2"/>
  <c r="M28" i="2"/>
  <c r="N28" i="2"/>
  <c r="O28" i="2" s="1"/>
  <c r="P28" i="2" s="1"/>
  <c r="R28" i="2"/>
  <c r="S28" i="2" s="1"/>
  <c r="F29" i="2"/>
  <c r="G29" i="2"/>
  <c r="I29" i="2"/>
  <c r="J29" i="2" s="1"/>
  <c r="L29" i="2"/>
  <c r="M29" i="2"/>
  <c r="N29" i="2"/>
  <c r="O29" i="2" s="1"/>
  <c r="R29" i="2"/>
  <c r="S29" i="2" s="1"/>
  <c r="F30" i="2"/>
  <c r="G30" i="2"/>
  <c r="I30" i="2"/>
  <c r="J30" i="2"/>
  <c r="L30" i="2"/>
  <c r="M30" i="2" s="1"/>
  <c r="N30" i="2"/>
  <c r="R30" i="2"/>
  <c r="S30" i="2" s="1"/>
  <c r="F31" i="2"/>
  <c r="G31" i="2" s="1"/>
  <c r="I31" i="2"/>
  <c r="J31" i="2" s="1"/>
  <c r="L31" i="2"/>
  <c r="M31" i="2" s="1"/>
  <c r="N31" i="2"/>
  <c r="O31" i="2" s="1"/>
  <c r="R31" i="2"/>
  <c r="S31" i="2" s="1"/>
  <c r="F32" i="2"/>
  <c r="G32" i="2" s="1"/>
  <c r="I32" i="2"/>
  <c r="J32" i="2" s="1"/>
  <c r="L32" i="2"/>
  <c r="M32" i="2" s="1"/>
  <c r="N32" i="2"/>
  <c r="O32" i="2" s="1"/>
  <c r="R32" i="2"/>
  <c r="S32" i="2"/>
  <c r="F33" i="2"/>
  <c r="G33" i="2" s="1"/>
  <c r="I33" i="2"/>
  <c r="J33" i="2"/>
  <c r="L33" i="2"/>
  <c r="M33" i="2" s="1"/>
  <c r="N33" i="2"/>
  <c r="O33" i="2" s="1"/>
  <c r="R33" i="2"/>
  <c r="S33" i="2" s="1"/>
  <c r="F34" i="2"/>
  <c r="G34" i="2"/>
  <c r="I34" i="2"/>
  <c r="J34" i="2" s="1"/>
  <c r="L34" i="2"/>
  <c r="M34" i="2"/>
  <c r="N34" i="2"/>
  <c r="O34" i="2" s="1"/>
  <c r="R34" i="2"/>
  <c r="S34" i="2" s="1"/>
  <c r="F35" i="2"/>
  <c r="G35" i="2" s="1"/>
  <c r="I35" i="2"/>
  <c r="J35" i="2"/>
  <c r="L35" i="2"/>
  <c r="M35" i="2" s="1"/>
  <c r="N35" i="2"/>
  <c r="O35" i="2"/>
  <c r="R35" i="2"/>
  <c r="S35" i="2" s="1"/>
  <c r="F36" i="2"/>
  <c r="G36" i="2" s="1"/>
  <c r="I36" i="2"/>
  <c r="J36" i="2" s="1"/>
  <c r="L36" i="2"/>
  <c r="M36" i="2"/>
  <c r="N36" i="2"/>
  <c r="O36" i="2" s="1"/>
  <c r="P36" i="2" s="1"/>
  <c r="T36" i="2" s="1"/>
  <c r="R36" i="2"/>
  <c r="S36" i="2" s="1"/>
  <c r="F37" i="2"/>
  <c r="G37" i="2" s="1"/>
  <c r="I37" i="2"/>
  <c r="J37" i="2" s="1"/>
  <c r="L37" i="2"/>
  <c r="M37" i="2" s="1"/>
  <c r="N37" i="2"/>
  <c r="O37" i="2" s="1"/>
  <c r="R37" i="2"/>
  <c r="S37" i="2" s="1"/>
  <c r="F38" i="2"/>
  <c r="G38" i="2" s="1"/>
  <c r="I38" i="2"/>
  <c r="J38" i="2" s="1"/>
  <c r="L38" i="2"/>
  <c r="M38" i="2" s="1"/>
  <c r="N38" i="2"/>
  <c r="R38" i="2"/>
  <c r="S38" i="2" s="1"/>
  <c r="F39" i="2"/>
  <c r="G39" i="2"/>
  <c r="I39" i="2"/>
  <c r="J39" i="2" s="1"/>
  <c r="L39" i="2"/>
  <c r="M39" i="2" s="1"/>
  <c r="N39" i="2"/>
  <c r="O39" i="2" s="1"/>
  <c r="R39" i="2"/>
  <c r="S39" i="2"/>
  <c r="F40" i="2"/>
  <c r="G40" i="2" s="1"/>
  <c r="I40" i="2"/>
  <c r="J40" i="2"/>
  <c r="L40" i="2"/>
  <c r="M40" i="2" s="1"/>
  <c r="N40" i="2"/>
  <c r="O40" i="2" s="1"/>
  <c r="P40" i="2" s="1"/>
  <c r="R40" i="2"/>
  <c r="S40" i="2" s="1"/>
  <c r="T40" i="2" s="1"/>
  <c r="F41" i="2"/>
  <c r="G41" i="2" s="1"/>
  <c r="I41" i="2"/>
  <c r="J41" i="2" s="1"/>
  <c r="L41" i="2"/>
  <c r="M41" i="2" s="1"/>
  <c r="N41" i="2"/>
  <c r="O41" i="2" s="1"/>
  <c r="R41" i="2"/>
  <c r="S41" i="2" s="1"/>
  <c r="F42" i="2"/>
  <c r="G42" i="2" s="1"/>
  <c r="I42" i="2"/>
  <c r="J42" i="2" s="1"/>
  <c r="L42" i="2"/>
  <c r="M42" i="2" s="1"/>
  <c r="N42" i="2"/>
  <c r="O42" i="2" s="1"/>
  <c r="R42" i="2"/>
  <c r="S42" i="2" s="1"/>
  <c r="F43" i="2"/>
  <c r="G43" i="2" s="1"/>
  <c r="I43" i="2"/>
  <c r="J43" i="2" s="1"/>
  <c r="L43" i="2"/>
  <c r="M43" i="2" s="1"/>
  <c r="N43" i="2"/>
  <c r="O43" i="2" s="1"/>
  <c r="R43" i="2"/>
  <c r="S43" i="2" s="1"/>
  <c r="F44" i="2"/>
  <c r="G44" i="2" s="1"/>
  <c r="I44" i="2"/>
  <c r="J44" i="2" s="1"/>
  <c r="L44" i="2"/>
  <c r="M44" i="2" s="1"/>
  <c r="N44" i="2"/>
  <c r="O44" i="2" s="1"/>
  <c r="R44" i="2"/>
  <c r="S44" i="2"/>
  <c r="F45" i="2"/>
  <c r="G45" i="2"/>
  <c r="I45" i="2"/>
  <c r="J45" i="2" s="1"/>
  <c r="L45" i="2"/>
  <c r="M45" i="2"/>
  <c r="N45" i="2"/>
  <c r="O45" i="2" s="1"/>
  <c r="R45" i="2"/>
  <c r="S45" i="2" s="1"/>
  <c r="F46" i="2"/>
  <c r="G46" i="2"/>
  <c r="I46" i="2"/>
  <c r="J46" i="2"/>
  <c r="L46" i="2"/>
  <c r="M46" i="2" s="1"/>
  <c r="N46" i="2"/>
  <c r="R46" i="2"/>
  <c r="S46" i="2" s="1"/>
  <c r="F47" i="2"/>
  <c r="G47" i="2" s="1"/>
  <c r="I47" i="2"/>
  <c r="J47" i="2" s="1"/>
  <c r="L47" i="2"/>
  <c r="M47" i="2" s="1"/>
  <c r="N47" i="2"/>
  <c r="O47" i="2" s="1"/>
  <c r="R47" i="2"/>
  <c r="S47" i="2" s="1"/>
  <c r="F48" i="2"/>
  <c r="G48" i="2" s="1"/>
  <c r="I48" i="2"/>
  <c r="J48" i="2" s="1"/>
  <c r="L48" i="2"/>
  <c r="M48" i="2" s="1"/>
  <c r="N48" i="2"/>
  <c r="O48" i="2" s="1"/>
  <c r="R48" i="2"/>
  <c r="S48" i="2"/>
  <c r="F49" i="2"/>
  <c r="G49" i="2" s="1"/>
  <c r="I49" i="2"/>
  <c r="J49" i="2" s="1"/>
  <c r="L49" i="2"/>
  <c r="M49" i="2"/>
  <c r="N49" i="2"/>
  <c r="O49" i="2"/>
  <c r="R49" i="2"/>
  <c r="S49" i="2" s="1"/>
  <c r="F50" i="2"/>
  <c r="G50" i="2"/>
  <c r="I50" i="2"/>
  <c r="J50" i="2" s="1"/>
  <c r="L50" i="2"/>
  <c r="M50" i="2" s="1"/>
  <c r="N50" i="2"/>
  <c r="O50" i="2"/>
  <c r="R50" i="2"/>
  <c r="S50" i="2"/>
  <c r="F51" i="2"/>
  <c r="G51" i="2" s="1"/>
  <c r="I51" i="2"/>
  <c r="J51" i="2"/>
  <c r="L51" i="2"/>
  <c r="M51" i="2" s="1"/>
  <c r="N51" i="2"/>
  <c r="O51" i="2" s="1"/>
  <c r="R51" i="2"/>
  <c r="S51" i="2"/>
  <c r="F52" i="2"/>
  <c r="G52" i="2"/>
  <c r="I52" i="2"/>
  <c r="J52" i="2" s="1"/>
  <c r="L52" i="2"/>
  <c r="M52" i="2"/>
  <c r="N52" i="2"/>
  <c r="O52" i="2" s="1"/>
  <c r="P52" i="2" s="1"/>
  <c r="R52" i="2"/>
  <c r="S52" i="2" s="1"/>
  <c r="F53" i="2"/>
  <c r="G53" i="2"/>
  <c r="I53" i="2"/>
  <c r="J53" i="2"/>
  <c r="L53" i="2"/>
  <c r="M53" i="2" s="1"/>
  <c r="N53" i="2"/>
  <c r="O53" i="2"/>
  <c r="R53" i="2"/>
  <c r="S53" i="2" s="1"/>
  <c r="F54" i="2"/>
  <c r="G54" i="2" s="1"/>
  <c r="I54" i="2"/>
  <c r="J54" i="2"/>
  <c r="L54" i="2"/>
  <c r="M54" i="2"/>
  <c r="N54" i="2"/>
  <c r="O54" i="2" s="1"/>
  <c r="R54" i="2"/>
  <c r="S54" i="2"/>
  <c r="F55" i="2"/>
  <c r="G55" i="2" s="1"/>
  <c r="I55" i="2"/>
  <c r="J55" i="2" s="1"/>
  <c r="L55" i="2"/>
  <c r="M55" i="2"/>
  <c r="N55" i="2"/>
  <c r="O55" i="2"/>
  <c r="R55" i="2"/>
  <c r="S55" i="2" s="1"/>
  <c r="F56" i="2"/>
  <c r="G56" i="2"/>
  <c r="I56" i="2"/>
  <c r="J56" i="2" s="1"/>
  <c r="L56" i="2"/>
  <c r="M56" i="2" s="1"/>
  <c r="N56" i="2"/>
  <c r="O56" i="2"/>
  <c r="P56" i="2" s="1"/>
  <c r="R56" i="2"/>
  <c r="S56" i="2" s="1"/>
  <c r="F57" i="2"/>
  <c r="G57" i="2" s="1"/>
  <c r="I57" i="2"/>
  <c r="J57" i="2" s="1"/>
  <c r="L57" i="2"/>
  <c r="M57" i="2" s="1"/>
  <c r="N57" i="2"/>
  <c r="O57" i="2" s="1"/>
  <c r="R57" i="2"/>
  <c r="S57" i="2" s="1"/>
  <c r="F58" i="2"/>
  <c r="G58" i="2" s="1"/>
  <c r="I58" i="2"/>
  <c r="J58" i="2" s="1"/>
  <c r="L58" i="2"/>
  <c r="M58" i="2" s="1"/>
  <c r="N58" i="2"/>
  <c r="O58" i="2" s="1"/>
  <c r="R58" i="2"/>
  <c r="S58" i="2" s="1"/>
  <c r="F59" i="2"/>
  <c r="G59" i="2" s="1"/>
  <c r="I59" i="2"/>
  <c r="J59" i="2" s="1"/>
  <c r="L59" i="2"/>
  <c r="M59" i="2" s="1"/>
  <c r="N59" i="2"/>
  <c r="O59" i="2" s="1"/>
  <c r="R59" i="2"/>
  <c r="S59" i="2" s="1"/>
  <c r="F60" i="2"/>
  <c r="G60" i="2" s="1"/>
  <c r="I60" i="2"/>
  <c r="J60" i="2" s="1"/>
  <c r="L60" i="2"/>
  <c r="M60" i="2" s="1"/>
  <c r="N60" i="2"/>
  <c r="O60" i="2" s="1"/>
  <c r="R60" i="2"/>
  <c r="S60" i="2" s="1"/>
  <c r="F61" i="2"/>
  <c r="G61" i="2"/>
  <c r="I61" i="2"/>
  <c r="J61" i="2"/>
  <c r="L61" i="2"/>
  <c r="M61" i="2" s="1"/>
  <c r="N61" i="2"/>
  <c r="O61" i="2"/>
  <c r="R61" i="2"/>
  <c r="S61" i="2" s="1"/>
  <c r="F62" i="2"/>
  <c r="G62" i="2" s="1"/>
  <c r="I62" i="2"/>
  <c r="J62" i="2"/>
  <c r="L62" i="2"/>
  <c r="M62" i="2"/>
  <c r="N62" i="2"/>
  <c r="O62" i="2" s="1"/>
  <c r="R62" i="2"/>
  <c r="S62" i="2"/>
  <c r="F63" i="2"/>
  <c r="G63" i="2" s="1"/>
  <c r="I63" i="2"/>
  <c r="J63" i="2" s="1"/>
  <c r="L63" i="2"/>
  <c r="M63" i="2"/>
  <c r="N63" i="2"/>
  <c r="O63" i="2"/>
  <c r="R63" i="2"/>
  <c r="S63" i="2" s="1"/>
  <c r="F64" i="2"/>
  <c r="G64" i="2"/>
  <c r="I64" i="2"/>
  <c r="J64" i="2" s="1"/>
  <c r="L64" i="2"/>
  <c r="M64" i="2" s="1"/>
  <c r="N64" i="2"/>
  <c r="O64" i="2"/>
  <c r="P64" i="2" s="1"/>
  <c r="R64" i="2"/>
  <c r="S64" i="2" s="1"/>
  <c r="F65" i="2"/>
  <c r="G65" i="2" s="1"/>
  <c r="I65" i="2"/>
  <c r="J65" i="2" s="1"/>
  <c r="L65" i="2"/>
  <c r="M65" i="2" s="1"/>
  <c r="N65" i="2"/>
  <c r="O65" i="2" s="1"/>
  <c r="R65" i="2"/>
  <c r="S65" i="2" s="1"/>
  <c r="F66" i="2"/>
  <c r="G66" i="2" s="1"/>
  <c r="I66" i="2"/>
  <c r="J66" i="2" s="1"/>
  <c r="L66" i="2"/>
  <c r="M66" i="2" s="1"/>
  <c r="N66" i="2"/>
  <c r="O66" i="2" s="1"/>
  <c r="R66" i="2"/>
  <c r="S66" i="2" s="1"/>
  <c r="F67" i="2"/>
  <c r="G67" i="2" s="1"/>
  <c r="I67" i="2"/>
  <c r="J67" i="2" s="1"/>
  <c r="L67" i="2"/>
  <c r="M67" i="2" s="1"/>
  <c r="N67" i="2"/>
  <c r="O67" i="2" s="1"/>
  <c r="R67" i="2"/>
  <c r="S67" i="2" s="1"/>
  <c r="F68" i="2"/>
  <c r="G68" i="2" s="1"/>
  <c r="I68" i="2"/>
  <c r="J68" i="2" s="1"/>
  <c r="L68" i="2"/>
  <c r="M68" i="2" s="1"/>
  <c r="N68" i="2"/>
  <c r="O68" i="2" s="1"/>
  <c r="P68" i="2"/>
  <c r="R68" i="2"/>
  <c r="S68" i="2" s="1"/>
  <c r="T68" i="2" s="1"/>
  <c r="F69" i="2"/>
  <c r="G69" i="2" s="1"/>
  <c r="I69" i="2"/>
  <c r="J69" i="2" s="1"/>
  <c r="L69" i="2"/>
  <c r="M69" i="2" s="1"/>
  <c r="N69" i="2"/>
  <c r="O69" i="2" s="1"/>
  <c r="R69" i="2"/>
  <c r="S69" i="2" s="1"/>
  <c r="F70" i="2"/>
  <c r="G70" i="2" s="1"/>
  <c r="I70" i="2"/>
  <c r="J70" i="2" s="1"/>
  <c r="L70" i="2"/>
  <c r="M70" i="2" s="1"/>
  <c r="N70" i="2"/>
  <c r="R70" i="2"/>
  <c r="S70" i="2" s="1"/>
  <c r="F71" i="2"/>
  <c r="G71" i="2"/>
  <c r="I71" i="2"/>
  <c r="J71" i="2"/>
  <c r="L71" i="2"/>
  <c r="M71" i="2" s="1"/>
  <c r="N71" i="2"/>
  <c r="O71" i="2"/>
  <c r="R71" i="2"/>
  <c r="S71" i="2" s="1"/>
  <c r="F72" i="2"/>
  <c r="G72" i="2" s="1"/>
  <c r="I72" i="2"/>
  <c r="J72" i="2"/>
  <c r="L72" i="2"/>
  <c r="M72" i="2"/>
  <c r="N72" i="2"/>
  <c r="O72" i="2" s="1"/>
  <c r="P72" i="2" s="1"/>
  <c r="R72" i="2"/>
  <c r="S72" i="2" s="1"/>
  <c r="F73" i="2"/>
  <c r="G73" i="2" s="1"/>
  <c r="I73" i="2"/>
  <c r="J73" i="2" s="1"/>
  <c r="L73" i="2"/>
  <c r="M73" i="2" s="1"/>
  <c r="N73" i="2"/>
  <c r="O73" i="2" s="1"/>
  <c r="R73" i="2"/>
  <c r="S73" i="2" s="1"/>
  <c r="F74" i="2"/>
  <c r="G74" i="2" s="1"/>
  <c r="I74" i="2"/>
  <c r="J74" i="2" s="1"/>
  <c r="L74" i="2"/>
  <c r="M74" i="2" s="1"/>
  <c r="N74" i="2"/>
  <c r="O74" i="2" s="1"/>
  <c r="R74" i="2"/>
  <c r="S74" i="2" s="1"/>
  <c r="F75" i="2"/>
  <c r="G75" i="2" s="1"/>
  <c r="I75" i="2"/>
  <c r="J75" i="2" s="1"/>
  <c r="L75" i="2"/>
  <c r="M75" i="2" s="1"/>
  <c r="N75" i="2"/>
  <c r="O75" i="2" s="1"/>
  <c r="R75" i="2"/>
  <c r="S75" i="2" s="1"/>
  <c r="F76" i="2"/>
  <c r="G76" i="2" s="1"/>
  <c r="I76" i="2"/>
  <c r="J76" i="2" s="1"/>
  <c r="L76" i="2"/>
  <c r="M76" i="2" s="1"/>
  <c r="N76" i="2"/>
  <c r="O76" i="2" s="1"/>
  <c r="R76" i="2"/>
  <c r="S76" i="2" s="1"/>
  <c r="F77" i="2"/>
  <c r="G77" i="2" s="1"/>
  <c r="I77" i="2"/>
  <c r="J77" i="2" s="1"/>
  <c r="L77" i="2"/>
  <c r="M77" i="2" s="1"/>
  <c r="N77" i="2"/>
  <c r="O77" i="2" s="1"/>
  <c r="R77" i="2"/>
  <c r="S77" i="2" s="1"/>
  <c r="F78" i="2"/>
  <c r="G78" i="2" s="1"/>
  <c r="I78" i="2"/>
  <c r="J78" i="2" s="1"/>
  <c r="L78" i="2"/>
  <c r="M78" i="2" s="1"/>
  <c r="N78" i="2"/>
  <c r="O78" i="2" s="1"/>
  <c r="R78" i="2"/>
  <c r="S78" i="2" s="1"/>
  <c r="F79" i="2"/>
  <c r="G79" i="2" s="1"/>
  <c r="I79" i="2"/>
  <c r="J79" i="2" s="1"/>
  <c r="L79" i="2"/>
  <c r="M79" i="2" s="1"/>
  <c r="N79" i="2"/>
  <c r="O79" i="2" s="1"/>
  <c r="R79" i="2"/>
  <c r="S79" i="2" s="1"/>
  <c r="F80" i="2"/>
  <c r="G80" i="2" s="1"/>
  <c r="I80" i="2"/>
  <c r="J80" i="2" s="1"/>
  <c r="L80" i="2"/>
  <c r="M80" i="2" s="1"/>
  <c r="N80" i="2"/>
  <c r="O80" i="2" s="1"/>
  <c r="R80" i="2"/>
  <c r="S80" i="2" s="1"/>
  <c r="F81" i="2"/>
  <c r="G81" i="2" s="1"/>
  <c r="I81" i="2"/>
  <c r="J81" i="2"/>
  <c r="L81" i="2"/>
  <c r="M81" i="2" s="1"/>
  <c r="N81" i="2"/>
  <c r="O81" i="2"/>
  <c r="R81" i="2"/>
  <c r="S81" i="2" s="1"/>
  <c r="F82" i="2"/>
  <c r="G82" i="2" s="1"/>
  <c r="I82" i="2"/>
  <c r="J82" i="2" s="1"/>
  <c r="L82" i="2"/>
  <c r="M82" i="2"/>
  <c r="N82" i="2"/>
  <c r="O82" i="2" s="1"/>
  <c r="R82" i="2"/>
  <c r="S82" i="2"/>
  <c r="F83" i="2"/>
  <c r="G83" i="2" s="1"/>
  <c r="I83" i="2"/>
  <c r="J83" i="2" s="1"/>
  <c r="L83" i="2"/>
  <c r="M83" i="2" s="1"/>
  <c r="N83" i="2"/>
  <c r="O83" i="2"/>
  <c r="R83" i="2"/>
  <c r="S83" i="2" s="1"/>
  <c r="F84" i="2"/>
  <c r="G84" i="2"/>
  <c r="I84" i="2"/>
  <c r="J84" i="2" s="1"/>
  <c r="L84" i="2"/>
  <c r="M84" i="2" s="1"/>
  <c r="N84" i="2"/>
  <c r="O84" i="2" s="1"/>
  <c r="P84" i="2" s="1"/>
  <c r="R84" i="2"/>
  <c r="S84" i="2" s="1"/>
  <c r="F85" i="2"/>
  <c r="G85" i="2" s="1"/>
  <c r="I85" i="2"/>
  <c r="J85" i="2" s="1"/>
  <c r="L85" i="2"/>
  <c r="M85" i="2" s="1"/>
  <c r="N85" i="2"/>
  <c r="O85" i="2" s="1"/>
  <c r="R85" i="2"/>
  <c r="S85" i="2" s="1"/>
  <c r="F86" i="2"/>
  <c r="G86" i="2" s="1"/>
  <c r="I86" i="2"/>
  <c r="J86" i="2" s="1"/>
  <c r="L86" i="2"/>
  <c r="M86" i="2" s="1"/>
  <c r="N86" i="2"/>
  <c r="O86" i="2" s="1"/>
  <c r="R86" i="2"/>
  <c r="S86" i="2" s="1"/>
  <c r="F87" i="2"/>
  <c r="G87" i="2" s="1"/>
  <c r="I87" i="2"/>
  <c r="J87" i="2" s="1"/>
  <c r="L87" i="2"/>
  <c r="M87" i="2" s="1"/>
  <c r="N87" i="2"/>
  <c r="O87" i="2" s="1"/>
  <c r="R87" i="2"/>
  <c r="S87" i="2" s="1"/>
  <c r="F88" i="2"/>
  <c r="G88" i="2" s="1"/>
  <c r="I88" i="2"/>
  <c r="J88" i="2" s="1"/>
  <c r="L88" i="2"/>
  <c r="M88" i="2" s="1"/>
  <c r="N88" i="2"/>
  <c r="O88" i="2" s="1"/>
  <c r="R88" i="2"/>
  <c r="S88" i="2" s="1"/>
  <c r="F89" i="2"/>
  <c r="G89" i="2" s="1"/>
  <c r="I89" i="2"/>
  <c r="J89" i="2"/>
  <c r="L89" i="2"/>
  <c r="M89" i="2" s="1"/>
  <c r="N89" i="2"/>
  <c r="O89" i="2"/>
  <c r="R89" i="2"/>
  <c r="S89" i="2" s="1"/>
  <c r="F90" i="2"/>
  <c r="G90" i="2" s="1"/>
  <c r="I90" i="2"/>
  <c r="J90" i="2" s="1"/>
  <c r="L90" i="2"/>
  <c r="M90" i="2"/>
  <c r="N90" i="2"/>
  <c r="R90" i="2"/>
  <c r="S90" i="2" s="1"/>
  <c r="F91" i="2"/>
  <c r="G91" i="2" s="1"/>
  <c r="I91" i="2"/>
  <c r="J91" i="2" s="1"/>
  <c r="L91" i="2"/>
  <c r="M91" i="2" s="1"/>
  <c r="N91" i="2"/>
  <c r="O91" i="2" s="1"/>
  <c r="R91" i="2"/>
  <c r="S91" i="2" s="1"/>
  <c r="F92" i="2"/>
  <c r="G92" i="2" s="1"/>
  <c r="I92" i="2"/>
  <c r="J92" i="2" s="1"/>
  <c r="L92" i="2"/>
  <c r="M92" i="2" s="1"/>
  <c r="N92" i="2"/>
  <c r="O92" i="2" s="1"/>
  <c r="R92" i="2"/>
  <c r="S92" i="2" s="1"/>
  <c r="F93" i="2"/>
  <c r="G93" i="2" s="1"/>
  <c r="I93" i="2"/>
  <c r="J93" i="2" s="1"/>
  <c r="L93" i="2"/>
  <c r="M93" i="2" s="1"/>
  <c r="N93" i="2"/>
  <c r="O93" i="2" s="1"/>
  <c r="R93" i="2"/>
  <c r="S93" i="2" s="1"/>
  <c r="F94" i="2"/>
  <c r="G94" i="2" s="1"/>
  <c r="I94" i="2"/>
  <c r="J94" i="2" s="1"/>
  <c r="L94" i="2"/>
  <c r="M94" i="2" s="1"/>
  <c r="N94" i="2"/>
  <c r="O94" i="2" s="1"/>
  <c r="R94" i="2"/>
  <c r="S94" i="2" s="1"/>
  <c r="F95" i="2"/>
  <c r="G95" i="2" s="1"/>
  <c r="I95" i="2"/>
  <c r="J95" i="2" s="1"/>
  <c r="L95" i="2"/>
  <c r="M95" i="2" s="1"/>
  <c r="N95" i="2"/>
  <c r="O95" i="2" s="1"/>
  <c r="R95" i="2"/>
  <c r="S95" i="2" s="1"/>
  <c r="F96" i="2"/>
  <c r="G96" i="2" s="1"/>
  <c r="I96" i="2"/>
  <c r="J96" i="2" s="1"/>
  <c r="L96" i="2"/>
  <c r="M96" i="2" s="1"/>
  <c r="N96" i="2"/>
  <c r="O96" i="2" s="1"/>
  <c r="R96" i="2"/>
  <c r="S96" i="2"/>
  <c r="F97" i="2"/>
  <c r="G97" i="2" s="1"/>
  <c r="I97" i="2"/>
  <c r="J97" i="2"/>
  <c r="L97" i="2"/>
  <c r="M97" i="2" s="1"/>
  <c r="N97" i="2"/>
  <c r="O97" i="2" s="1"/>
  <c r="P97" i="2" s="1"/>
  <c r="T97" i="2" s="1"/>
  <c r="R97" i="2"/>
  <c r="S97" i="2"/>
  <c r="F98" i="2"/>
  <c r="G98" i="2"/>
  <c r="I98" i="2"/>
  <c r="J98" i="2" s="1"/>
  <c r="L98" i="2"/>
  <c r="M98" i="2"/>
  <c r="N98" i="2"/>
  <c r="R98" i="2"/>
  <c r="S98" i="2" s="1"/>
  <c r="F99" i="2"/>
  <c r="G99" i="2" s="1"/>
  <c r="I99" i="2"/>
  <c r="J99" i="2" s="1"/>
  <c r="L99" i="2"/>
  <c r="M99" i="2" s="1"/>
  <c r="N99" i="2"/>
  <c r="O99" i="2" s="1"/>
  <c r="R99" i="2"/>
  <c r="S99" i="2" s="1"/>
  <c r="F100" i="2"/>
  <c r="G100" i="2" s="1"/>
  <c r="I100" i="2"/>
  <c r="J100" i="2" s="1"/>
  <c r="L100" i="2"/>
  <c r="M100" i="2" s="1"/>
  <c r="N100" i="2"/>
  <c r="O100" i="2" s="1"/>
  <c r="R100" i="2"/>
  <c r="S100" i="2" s="1"/>
  <c r="F101" i="2"/>
  <c r="G101" i="2" s="1"/>
  <c r="I101" i="2"/>
  <c r="J101" i="2" s="1"/>
  <c r="L101" i="2"/>
  <c r="M101" i="2" s="1"/>
  <c r="N101" i="2"/>
  <c r="O101" i="2" s="1"/>
  <c r="R101" i="2"/>
  <c r="S101" i="2" s="1"/>
  <c r="F102" i="2"/>
  <c r="G102" i="2" s="1"/>
  <c r="I102" i="2"/>
  <c r="J102" i="2" s="1"/>
  <c r="L102" i="2"/>
  <c r="M102" i="2" s="1"/>
  <c r="N102" i="2"/>
  <c r="O102" i="2" s="1"/>
  <c r="R102" i="2"/>
  <c r="S102" i="2" s="1"/>
  <c r="F103" i="2"/>
  <c r="G103" i="2" s="1"/>
  <c r="I103" i="2"/>
  <c r="J103" i="2" s="1"/>
  <c r="L103" i="2"/>
  <c r="M103" i="2" s="1"/>
  <c r="N103" i="2"/>
  <c r="O103" i="2" s="1"/>
  <c r="R103" i="2"/>
  <c r="S103" i="2" s="1"/>
  <c r="F104" i="2"/>
  <c r="G104" i="2" s="1"/>
  <c r="I104" i="2"/>
  <c r="J104" i="2" s="1"/>
  <c r="L104" i="2"/>
  <c r="M104" i="2" s="1"/>
  <c r="N104" i="2"/>
  <c r="O104" i="2" s="1"/>
  <c r="R104" i="2"/>
  <c r="S104" i="2" s="1"/>
  <c r="F105" i="2"/>
  <c r="G105" i="2"/>
  <c r="I105" i="2"/>
  <c r="J105" i="2" s="1"/>
  <c r="L105" i="2"/>
  <c r="M105" i="2"/>
  <c r="N105" i="2"/>
  <c r="O105" i="2" s="1"/>
  <c r="R105" i="2"/>
  <c r="S105" i="2" s="1"/>
  <c r="F106" i="2"/>
  <c r="G106" i="2" s="1"/>
  <c r="I106" i="2"/>
  <c r="J106" i="2"/>
  <c r="L106" i="2"/>
  <c r="M106" i="2" s="1"/>
  <c r="N106" i="2"/>
  <c r="O106" i="2"/>
  <c r="P106" i="2" s="1"/>
  <c r="R106" i="2"/>
  <c r="S106" i="2" s="1"/>
  <c r="F107" i="2"/>
  <c r="G107" i="2" s="1"/>
  <c r="I107" i="2"/>
  <c r="J107" i="2" s="1"/>
  <c r="L107" i="2"/>
  <c r="M107" i="2" s="1"/>
  <c r="N107" i="2"/>
  <c r="O107" i="2" s="1"/>
  <c r="R107" i="2"/>
  <c r="S107" i="2" s="1"/>
  <c r="F108" i="2"/>
  <c r="G108" i="2" s="1"/>
  <c r="I108" i="2"/>
  <c r="J108" i="2" s="1"/>
  <c r="L108" i="2"/>
  <c r="M108" i="2" s="1"/>
  <c r="N108" i="2"/>
  <c r="O108" i="2" s="1"/>
  <c r="R108" i="2"/>
  <c r="S108" i="2" s="1"/>
  <c r="F109" i="2"/>
  <c r="G109" i="2" s="1"/>
  <c r="I109" i="2"/>
  <c r="J109" i="2" s="1"/>
  <c r="L109" i="2"/>
  <c r="M109" i="2" s="1"/>
  <c r="N109" i="2"/>
  <c r="O109" i="2" s="1"/>
  <c r="R109" i="2"/>
  <c r="S109" i="2" s="1"/>
  <c r="F110" i="2"/>
  <c r="G110" i="2" s="1"/>
  <c r="I110" i="2"/>
  <c r="J110" i="2" s="1"/>
  <c r="L110" i="2"/>
  <c r="M110" i="2" s="1"/>
  <c r="N110" i="2"/>
  <c r="O110" i="2" s="1"/>
  <c r="P110" i="2"/>
  <c r="R110" i="2"/>
  <c r="S110" i="2"/>
  <c r="F111" i="2"/>
  <c r="G111" i="2" s="1"/>
  <c r="I111" i="2"/>
  <c r="J111" i="2"/>
  <c r="L111" i="2"/>
  <c r="M111" i="2"/>
  <c r="N111" i="2"/>
  <c r="O111" i="2" s="1"/>
  <c r="R111" i="2"/>
  <c r="S111" i="2"/>
  <c r="F112" i="2"/>
  <c r="G112" i="2"/>
  <c r="I112" i="2"/>
  <c r="J112" i="2" s="1"/>
  <c r="L112" i="2"/>
  <c r="M112" i="2"/>
  <c r="N112" i="2"/>
  <c r="O112" i="2"/>
  <c r="P112" i="2" s="1"/>
  <c r="R112" i="2"/>
  <c r="S112" i="2" s="1"/>
  <c r="F113" i="2"/>
  <c r="G113" i="2" s="1"/>
  <c r="I113" i="2"/>
  <c r="J113" i="2" s="1"/>
  <c r="L113" i="2"/>
  <c r="M113" i="2" s="1"/>
  <c r="N113" i="2"/>
  <c r="O113" i="2" s="1"/>
  <c r="R113" i="2"/>
  <c r="S113" i="2" s="1"/>
  <c r="F114" i="2"/>
  <c r="G114" i="2" s="1"/>
  <c r="I114" i="2"/>
  <c r="J114" i="2" s="1"/>
  <c r="L114" i="2"/>
  <c r="M114" i="2" s="1"/>
  <c r="N114" i="2"/>
  <c r="R114" i="2"/>
  <c r="S114" i="2"/>
  <c r="F115" i="2"/>
  <c r="G115" i="2" s="1"/>
  <c r="I115" i="2"/>
  <c r="J115" i="2"/>
  <c r="L115" i="2"/>
  <c r="M115" i="2"/>
  <c r="N115" i="2"/>
  <c r="O115" i="2" s="1"/>
  <c r="P115" i="2" s="1"/>
  <c r="T115" i="2" s="1"/>
  <c r="R115" i="2"/>
  <c r="S115" i="2"/>
  <c r="F116" i="2"/>
  <c r="G116" i="2"/>
  <c r="I116" i="2"/>
  <c r="J116" i="2" s="1"/>
  <c r="L116" i="2"/>
  <c r="M116" i="2"/>
  <c r="N116" i="2"/>
  <c r="O116" i="2"/>
  <c r="R116" i="2"/>
  <c r="S116" i="2" s="1"/>
  <c r="F117" i="2"/>
  <c r="G117" i="2"/>
  <c r="I117" i="2"/>
  <c r="J117" i="2"/>
  <c r="L117" i="2"/>
  <c r="M117" i="2" s="1"/>
  <c r="N117" i="2"/>
  <c r="O117" i="2"/>
  <c r="R117" i="2"/>
  <c r="S117" i="2"/>
  <c r="F118" i="2"/>
  <c r="G118" i="2" s="1"/>
  <c r="I118" i="2"/>
  <c r="J118" i="2"/>
  <c r="L118" i="2"/>
  <c r="M118" i="2"/>
  <c r="N118" i="2"/>
  <c r="O118" i="2" s="1"/>
  <c r="R118" i="2"/>
  <c r="S118" i="2"/>
  <c r="F119" i="2"/>
  <c r="G119" i="2"/>
  <c r="I119" i="2"/>
  <c r="J119" i="2" s="1"/>
  <c r="L119" i="2"/>
  <c r="M119" i="2"/>
  <c r="N119" i="2"/>
  <c r="O119" i="2"/>
  <c r="R119" i="2"/>
  <c r="S119" i="2" s="1"/>
  <c r="F120" i="2"/>
  <c r="G120" i="2"/>
  <c r="I120" i="2"/>
  <c r="J120" i="2"/>
  <c r="L120" i="2"/>
  <c r="M120" i="2" s="1"/>
  <c r="N120" i="2"/>
  <c r="O120" i="2"/>
  <c r="P120" i="2" s="1"/>
  <c r="R120" i="2"/>
  <c r="S120" i="2" s="1"/>
  <c r="F121" i="2"/>
  <c r="G121" i="2" s="1"/>
  <c r="I121" i="2"/>
  <c r="J121" i="2" s="1"/>
  <c r="L121" i="2"/>
  <c r="M121" i="2" s="1"/>
  <c r="N121" i="2"/>
  <c r="O121" i="2" s="1"/>
  <c r="R121" i="2"/>
  <c r="S121" i="2" s="1"/>
  <c r="F122" i="2"/>
  <c r="G122" i="2" s="1"/>
  <c r="I122" i="2"/>
  <c r="J122" i="2" s="1"/>
  <c r="L122" i="2"/>
  <c r="M122" i="2" s="1"/>
  <c r="N122" i="2"/>
  <c r="O122" i="2" s="1"/>
  <c r="R122" i="2"/>
  <c r="S122" i="2"/>
  <c r="F123" i="2"/>
  <c r="G123" i="2" s="1"/>
  <c r="I123" i="2"/>
  <c r="J123" i="2" s="1"/>
  <c r="L123" i="2"/>
  <c r="M123" i="2" s="1"/>
  <c r="N123" i="2"/>
  <c r="O123" i="2" s="1"/>
  <c r="R123" i="2"/>
  <c r="S123" i="2" s="1"/>
  <c r="F124" i="2"/>
  <c r="G124" i="2" s="1"/>
  <c r="I124" i="2"/>
  <c r="J124" i="2" s="1"/>
  <c r="L124" i="2"/>
  <c r="M124" i="2" s="1"/>
  <c r="N124" i="2"/>
  <c r="O124" i="2" s="1"/>
  <c r="R124" i="2"/>
  <c r="S124" i="2" s="1"/>
  <c r="F125" i="2"/>
  <c r="G125" i="2" s="1"/>
  <c r="I125" i="2"/>
  <c r="J125" i="2" s="1"/>
  <c r="L125" i="2"/>
  <c r="M125" i="2" s="1"/>
  <c r="N125" i="2"/>
  <c r="O125" i="2" s="1"/>
  <c r="R125" i="2"/>
  <c r="S125" i="2" s="1"/>
  <c r="F126" i="2"/>
  <c r="G126" i="2" s="1"/>
  <c r="I126" i="2"/>
  <c r="J126" i="2" s="1"/>
  <c r="L126" i="2"/>
  <c r="M126" i="2" s="1"/>
  <c r="N126" i="2"/>
  <c r="O126" i="2" s="1"/>
  <c r="R126" i="2"/>
  <c r="S126" i="2"/>
  <c r="F127" i="2"/>
  <c r="G127" i="2" s="1"/>
  <c r="I127" i="2"/>
  <c r="J127" i="2" s="1"/>
  <c r="L127" i="2"/>
  <c r="M127" i="2" s="1"/>
  <c r="N127" i="2"/>
  <c r="O127" i="2"/>
  <c r="R127" i="2"/>
  <c r="S127" i="2" s="1"/>
  <c r="F128" i="2"/>
  <c r="G128" i="2"/>
  <c r="I128" i="2"/>
  <c r="J128" i="2" s="1"/>
  <c r="L128" i="2"/>
  <c r="M128" i="2" s="1"/>
  <c r="N128" i="2"/>
  <c r="O128" i="2" s="1"/>
  <c r="P128" i="2" s="1"/>
  <c r="R128" i="2"/>
  <c r="S128" i="2" s="1"/>
  <c r="F129" i="2"/>
  <c r="G129" i="2" s="1"/>
  <c r="I129" i="2"/>
  <c r="J129" i="2" s="1"/>
  <c r="L129" i="2"/>
  <c r="M129" i="2" s="1"/>
  <c r="N129" i="2"/>
  <c r="O129" i="2" s="1"/>
  <c r="R129" i="2"/>
  <c r="S129" i="2" s="1"/>
  <c r="F130" i="2"/>
  <c r="G130" i="2" s="1"/>
  <c r="I130" i="2"/>
  <c r="J130" i="2" s="1"/>
  <c r="L130" i="2"/>
  <c r="M130" i="2" s="1"/>
  <c r="N130" i="2"/>
  <c r="R130" i="2"/>
  <c r="S130" i="2" s="1"/>
  <c r="F131" i="2"/>
  <c r="G131" i="2"/>
  <c r="I131" i="2"/>
  <c r="J131" i="2" s="1"/>
  <c r="L131" i="2"/>
  <c r="M131" i="2"/>
  <c r="N131" i="2"/>
  <c r="O131" i="2" s="1"/>
  <c r="R131" i="2"/>
  <c r="S131" i="2" s="1"/>
  <c r="F132" i="2"/>
  <c r="G132" i="2" s="1"/>
  <c r="I132" i="2"/>
  <c r="J132" i="2"/>
  <c r="L132" i="2"/>
  <c r="M132" i="2" s="1"/>
  <c r="N132" i="2"/>
  <c r="O132" i="2"/>
  <c r="R132" i="2"/>
  <c r="S132" i="2" s="1"/>
  <c r="F133" i="2"/>
  <c r="G133" i="2" s="1"/>
  <c r="I133" i="2"/>
  <c r="J133" i="2" s="1"/>
  <c r="L133" i="2"/>
  <c r="M133" i="2"/>
  <c r="N133" i="2"/>
  <c r="O133" i="2" s="1"/>
  <c r="R133" i="2"/>
  <c r="S133" i="2"/>
  <c r="F134" i="2"/>
  <c r="G134" i="2" s="1"/>
  <c r="I134" i="2"/>
  <c r="J134" i="2" s="1"/>
  <c r="L134" i="2"/>
  <c r="M134" i="2" s="1"/>
  <c r="N134" i="2"/>
  <c r="O134" i="2"/>
  <c r="R134" i="2"/>
  <c r="S134" i="2" s="1"/>
  <c r="F135" i="2"/>
  <c r="G135" i="2"/>
  <c r="I135" i="2"/>
  <c r="J135" i="2" s="1"/>
  <c r="L135" i="2"/>
  <c r="M135" i="2" s="1"/>
  <c r="N135" i="2"/>
  <c r="O135" i="2" s="1"/>
  <c r="R135" i="2"/>
  <c r="S135" i="2"/>
  <c r="F136" i="2"/>
  <c r="G136" i="2" s="1"/>
  <c r="I136" i="2"/>
  <c r="J136" i="2"/>
  <c r="L136" i="2"/>
  <c r="M136" i="2" s="1"/>
  <c r="N136" i="2"/>
  <c r="O136" i="2" s="1"/>
  <c r="P136" i="2" s="1"/>
  <c r="R136" i="2"/>
  <c r="S136" i="2" s="1"/>
  <c r="F137" i="2"/>
  <c r="G137" i="2" s="1"/>
  <c r="I137" i="2"/>
  <c r="J137" i="2" s="1"/>
  <c r="L137" i="2"/>
  <c r="M137" i="2" s="1"/>
  <c r="N137" i="2"/>
  <c r="O137" i="2" s="1"/>
  <c r="R137" i="2"/>
  <c r="S137" i="2" s="1"/>
  <c r="F138" i="2"/>
  <c r="G138" i="2" s="1"/>
  <c r="I138" i="2"/>
  <c r="J138" i="2" s="1"/>
  <c r="L138" i="2"/>
  <c r="M138" i="2" s="1"/>
  <c r="N138" i="2"/>
  <c r="O138" i="2" s="1"/>
  <c r="P138" i="2"/>
  <c r="R138" i="2"/>
  <c r="S138" i="2"/>
  <c r="T138" i="2" s="1"/>
  <c r="F139" i="2"/>
  <c r="G139" i="2" s="1"/>
  <c r="I139" i="2"/>
  <c r="J139" i="2" s="1"/>
  <c r="L139" i="2"/>
  <c r="M139" i="2" s="1"/>
  <c r="N139" i="2"/>
  <c r="O139" i="2" s="1"/>
  <c r="R139" i="2"/>
  <c r="S139" i="2" s="1"/>
  <c r="F140" i="2"/>
  <c r="G140" i="2" s="1"/>
  <c r="I140" i="2"/>
  <c r="J140" i="2" s="1"/>
  <c r="L140" i="2"/>
  <c r="M140" i="2" s="1"/>
  <c r="N140" i="2"/>
  <c r="O140" i="2" s="1"/>
  <c r="R140" i="2"/>
  <c r="S140" i="2" s="1"/>
  <c r="F141" i="2"/>
  <c r="G141" i="2" s="1"/>
  <c r="I141" i="2"/>
  <c r="J141" i="2" s="1"/>
  <c r="L141" i="2"/>
  <c r="M141" i="2" s="1"/>
  <c r="N141" i="2"/>
  <c r="O141" i="2" s="1"/>
  <c r="R141" i="2"/>
  <c r="S141" i="2" s="1"/>
  <c r="F142" i="2"/>
  <c r="G142" i="2" s="1"/>
  <c r="I142" i="2"/>
  <c r="J142" i="2" s="1"/>
  <c r="L142" i="2"/>
  <c r="M142" i="2" s="1"/>
  <c r="N142" i="2"/>
  <c r="O142" i="2" s="1"/>
  <c r="R142" i="2"/>
  <c r="S142" i="2"/>
  <c r="F143" i="2"/>
  <c r="G143" i="2"/>
  <c r="I143" i="2"/>
  <c r="J143" i="2" s="1"/>
  <c r="L143" i="2"/>
  <c r="M143" i="2"/>
  <c r="N143" i="2"/>
  <c r="O143" i="2"/>
  <c r="R143" i="2"/>
  <c r="S143" i="2" s="1"/>
  <c r="F144" i="2"/>
  <c r="G144" i="2"/>
  <c r="I144" i="2"/>
  <c r="J144" i="2"/>
  <c r="L144" i="2"/>
  <c r="M144" i="2" s="1"/>
  <c r="N144" i="2"/>
  <c r="O144" i="2"/>
  <c r="P144" i="2" s="1"/>
  <c r="R144" i="2"/>
  <c r="S144" i="2" s="1"/>
  <c r="F145" i="2"/>
  <c r="G145" i="2" s="1"/>
  <c r="I145" i="2"/>
  <c r="J145" i="2" s="1"/>
  <c r="L145" i="2"/>
  <c r="M145" i="2" s="1"/>
  <c r="N145" i="2"/>
  <c r="O145" i="2" s="1"/>
  <c r="R145" i="2"/>
  <c r="S145" i="2" s="1"/>
  <c r="F146" i="2"/>
  <c r="G146" i="2" s="1"/>
  <c r="I146" i="2"/>
  <c r="J146" i="2" s="1"/>
  <c r="L146" i="2"/>
  <c r="M146" i="2" s="1"/>
  <c r="N146" i="2"/>
  <c r="R146" i="2"/>
  <c r="S146" i="2"/>
  <c r="F147" i="2"/>
  <c r="G147" i="2"/>
  <c r="I147" i="2"/>
  <c r="J147" i="2" s="1"/>
  <c r="L147" i="2"/>
  <c r="M147" i="2"/>
  <c r="N147" i="2"/>
  <c r="O147" i="2"/>
  <c r="P147" i="2" s="1"/>
  <c r="T147" i="2" s="1"/>
  <c r="R147" i="2"/>
  <c r="S147" i="2" s="1"/>
  <c r="F148" i="2"/>
  <c r="G148" i="2"/>
  <c r="I148" i="2"/>
  <c r="J148" i="2"/>
  <c r="L148" i="2"/>
  <c r="M148" i="2" s="1"/>
  <c r="N148" i="2"/>
  <c r="O148" i="2"/>
  <c r="R148" i="2"/>
  <c r="S148" i="2"/>
  <c r="F149" i="2"/>
  <c r="G149" i="2" s="1"/>
  <c r="I149" i="2"/>
  <c r="J149" i="2"/>
  <c r="L149" i="2"/>
  <c r="M149" i="2"/>
  <c r="N149" i="2"/>
  <c r="O149" i="2" s="1"/>
  <c r="R149" i="2"/>
  <c r="S149" i="2"/>
  <c r="F150" i="2"/>
  <c r="G150" i="2"/>
  <c r="I150" i="2"/>
  <c r="J150" i="2" s="1"/>
  <c r="L150" i="2"/>
  <c r="M150" i="2"/>
  <c r="N150" i="2"/>
  <c r="O150" i="2"/>
  <c r="R150" i="2"/>
  <c r="S150" i="2" s="1"/>
  <c r="F151" i="2"/>
  <c r="G151" i="2"/>
  <c r="I151" i="2"/>
  <c r="J151" i="2"/>
  <c r="L151" i="2"/>
  <c r="M151" i="2" s="1"/>
  <c r="N151" i="2"/>
  <c r="O151" i="2"/>
  <c r="R151" i="2"/>
  <c r="S151" i="2"/>
  <c r="F152" i="2"/>
  <c r="G152" i="2" s="1"/>
  <c r="I152" i="2"/>
  <c r="J152" i="2"/>
  <c r="L152" i="2"/>
  <c r="M152" i="2"/>
  <c r="N152" i="2"/>
  <c r="O152" i="2" s="1"/>
  <c r="P152" i="2" s="1"/>
  <c r="R152" i="2"/>
  <c r="S152" i="2" s="1"/>
  <c r="F153" i="2"/>
  <c r="G153" i="2" s="1"/>
  <c r="I153" i="2"/>
  <c r="J153" i="2" s="1"/>
  <c r="L153" i="2"/>
  <c r="M153" i="2" s="1"/>
  <c r="N153" i="2"/>
  <c r="O153" i="2" s="1"/>
  <c r="R153" i="2"/>
  <c r="S153" i="2" s="1"/>
  <c r="F154" i="2"/>
  <c r="G154" i="2" s="1"/>
  <c r="I154" i="2"/>
  <c r="J154" i="2" s="1"/>
  <c r="L154" i="2"/>
  <c r="M154" i="2" s="1"/>
  <c r="N154" i="2"/>
  <c r="O154" i="2" s="1"/>
  <c r="R154" i="2"/>
  <c r="S154" i="2" s="1"/>
  <c r="F155" i="2"/>
  <c r="G155" i="2" s="1"/>
  <c r="I155" i="2"/>
  <c r="J155" i="2" s="1"/>
  <c r="L155" i="2"/>
  <c r="M155" i="2" s="1"/>
  <c r="N155" i="2"/>
  <c r="O155" i="2" s="1"/>
  <c r="R155" i="2"/>
  <c r="S155" i="2" s="1"/>
  <c r="F156" i="2"/>
  <c r="G156" i="2" s="1"/>
  <c r="I156" i="2"/>
  <c r="J156" i="2" s="1"/>
  <c r="L156" i="2"/>
  <c r="M156" i="2" s="1"/>
  <c r="N156" i="2"/>
  <c r="O156" i="2" s="1"/>
  <c r="R156" i="2"/>
  <c r="S156" i="2" s="1"/>
  <c r="F157" i="2"/>
  <c r="G157" i="2" s="1"/>
  <c r="I157" i="2"/>
  <c r="J157" i="2" s="1"/>
  <c r="L157" i="2"/>
  <c r="M157" i="2" s="1"/>
  <c r="N157" i="2"/>
  <c r="O157" i="2" s="1"/>
  <c r="R157" i="2"/>
  <c r="S157" i="2" s="1"/>
  <c r="F158" i="2"/>
  <c r="G158" i="2" s="1"/>
  <c r="I158" i="2"/>
  <c r="J158" i="2" s="1"/>
  <c r="L158" i="2"/>
  <c r="M158" i="2" s="1"/>
  <c r="N158" i="2"/>
  <c r="O158" i="2" s="1"/>
  <c r="R158" i="2"/>
  <c r="S158" i="2" s="1"/>
  <c r="F159" i="2"/>
  <c r="G159" i="2" s="1"/>
  <c r="I159" i="2"/>
  <c r="J159" i="2"/>
  <c r="L159" i="2"/>
  <c r="M159" i="2" s="1"/>
  <c r="N159" i="2"/>
  <c r="O159" i="2"/>
  <c r="R159" i="2"/>
  <c r="S159" i="2" s="1"/>
  <c r="F160" i="2"/>
  <c r="G160" i="2" s="1"/>
  <c r="I160" i="2"/>
  <c r="J160" i="2" s="1"/>
  <c r="L160" i="2"/>
  <c r="M160" i="2"/>
  <c r="N160" i="2"/>
  <c r="O160" i="2" s="1"/>
  <c r="P160" i="2" s="1"/>
  <c r="R160" i="2"/>
  <c r="S160" i="2" s="1"/>
  <c r="F161" i="2"/>
  <c r="G161" i="2" s="1"/>
  <c r="I161" i="2"/>
  <c r="J161" i="2" s="1"/>
  <c r="L161" i="2"/>
  <c r="M161" i="2" s="1"/>
  <c r="N161" i="2"/>
  <c r="O161" i="2" s="1"/>
  <c r="R161" i="2"/>
  <c r="S161" i="2" s="1"/>
  <c r="F162" i="2"/>
  <c r="G162" i="2" s="1"/>
  <c r="I162" i="2"/>
  <c r="J162" i="2" s="1"/>
  <c r="L162" i="2"/>
  <c r="M162" i="2" s="1"/>
  <c r="N162" i="2"/>
  <c r="R162" i="2"/>
  <c r="S162" i="2" s="1"/>
  <c r="F163" i="2"/>
  <c r="G163" i="2"/>
  <c r="I163" i="2"/>
  <c r="J163" i="2" s="1"/>
  <c r="L163" i="2"/>
  <c r="M163" i="2" s="1"/>
  <c r="N163" i="2"/>
  <c r="O163" i="2" s="1"/>
  <c r="R163" i="2"/>
  <c r="S163" i="2"/>
  <c r="F164" i="2"/>
  <c r="G164" i="2" s="1"/>
  <c r="I164" i="2"/>
  <c r="J164" i="2"/>
  <c r="L164" i="2"/>
  <c r="M164" i="2" s="1"/>
  <c r="N164" i="2"/>
  <c r="O164" i="2" s="1"/>
  <c r="R164" i="2"/>
  <c r="S164" i="2" s="1"/>
  <c r="F165" i="2"/>
  <c r="G165" i="2"/>
  <c r="I165" i="2"/>
  <c r="J165" i="2" s="1"/>
  <c r="L165" i="2"/>
  <c r="M165" i="2"/>
  <c r="N165" i="2"/>
  <c r="O165" i="2" s="1"/>
  <c r="R165" i="2"/>
  <c r="S165" i="2" s="1"/>
  <c r="F166" i="2"/>
  <c r="G166" i="2" s="1"/>
  <c r="I166" i="2"/>
  <c r="J166" i="2"/>
  <c r="L166" i="2"/>
  <c r="M166" i="2" s="1"/>
  <c r="N166" i="2"/>
  <c r="O166" i="2"/>
  <c r="R166" i="2"/>
  <c r="S166" i="2" s="1"/>
  <c r="F167" i="2"/>
  <c r="G167" i="2" s="1"/>
  <c r="I167" i="2"/>
  <c r="J167" i="2" s="1"/>
  <c r="L167" i="2"/>
  <c r="M167" i="2"/>
  <c r="N167" i="2"/>
  <c r="O167" i="2" s="1"/>
  <c r="R167" i="2"/>
  <c r="S167" i="2"/>
  <c r="F168" i="2"/>
  <c r="G168" i="2" s="1"/>
  <c r="I168" i="2"/>
  <c r="J168" i="2"/>
  <c r="L168" i="2"/>
  <c r="M168" i="2" s="1"/>
  <c r="N168" i="2"/>
  <c r="O168" i="2"/>
  <c r="P168" i="2" s="1"/>
  <c r="R168" i="2"/>
  <c r="S168" i="2" s="1"/>
  <c r="F169" i="2"/>
  <c r="G169" i="2" s="1"/>
  <c r="I169" i="2"/>
  <c r="J169" i="2" s="1"/>
  <c r="L169" i="2"/>
  <c r="M169" i="2" s="1"/>
  <c r="N169" i="2"/>
  <c r="O169" i="2" s="1"/>
  <c r="R169" i="2"/>
  <c r="S169" i="2" s="1"/>
  <c r="F170" i="2"/>
  <c r="G170" i="2" s="1"/>
  <c r="I170" i="2"/>
  <c r="J170" i="2" s="1"/>
  <c r="L170" i="2"/>
  <c r="M170" i="2" s="1"/>
  <c r="N170" i="2"/>
  <c r="O170" i="2" s="1"/>
  <c r="R170" i="2"/>
  <c r="S170" i="2"/>
  <c r="F171" i="2"/>
  <c r="G171" i="2" s="1"/>
  <c r="I171" i="2"/>
  <c r="J171" i="2" s="1"/>
  <c r="L171" i="2"/>
  <c r="M171" i="2" s="1"/>
  <c r="N171" i="2"/>
  <c r="O171" i="2" s="1"/>
  <c r="R171" i="2"/>
  <c r="S171" i="2" s="1"/>
  <c r="F172" i="2"/>
  <c r="G172" i="2" s="1"/>
  <c r="I172" i="2"/>
  <c r="J172" i="2" s="1"/>
  <c r="L172" i="2"/>
  <c r="M172" i="2" s="1"/>
  <c r="N172" i="2"/>
  <c r="O172" i="2" s="1"/>
  <c r="R172" i="2"/>
  <c r="S172" i="2" s="1"/>
  <c r="F173" i="2"/>
  <c r="G173" i="2" s="1"/>
  <c r="I173" i="2"/>
  <c r="J173" i="2" s="1"/>
  <c r="L173" i="2"/>
  <c r="M173" i="2" s="1"/>
  <c r="N173" i="2"/>
  <c r="O173" i="2" s="1"/>
  <c r="R173" i="2"/>
  <c r="S173" i="2" s="1"/>
  <c r="F174" i="2"/>
  <c r="G174" i="2" s="1"/>
  <c r="I174" i="2"/>
  <c r="J174" i="2" s="1"/>
  <c r="L174" i="2"/>
  <c r="M174" i="2" s="1"/>
  <c r="N174" i="2"/>
  <c r="O174" i="2" s="1"/>
  <c r="P174" i="2"/>
  <c r="R174" i="2"/>
  <c r="S174" i="2" s="1"/>
  <c r="F175" i="2"/>
  <c r="G175" i="2"/>
  <c r="I175" i="2"/>
  <c r="J175" i="2"/>
  <c r="L175" i="2"/>
  <c r="M175" i="2" s="1"/>
  <c r="N175" i="2"/>
  <c r="O175" i="2"/>
  <c r="R175" i="2"/>
  <c r="S175" i="2"/>
  <c r="F176" i="2"/>
  <c r="G176" i="2" s="1"/>
  <c r="I176" i="2"/>
  <c r="J176" i="2"/>
  <c r="L176" i="2"/>
  <c r="M176" i="2"/>
  <c r="N176" i="2"/>
  <c r="O176" i="2" s="1"/>
  <c r="P176" i="2" s="1"/>
  <c r="R176" i="2"/>
  <c r="S176" i="2" s="1"/>
  <c r="F177" i="2"/>
  <c r="G177" i="2" s="1"/>
  <c r="I177" i="2"/>
  <c r="J177" i="2" s="1"/>
  <c r="L177" i="2"/>
  <c r="M177" i="2" s="1"/>
  <c r="N177" i="2"/>
  <c r="O177" i="2" s="1"/>
  <c r="R177" i="2"/>
  <c r="S177" i="2" s="1"/>
  <c r="F178" i="2"/>
  <c r="G178" i="2" s="1"/>
  <c r="I178" i="2"/>
  <c r="J178" i="2" s="1"/>
  <c r="L178" i="2"/>
  <c r="M178" i="2" s="1"/>
  <c r="N178" i="2"/>
  <c r="R178" i="2"/>
  <c r="S178" i="2" s="1"/>
  <c r="F179" i="2"/>
  <c r="G179" i="2"/>
  <c r="I179" i="2"/>
  <c r="J179" i="2" s="1"/>
  <c r="L179" i="2"/>
  <c r="M179" i="2" s="1"/>
  <c r="N179" i="2"/>
  <c r="O179" i="2"/>
  <c r="R179" i="2"/>
  <c r="S179" i="2"/>
  <c r="F180" i="2"/>
  <c r="G180" i="2" s="1"/>
  <c r="I180" i="2"/>
  <c r="J180" i="2"/>
  <c r="L180" i="2"/>
  <c r="M180" i="2"/>
  <c r="N180" i="2"/>
  <c r="O180" i="2" s="1"/>
  <c r="R180" i="2"/>
  <c r="S180" i="2"/>
  <c r="F181" i="2"/>
  <c r="G181" i="2"/>
  <c r="I181" i="2"/>
  <c r="J181" i="2" s="1"/>
  <c r="L181" i="2"/>
  <c r="M181" i="2"/>
  <c r="N181" i="2"/>
  <c r="O181" i="2"/>
  <c r="R181" i="2"/>
  <c r="S181" i="2" s="1"/>
  <c r="F182" i="2"/>
  <c r="G182" i="2"/>
  <c r="I182" i="2"/>
  <c r="J182" i="2"/>
  <c r="L182" i="2"/>
  <c r="M182" i="2" s="1"/>
  <c r="N182" i="2"/>
  <c r="O182" i="2"/>
  <c r="R182" i="2"/>
  <c r="S182" i="2"/>
  <c r="F183" i="2"/>
  <c r="G183" i="2" s="1"/>
  <c r="I183" i="2"/>
  <c r="J183" i="2"/>
  <c r="L183" i="2"/>
  <c r="M183" i="2"/>
  <c r="N183" i="2"/>
  <c r="O183" i="2" s="1"/>
  <c r="R183" i="2"/>
  <c r="S183" i="2"/>
  <c r="F184" i="2"/>
  <c r="G184" i="2" s="1"/>
  <c r="I184" i="2"/>
  <c r="J184" i="2" s="1"/>
  <c r="L184" i="2"/>
  <c r="M184" i="2"/>
  <c r="N184" i="2"/>
  <c r="O184" i="2"/>
  <c r="P184" i="2" s="1"/>
  <c r="R184" i="2"/>
  <c r="S184" i="2" s="1"/>
  <c r="F185" i="2"/>
  <c r="G185" i="2" s="1"/>
  <c r="I185" i="2"/>
  <c r="J185" i="2" s="1"/>
  <c r="L185" i="2"/>
  <c r="M185" i="2" s="1"/>
  <c r="N185" i="2"/>
  <c r="O185" i="2" s="1"/>
  <c r="R185" i="2"/>
  <c r="S185" i="2" s="1"/>
  <c r="F186" i="2"/>
  <c r="G186" i="2" s="1"/>
  <c r="I186" i="2"/>
  <c r="J186" i="2" s="1"/>
  <c r="L186" i="2"/>
  <c r="M186" i="2" s="1"/>
  <c r="N186" i="2"/>
  <c r="O186" i="2" s="1"/>
  <c r="R186" i="2"/>
  <c r="S186" i="2"/>
  <c r="F187" i="2"/>
  <c r="G187" i="2" s="1"/>
  <c r="I187" i="2"/>
  <c r="J187" i="2" s="1"/>
  <c r="L187" i="2"/>
  <c r="M187" i="2" s="1"/>
  <c r="N187" i="2"/>
  <c r="O187" i="2" s="1"/>
  <c r="R187" i="2"/>
  <c r="S187" i="2" s="1"/>
  <c r="F188" i="2"/>
  <c r="G188" i="2" s="1"/>
  <c r="I188" i="2"/>
  <c r="J188" i="2" s="1"/>
  <c r="L188" i="2"/>
  <c r="M188" i="2" s="1"/>
  <c r="N188" i="2"/>
  <c r="O188" i="2" s="1"/>
  <c r="R188" i="2"/>
  <c r="S188" i="2" s="1"/>
  <c r="F189" i="2"/>
  <c r="G189" i="2" s="1"/>
  <c r="I189" i="2"/>
  <c r="J189" i="2" s="1"/>
  <c r="L189" i="2"/>
  <c r="M189" i="2" s="1"/>
  <c r="N189" i="2"/>
  <c r="O189" i="2" s="1"/>
  <c r="R189" i="2"/>
  <c r="S189" i="2" s="1"/>
  <c r="F190" i="2"/>
  <c r="G190" i="2" s="1"/>
  <c r="I190" i="2"/>
  <c r="J190" i="2" s="1"/>
  <c r="L190" i="2"/>
  <c r="M190" i="2" s="1"/>
  <c r="N190" i="2"/>
  <c r="O190" i="2" s="1"/>
  <c r="R190" i="2"/>
  <c r="S190" i="2"/>
  <c r="F191" i="2"/>
  <c r="G191" i="2" s="1"/>
  <c r="I191" i="2"/>
  <c r="J191" i="2"/>
  <c r="L191" i="2"/>
  <c r="M191" i="2" s="1"/>
  <c r="N191" i="2"/>
  <c r="O191" i="2" s="1"/>
  <c r="R191" i="2"/>
  <c r="S191" i="2"/>
  <c r="F192" i="2"/>
  <c r="G192" i="2"/>
  <c r="I192" i="2"/>
  <c r="J192" i="2" s="1"/>
  <c r="L192" i="2"/>
  <c r="M192" i="2"/>
  <c r="N192" i="2"/>
  <c r="O192" i="2" s="1"/>
  <c r="P192" i="2" s="1"/>
  <c r="R192" i="2"/>
  <c r="S192" i="2" s="1"/>
  <c r="F193" i="2"/>
  <c r="G193" i="2" s="1"/>
  <c r="I193" i="2"/>
  <c r="J193" i="2" s="1"/>
  <c r="L193" i="2"/>
  <c r="M193" i="2" s="1"/>
  <c r="N193" i="2"/>
  <c r="O193" i="2" s="1"/>
  <c r="R193" i="2"/>
  <c r="S193" i="2" s="1"/>
  <c r="F194" i="2"/>
  <c r="G194" i="2" s="1"/>
  <c r="I194" i="2"/>
  <c r="J194" i="2" s="1"/>
  <c r="L194" i="2"/>
  <c r="M194" i="2" s="1"/>
  <c r="N194" i="2"/>
  <c r="R194" i="2"/>
  <c r="S194" i="2" s="1"/>
  <c r="F195" i="2"/>
  <c r="G195" i="2" s="1"/>
  <c r="I195" i="2"/>
  <c r="J195" i="2"/>
  <c r="L195" i="2"/>
  <c r="M195" i="2"/>
  <c r="N195" i="2"/>
  <c r="O195" i="2" s="1"/>
  <c r="R195" i="2"/>
  <c r="S195" i="2"/>
  <c r="F196" i="2"/>
  <c r="G196" i="2" s="1"/>
  <c r="I196" i="2"/>
  <c r="J196" i="2" s="1"/>
  <c r="L196" i="2"/>
  <c r="M196" i="2" s="1"/>
  <c r="N196" i="2"/>
  <c r="O196" i="2"/>
  <c r="R196" i="2"/>
  <c r="S196" i="2" s="1"/>
  <c r="F197" i="2"/>
  <c r="G197" i="2"/>
  <c r="I197" i="2"/>
  <c r="J197" i="2" s="1"/>
  <c r="L197" i="2"/>
  <c r="M197" i="2"/>
  <c r="N197" i="2"/>
  <c r="O197" i="2" s="1"/>
  <c r="R197" i="2"/>
  <c r="S197" i="2"/>
  <c r="F198" i="2"/>
  <c r="G198" i="2" s="1"/>
  <c r="I198" i="2"/>
  <c r="J198" i="2"/>
  <c r="L198" i="2"/>
  <c r="M198" i="2" s="1"/>
  <c r="N198" i="2"/>
  <c r="O198" i="2"/>
  <c r="R198" i="2"/>
  <c r="S198" i="2" s="1"/>
  <c r="F199" i="2"/>
  <c r="G199" i="2"/>
  <c r="I199" i="2"/>
  <c r="J199" i="2" s="1"/>
  <c r="L199" i="2"/>
  <c r="M199" i="2"/>
  <c r="N199" i="2"/>
  <c r="O199" i="2" s="1"/>
  <c r="R199" i="2"/>
  <c r="S199" i="2" s="1"/>
  <c r="F200" i="2"/>
  <c r="G200" i="2"/>
  <c r="I200" i="2"/>
  <c r="J200" i="2"/>
  <c r="L200" i="2"/>
  <c r="M200" i="2" s="1"/>
  <c r="N200" i="2"/>
  <c r="O200" i="2" s="1"/>
  <c r="R200" i="2"/>
  <c r="S200" i="2" s="1"/>
  <c r="F201" i="2"/>
  <c r="G201" i="2"/>
  <c r="I201" i="2"/>
  <c r="J201" i="2" s="1"/>
  <c r="L201" i="2"/>
  <c r="M201" i="2"/>
  <c r="N201" i="2"/>
  <c r="O201" i="2" s="1"/>
  <c r="R201" i="2"/>
  <c r="S201" i="2"/>
  <c r="F202" i="2"/>
  <c r="G202" i="2" s="1"/>
  <c r="I202" i="2"/>
  <c r="J202" i="2" s="1"/>
  <c r="L202" i="2"/>
  <c r="M202" i="2"/>
  <c r="N202" i="2"/>
  <c r="O202" i="2"/>
  <c r="P202" i="2" s="1"/>
  <c r="R202" i="2"/>
  <c r="S202" i="2" s="1"/>
  <c r="T202" i="2" s="1"/>
  <c r="F203" i="2"/>
  <c r="G203" i="2"/>
  <c r="I203" i="2"/>
  <c r="J203" i="2"/>
  <c r="L203" i="2"/>
  <c r="M203" i="2"/>
  <c r="N203" i="2"/>
  <c r="O203" i="2"/>
  <c r="R203" i="2"/>
  <c r="S203" i="2" s="1"/>
  <c r="F204" i="2"/>
  <c r="G204" i="2" s="1"/>
  <c r="I204" i="2"/>
  <c r="J204" i="2"/>
  <c r="L204" i="2"/>
  <c r="M204" i="2"/>
  <c r="N204" i="2"/>
  <c r="O204" i="2"/>
  <c r="R204" i="2"/>
  <c r="S204" i="2" s="1"/>
  <c r="F205" i="2"/>
  <c r="G205" i="2"/>
  <c r="I205" i="2"/>
  <c r="J205" i="2" s="1"/>
  <c r="L205" i="2"/>
  <c r="M205" i="2"/>
  <c r="N205" i="2"/>
  <c r="O205" i="2" s="1"/>
  <c r="R205" i="2"/>
  <c r="S205" i="2"/>
  <c r="F206" i="2"/>
  <c r="G206" i="2" s="1"/>
  <c r="I206" i="2"/>
  <c r="J206" i="2"/>
  <c r="L206" i="2"/>
  <c r="M206" i="2" s="1"/>
  <c r="N206" i="2"/>
  <c r="O206" i="2"/>
  <c r="R206" i="2"/>
  <c r="S206" i="2" s="1"/>
  <c r="F207" i="2"/>
  <c r="G207" i="2"/>
  <c r="I207" i="2"/>
  <c r="J207" i="2" s="1"/>
  <c r="L207" i="2"/>
  <c r="M207" i="2"/>
  <c r="N207" i="2"/>
  <c r="O207" i="2" s="1"/>
  <c r="P207" i="2" s="1"/>
  <c r="T207" i="2" s="1"/>
  <c r="R207" i="2"/>
  <c r="S207" i="2"/>
  <c r="F208" i="2"/>
  <c r="G208" i="2" s="1"/>
  <c r="I208" i="2"/>
  <c r="J208" i="2"/>
  <c r="L208" i="2"/>
  <c r="M208" i="2" s="1"/>
  <c r="N208" i="2"/>
  <c r="O208" i="2"/>
  <c r="P208" i="2" s="1"/>
  <c r="R208" i="2"/>
  <c r="S208" i="2" s="1"/>
  <c r="F209" i="2"/>
  <c r="G209" i="2" s="1"/>
  <c r="I209" i="2"/>
  <c r="J209" i="2" s="1"/>
  <c r="L209" i="2"/>
  <c r="M209" i="2" s="1"/>
  <c r="N209" i="2"/>
  <c r="O209" i="2" s="1"/>
  <c r="R209" i="2"/>
  <c r="S209" i="2" s="1"/>
  <c r="F210" i="2"/>
  <c r="G210" i="2" s="1"/>
  <c r="I210" i="2"/>
  <c r="J210" i="2" s="1"/>
  <c r="L210" i="2"/>
  <c r="M210" i="2" s="1"/>
  <c r="N210" i="2"/>
  <c r="R210" i="2"/>
  <c r="S210" i="2"/>
  <c r="F211" i="2"/>
  <c r="G211" i="2" s="1"/>
  <c r="I211" i="2"/>
  <c r="J211" i="2"/>
  <c r="L211" i="2"/>
  <c r="M211" i="2" s="1"/>
  <c r="N211" i="2"/>
  <c r="O211" i="2" s="1"/>
  <c r="R211" i="2"/>
  <c r="S211" i="2" s="1"/>
  <c r="F212" i="2"/>
  <c r="G212" i="2"/>
  <c r="I212" i="2"/>
  <c r="J212" i="2" s="1"/>
  <c r="L212" i="2"/>
  <c r="M212" i="2"/>
  <c r="N212" i="2"/>
  <c r="R212" i="2"/>
  <c r="S212" i="2" s="1"/>
  <c r="F213" i="2"/>
  <c r="G213" i="2" s="1"/>
  <c r="I213" i="2"/>
  <c r="J213" i="2" s="1"/>
  <c r="L213" i="2"/>
  <c r="M213" i="2" s="1"/>
  <c r="N213" i="2"/>
  <c r="O213" i="2" s="1"/>
  <c r="R213" i="2"/>
  <c r="S213" i="2" s="1"/>
  <c r="F214" i="2"/>
  <c r="G214" i="2" s="1"/>
  <c r="I214" i="2"/>
  <c r="J214" i="2" s="1"/>
  <c r="L214" i="2"/>
  <c r="M214" i="2" s="1"/>
  <c r="N214" i="2"/>
  <c r="O214" i="2" s="1"/>
  <c r="R214" i="2"/>
  <c r="S214" i="2" s="1"/>
  <c r="F215" i="2"/>
  <c r="G215" i="2" s="1"/>
  <c r="I215" i="2"/>
  <c r="J215" i="2" s="1"/>
  <c r="L215" i="2"/>
  <c r="M215" i="2" s="1"/>
  <c r="N215" i="2"/>
  <c r="O215" i="2" s="1"/>
  <c r="R215" i="2"/>
  <c r="S215" i="2" s="1"/>
  <c r="F216" i="2"/>
  <c r="G216" i="2" s="1"/>
  <c r="I216" i="2"/>
  <c r="J216" i="2" s="1"/>
  <c r="L216" i="2"/>
  <c r="M216" i="2" s="1"/>
  <c r="N216" i="2"/>
  <c r="O216" i="2" s="1"/>
  <c r="R216" i="2"/>
  <c r="S216" i="2"/>
  <c r="F217" i="2"/>
  <c r="G217" i="2"/>
  <c r="I217" i="2"/>
  <c r="J217" i="2"/>
  <c r="L217" i="2"/>
  <c r="M217" i="2" s="1"/>
  <c r="N217" i="2"/>
  <c r="O217" i="2"/>
  <c r="R217" i="2"/>
  <c r="S217" i="2" s="1"/>
  <c r="F218" i="2"/>
  <c r="G218" i="2"/>
  <c r="I218" i="2"/>
  <c r="J218" i="2"/>
  <c r="L218" i="2"/>
  <c r="M218" i="2"/>
  <c r="N218" i="2"/>
  <c r="R218" i="2"/>
  <c r="S218" i="2" s="1"/>
  <c r="F219" i="2"/>
  <c r="G219" i="2" s="1"/>
  <c r="I219" i="2"/>
  <c r="J219" i="2" s="1"/>
  <c r="L219" i="2"/>
  <c r="M219" i="2" s="1"/>
  <c r="N219" i="2"/>
  <c r="O219" i="2" s="1"/>
  <c r="R219" i="2"/>
  <c r="S219" i="2" s="1"/>
  <c r="F220" i="2"/>
  <c r="G220" i="2" s="1"/>
  <c r="I220" i="2"/>
  <c r="J220" i="2" s="1"/>
  <c r="L220" i="2"/>
  <c r="M220" i="2" s="1"/>
  <c r="N220" i="2"/>
  <c r="O220" i="2" s="1"/>
  <c r="R220" i="2"/>
  <c r="S220" i="2" s="1"/>
  <c r="F221" i="2"/>
  <c r="G221" i="2" s="1"/>
  <c r="I221" i="2"/>
  <c r="J221" i="2" s="1"/>
  <c r="L221" i="2"/>
  <c r="M221" i="2" s="1"/>
  <c r="N221" i="2"/>
  <c r="O221" i="2" s="1"/>
  <c r="R221" i="2"/>
  <c r="S221" i="2" s="1"/>
  <c r="F222" i="2"/>
  <c r="G222" i="2" s="1"/>
  <c r="I222" i="2"/>
  <c r="J222" i="2" s="1"/>
  <c r="L222" i="2"/>
  <c r="M222" i="2" s="1"/>
  <c r="N222" i="2"/>
  <c r="O222" i="2" s="1"/>
  <c r="R222" i="2"/>
  <c r="S222" i="2"/>
  <c r="F223" i="2"/>
  <c r="G223" i="2" s="1"/>
  <c r="I223" i="2"/>
  <c r="J223" i="2" s="1"/>
  <c r="L223" i="2"/>
  <c r="M223" i="2"/>
  <c r="N223" i="2"/>
  <c r="O223" i="2" s="1"/>
  <c r="P223" i="2" s="1"/>
  <c r="T223" i="2" s="1"/>
  <c r="R223" i="2"/>
  <c r="S223" i="2"/>
  <c r="F224" i="2"/>
  <c r="G224" i="2"/>
  <c r="I224" i="2"/>
  <c r="J224" i="2" s="1"/>
  <c r="L224" i="2"/>
  <c r="M224" i="2" s="1"/>
  <c r="N224" i="2"/>
  <c r="O224" i="2"/>
  <c r="P224" i="2" s="1"/>
  <c r="R224" i="2"/>
  <c r="S224" i="2" s="1"/>
  <c r="F225" i="2"/>
  <c r="G225" i="2" s="1"/>
  <c r="I225" i="2"/>
  <c r="J225" i="2" s="1"/>
  <c r="L225" i="2"/>
  <c r="M225" i="2" s="1"/>
  <c r="N225" i="2"/>
  <c r="O225" i="2" s="1"/>
  <c r="R225" i="2"/>
  <c r="S225" i="2" s="1"/>
  <c r="F226" i="2"/>
  <c r="G226" i="2" s="1"/>
  <c r="I226" i="2"/>
  <c r="J226" i="2" s="1"/>
  <c r="L226" i="2"/>
  <c r="M226" i="2" s="1"/>
  <c r="N226" i="2"/>
  <c r="R226" i="2"/>
  <c r="S226" i="2"/>
  <c r="F227" i="2"/>
  <c r="G227" i="2" s="1"/>
  <c r="I227" i="2"/>
  <c r="J227" i="2"/>
  <c r="L227" i="2"/>
  <c r="M227" i="2"/>
  <c r="N227" i="2"/>
  <c r="O227" i="2" s="1"/>
  <c r="R227" i="2"/>
  <c r="S227" i="2" s="1"/>
  <c r="F228" i="2"/>
  <c r="G228" i="2"/>
  <c r="I228" i="2"/>
  <c r="J228" i="2" s="1"/>
  <c r="L228" i="2"/>
  <c r="M228" i="2"/>
  <c r="N228" i="2"/>
  <c r="O228" i="2"/>
  <c r="R228" i="2"/>
  <c r="S228" i="2" s="1"/>
  <c r="F229" i="2"/>
  <c r="G229" i="2" s="1"/>
  <c r="I229" i="2"/>
  <c r="J229" i="2"/>
  <c r="L229" i="2"/>
  <c r="M229" i="2" s="1"/>
  <c r="N229" i="2"/>
  <c r="O229" i="2"/>
  <c r="R229" i="2"/>
  <c r="S229" i="2"/>
  <c r="F230" i="2"/>
  <c r="G230" i="2" s="1"/>
  <c r="I230" i="2"/>
  <c r="J230" i="2" s="1"/>
  <c r="L230" i="2"/>
  <c r="M230" i="2"/>
  <c r="N230" i="2"/>
  <c r="O230" i="2" s="1"/>
  <c r="R230" i="2"/>
  <c r="S230" i="2"/>
  <c r="F231" i="2"/>
  <c r="G231" i="2"/>
  <c r="I231" i="2"/>
  <c r="J231" i="2" s="1"/>
  <c r="L231" i="2"/>
  <c r="M231" i="2" s="1"/>
  <c r="N231" i="2"/>
  <c r="O231" i="2"/>
  <c r="R231" i="2"/>
  <c r="S231" i="2" s="1"/>
  <c r="F232" i="2"/>
  <c r="G232" i="2"/>
  <c r="I232" i="2"/>
  <c r="J232" i="2" s="1"/>
  <c r="L232" i="2"/>
  <c r="M232" i="2" s="1"/>
  <c r="N232" i="2"/>
  <c r="O232" i="2" s="1"/>
  <c r="P232" i="2" s="1"/>
  <c r="R232" i="2"/>
  <c r="S232" i="2" s="1"/>
  <c r="F233" i="2"/>
  <c r="G233" i="2" s="1"/>
  <c r="I233" i="2"/>
  <c r="J233" i="2" s="1"/>
  <c r="L233" i="2"/>
  <c r="M233" i="2" s="1"/>
  <c r="N233" i="2"/>
  <c r="O233" i="2" s="1"/>
  <c r="R233" i="2"/>
  <c r="S233" i="2" s="1"/>
  <c r="F234" i="2"/>
  <c r="G234" i="2" s="1"/>
  <c r="I234" i="2"/>
  <c r="J234" i="2" s="1"/>
  <c r="L234" i="2"/>
  <c r="M234" i="2" s="1"/>
  <c r="N234" i="2"/>
  <c r="O234" i="2" s="1"/>
  <c r="R234" i="2"/>
  <c r="S234" i="2" s="1"/>
  <c r="F235" i="2"/>
  <c r="G235" i="2" s="1"/>
  <c r="I235" i="2"/>
  <c r="J235" i="2" s="1"/>
  <c r="L235" i="2"/>
  <c r="M235" i="2" s="1"/>
  <c r="N235" i="2"/>
  <c r="O235" i="2" s="1"/>
  <c r="R235" i="2"/>
  <c r="S235" i="2" s="1"/>
  <c r="F236" i="2"/>
  <c r="G236" i="2" s="1"/>
  <c r="I236" i="2"/>
  <c r="J236" i="2" s="1"/>
  <c r="L236" i="2"/>
  <c r="M236" i="2" s="1"/>
  <c r="N236" i="2"/>
  <c r="O236" i="2" s="1"/>
  <c r="R236" i="2"/>
  <c r="S236" i="2" s="1"/>
  <c r="F237" i="2"/>
  <c r="G237" i="2" s="1"/>
  <c r="I237" i="2"/>
  <c r="J237" i="2" s="1"/>
  <c r="L237" i="2"/>
  <c r="M237" i="2" s="1"/>
  <c r="N237" i="2"/>
  <c r="O237" i="2" s="1"/>
  <c r="R237" i="2"/>
  <c r="S237" i="2" s="1"/>
  <c r="F238" i="2"/>
  <c r="G238" i="2" s="1"/>
  <c r="I238" i="2"/>
  <c r="J238" i="2" s="1"/>
  <c r="L238" i="2"/>
  <c r="M238" i="2" s="1"/>
  <c r="N238" i="2"/>
  <c r="R238" i="2"/>
  <c r="S238" i="2"/>
  <c r="F239" i="2"/>
  <c r="G239" i="2" s="1"/>
  <c r="I239" i="2"/>
  <c r="J239" i="2" s="1"/>
  <c r="L239" i="2"/>
  <c r="M239" i="2"/>
  <c r="N239" i="2"/>
  <c r="O239" i="2" s="1"/>
  <c r="R239" i="2"/>
  <c r="S239" i="2"/>
  <c r="F240" i="2"/>
  <c r="G240" i="2"/>
  <c r="I240" i="2"/>
  <c r="J240" i="2" s="1"/>
  <c r="L240" i="2"/>
  <c r="M240" i="2" s="1"/>
  <c r="N240" i="2"/>
  <c r="O240" i="2"/>
  <c r="P240" i="2" s="1"/>
  <c r="R240" i="2"/>
  <c r="S240" i="2" s="1"/>
  <c r="T240" i="2" s="1"/>
  <c r="F241" i="2"/>
  <c r="G241" i="2"/>
  <c r="I241" i="2"/>
  <c r="J241" i="2"/>
  <c r="L241" i="2"/>
  <c r="M241" i="2" s="1"/>
  <c r="N241" i="2"/>
  <c r="O241" i="2" s="1"/>
  <c r="R241" i="2"/>
  <c r="S241" i="2"/>
  <c r="F242" i="2"/>
  <c r="G242" i="2" s="1"/>
  <c r="I242" i="2"/>
  <c r="J242" i="2"/>
  <c r="L242" i="2"/>
  <c r="M242" i="2"/>
  <c r="N242" i="2"/>
  <c r="O242" i="2" s="1"/>
  <c r="R242" i="2"/>
  <c r="S242" i="2" s="1"/>
  <c r="F243" i="2"/>
  <c r="G243" i="2"/>
  <c r="I243" i="2"/>
  <c r="J243" i="2" s="1"/>
  <c r="L243" i="2"/>
  <c r="M243" i="2"/>
  <c r="N243" i="2"/>
  <c r="O243" i="2" s="1"/>
  <c r="R243" i="2"/>
  <c r="S243" i="2" s="1"/>
  <c r="F244" i="2"/>
  <c r="G244" i="2" s="1"/>
  <c r="I244" i="2"/>
  <c r="J244" i="2"/>
  <c r="L244" i="2"/>
  <c r="M244" i="2" s="1"/>
  <c r="N244" i="2"/>
  <c r="O244" i="2"/>
  <c r="R244" i="2"/>
  <c r="S244" i="2" s="1"/>
  <c r="F245" i="2"/>
  <c r="G245" i="2" s="1"/>
  <c r="I245" i="2"/>
  <c r="J245" i="2" s="1"/>
  <c r="L245" i="2"/>
  <c r="M245" i="2"/>
  <c r="N245" i="2"/>
  <c r="O245" i="2" s="1"/>
  <c r="P245" i="2" s="1"/>
  <c r="R245" i="2"/>
  <c r="S245" i="2"/>
  <c r="F246" i="2"/>
  <c r="G246" i="2" s="1"/>
  <c r="I246" i="2"/>
  <c r="J246" i="2" s="1"/>
  <c r="L246" i="2"/>
  <c r="M246" i="2" s="1"/>
  <c r="N246" i="2"/>
  <c r="R246" i="2"/>
  <c r="S246" i="2" s="1"/>
  <c r="F247" i="2"/>
  <c r="G247" i="2" s="1"/>
  <c r="I247" i="2"/>
  <c r="J247" i="2" s="1"/>
  <c r="L247" i="2"/>
  <c r="M247" i="2" s="1"/>
  <c r="N247" i="2"/>
  <c r="O247" i="2" s="1"/>
  <c r="R247" i="2"/>
  <c r="S247" i="2" s="1"/>
  <c r="F248" i="2"/>
  <c r="G248" i="2" s="1"/>
  <c r="I248" i="2"/>
  <c r="J248" i="2" s="1"/>
  <c r="L248" i="2"/>
  <c r="M248" i="2" s="1"/>
  <c r="N248" i="2"/>
  <c r="O248" i="2" s="1"/>
  <c r="R248" i="2"/>
  <c r="S248" i="2"/>
  <c r="F249" i="2"/>
  <c r="G249" i="2" s="1"/>
  <c r="I249" i="2"/>
  <c r="J249" i="2" s="1"/>
  <c r="L249" i="2"/>
  <c r="M249" i="2" s="1"/>
  <c r="N249" i="2"/>
  <c r="O249" i="2" s="1"/>
  <c r="R249" i="2"/>
  <c r="S249" i="2" s="1"/>
  <c r="F250" i="2"/>
  <c r="G250" i="2" s="1"/>
  <c r="I250" i="2"/>
  <c r="J250" i="2" s="1"/>
  <c r="L250" i="2"/>
  <c r="N250" i="2"/>
  <c r="O250" i="2" s="1"/>
  <c r="R250" i="2"/>
  <c r="S250" i="2" s="1"/>
  <c r="F251" i="2"/>
  <c r="G251" i="2" s="1"/>
  <c r="I251" i="2"/>
  <c r="J251" i="2" s="1"/>
  <c r="L251" i="2"/>
  <c r="M251" i="2" s="1"/>
  <c r="N251" i="2"/>
  <c r="O251" i="2" s="1"/>
  <c r="R251" i="2"/>
  <c r="S251" i="2" s="1"/>
  <c r="F252" i="2"/>
  <c r="G252" i="2" s="1"/>
  <c r="I252" i="2"/>
  <c r="J252" i="2" s="1"/>
  <c r="L252" i="2"/>
  <c r="M252" i="2" s="1"/>
  <c r="N252" i="2"/>
  <c r="O252" i="2" s="1"/>
  <c r="R252" i="2"/>
  <c r="S252" i="2" s="1"/>
  <c r="F253" i="2"/>
  <c r="G253" i="2" s="1"/>
  <c r="I253" i="2"/>
  <c r="J253" i="2"/>
  <c r="L253" i="2"/>
  <c r="M253" i="2" s="1"/>
  <c r="N253" i="2"/>
  <c r="O253" i="2"/>
  <c r="P253" i="2" s="1"/>
  <c r="R253" i="2"/>
  <c r="S253" i="2" s="1"/>
  <c r="T253" i="2" s="1"/>
  <c r="F254" i="2"/>
  <c r="G254" i="2" s="1"/>
  <c r="I254" i="2"/>
  <c r="J254" i="2" s="1"/>
  <c r="L254" i="2"/>
  <c r="M254" i="2"/>
  <c r="N254" i="2"/>
  <c r="R254" i="2"/>
  <c r="S254" i="2" s="1"/>
  <c r="F255" i="2"/>
  <c r="G255" i="2" s="1"/>
  <c r="I255" i="2"/>
  <c r="J255" i="2" s="1"/>
  <c r="L255" i="2"/>
  <c r="M255" i="2" s="1"/>
  <c r="N255" i="2"/>
  <c r="O255" i="2" s="1"/>
  <c r="R255" i="2"/>
  <c r="S255" i="2" s="1"/>
  <c r="F256" i="2"/>
  <c r="G256" i="2" s="1"/>
  <c r="I256" i="2"/>
  <c r="J256" i="2" s="1"/>
  <c r="L256" i="2"/>
  <c r="M256" i="2" s="1"/>
  <c r="N256" i="2"/>
  <c r="O256" i="2" s="1"/>
  <c r="P256" i="2"/>
  <c r="R256" i="2"/>
  <c r="S256" i="2" s="1"/>
  <c r="T256" i="2" s="1"/>
  <c r="F257" i="2"/>
  <c r="G257" i="2"/>
  <c r="I257" i="2"/>
  <c r="J257" i="2" s="1"/>
  <c r="L257" i="2"/>
  <c r="M257" i="2" s="1"/>
  <c r="N257" i="2"/>
  <c r="O257" i="2" s="1"/>
  <c r="R257" i="2"/>
  <c r="S257" i="2"/>
  <c r="F258" i="2"/>
  <c r="G258" i="2" s="1"/>
  <c r="I258" i="2"/>
  <c r="J258" i="2"/>
  <c r="L258" i="2"/>
  <c r="M258" i="2" s="1"/>
  <c r="N258" i="2"/>
  <c r="R258" i="2"/>
  <c r="S258" i="2" s="1"/>
  <c r="F259" i="2"/>
  <c r="G259" i="2"/>
  <c r="I259" i="2"/>
  <c r="J259" i="2" s="1"/>
  <c r="L259" i="2"/>
  <c r="M259" i="2"/>
  <c r="N259" i="2"/>
  <c r="O259" i="2" s="1"/>
  <c r="R259" i="2"/>
  <c r="S259" i="2" s="1"/>
  <c r="F260" i="2"/>
  <c r="G260" i="2" s="1"/>
  <c r="I260" i="2"/>
  <c r="J260" i="2"/>
  <c r="L260" i="2"/>
  <c r="M260" i="2" s="1"/>
  <c r="N260" i="2"/>
  <c r="O260" i="2"/>
  <c r="P260" i="2" s="1"/>
  <c r="R260" i="2"/>
  <c r="S260" i="2" s="1"/>
  <c r="F261" i="2"/>
  <c r="G261" i="2" s="1"/>
  <c r="I261" i="2"/>
  <c r="J261" i="2" s="1"/>
  <c r="L261" i="2"/>
  <c r="M261" i="2" s="1"/>
  <c r="N261" i="2"/>
  <c r="O261" i="2" s="1"/>
  <c r="R261" i="2"/>
  <c r="S261" i="2" s="1"/>
  <c r="F262" i="2"/>
  <c r="G262" i="2" s="1"/>
  <c r="I262" i="2"/>
  <c r="J262" i="2" s="1"/>
  <c r="L262" i="2"/>
  <c r="M262" i="2" s="1"/>
  <c r="N262" i="2"/>
  <c r="R262" i="2"/>
  <c r="S262" i="2"/>
  <c r="F263" i="2"/>
  <c r="G263" i="2"/>
  <c r="I263" i="2"/>
  <c r="J263" i="2"/>
  <c r="L263" i="2"/>
  <c r="M263" i="2"/>
  <c r="N263" i="2"/>
  <c r="O263" i="2" s="1"/>
  <c r="R263" i="2"/>
  <c r="S263" i="2"/>
  <c r="F264" i="2"/>
  <c r="G264" i="2"/>
  <c r="I264" i="2"/>
  <c r="J264" i="2"/>
  <c r="L264" i="2"/>
  <c r="M264" i="2"/>
  <c r="N264" i="2"/>
  <c r="O264" i="2"/>
  <c r="P264" i="2" s="1"/>
  <c r="R264" i="2"/>
  <c r="S264" i="2" s="1"/>
  <c r="F265" i="2"/>
  <c r="G265" i="2" s="1"/>
  <c r="I265" i="2"/>
  <c r="J265" i="2" s="1"/>
  <c r="L265" i="2"/>
  <c r="M265" i="2" s="1"/>
  <c r="N265" i="2"/>
  <c r="O265" i="2" s="1"/>
  <c r="R265" i="2"/>
  <c r="S265" i="2" s="1"/>
  <c r="F266" i="2"/>
  <c r="G266" i="2" s="1"/>
  <c r="I266" i="2"/>
  <c r="J266" i="2" s="1"/>
  <c r="L266" i="2"/>
  <c r="M266" i="2" s="1"/>
  <c r="N266" i="2"/>
  <c r="O266" i="2" s="1"/>
  <c r="R266" i="2"/>
  <c r="S266" i="2" s="1"/>
  <c r="F267" i="2"/>
  <c r="G267" i="2" s="1"/>
  <c r="I267" i="2"/>
  <c r="J267" i="2" s="1"/>
  <c r="L267" i="2"/>
  <c r="M267" i="2" s="1"/>
  <c r="N267" i="2"/>
  <c r="O267" i="2" s="1"/>
  <c r="R267" i="2"/>
  <c r="S267" i="2" s="1"/>
  <c r="F268" i="2"/>
  <c r="G268" i="2" s="1"/>
  <c r="I268" i="2"/>
  <c r="J268" i="2" s="1"/>
  <c r="L268" i="2"/>
  <c r="M268" i="2" s="1"/>
  <c r="N268" i="2"/>
  <c r="R268" i="2"/>
  <c r="S268" i="2" s="1"/>
  <c r="F269" i="2"/>
  <c r="G269" i="2"/>
  <c r="I269" i="2"/>
  <c r="J269" i="2" s="1"/>
  <c r="L269" i="2"/>
  <c r="M269" i="2"/>
  <c r="N269" i="2"/>
  <c r="O269" i="2" s="1"/>
  <c r="P269" i="2" s="1"/>
  <c r="R269" i="2"/>
  <c r="S269" i="2" s="1"/>
  <c r="T269" i="2" s="1"/>
  <c r="F270" i="2"/>
  <c r="G270" i="2" s="1"/>
  <c r="I270" i="2"/>
  <c r="J270" i="2"/>
  <c r="L270" i="2"/>
  <c r="M270" i="2" s="1"/>
  <c r="N270" i="2"/>
  <c r="R270" i="2"/>
  <c r="S270" i="2" s="1"/>
  <c r="F271" i="2"/>
  <c r="G271" i="2" s="1"/>
  <c r="I271" i="2"/>
  <c r="J271" i="2" s="1"/>
  <c r="L271" i="2"/>
  <c r="M271" i="2" s="1"/>
  <c r="N271" i="2"/>
  <c r="O271" i="2" s="1"/>
  <c r="P271" i="2"/>
  <c r="R271" i="2"/>
  <c r="S271" i="2"/>
  <c r="F272" i="2"/>
  <c r="G272" i="2" s="1"/>
  <c r="I272" i="2"/>
  <c r="J272" i="2"/>
  <c r="L272" i="2"/>
  <c r="M272" i="2"/>
  <c r="N272" i="2"/>
  <c r="O272" i="2"/>
  <c r="P272" i="2" s="1"/>
  <c r="R272" i="2"/>
  <c r="S272" i="2" s="1"/>
  <c r="F273" i="2"/>
  <c r="G273" i="2" s="1"/>
  <c r="I273" i="2"/>
  <c r="J273" i="2" s="1"/>
  <c r="L273" i="2"/>
  <c r="M273" i="2" s="1"/>
  <c r="N273" i="2"/>
  <c r="O273" i="2" s="1"/>
  <c r="R273" i="2"/>
  <c r="S273" i="2" s="1"/>
  <c r="F274" i="2"/>
  <c r="G274" i="2" s="1"/>
  <c r="I274" i="2"/>
  <c r="J274" i="2" s="1"/>
  <c r="L274" i="2"/>
  <c r="M274" i="2" s="1"/>
  <c r="N274" i="2"/>
  <c r="O274" i="2" s="1"/>
  <c r="R274" i="2"/>
  <c r="S274" i="2" s="1"/>
  <c r="F275" i="2"/>
  <c r="G275" i="2" s="1"/>
  <c r="I275" i="2"/>
  <c r="J275" i="2" s="1"/>
  <c r="L275" i="2"/>
  <c r="M275" i="2" s="1"/>
  <c r="N275" i="2"/>
  <c r="O275" i="2" s="1"/>
  <c r="R275" i="2"/>
  <c r="S275" i="2" s="1"/>
  <c r="F276" i="2"/>
  <c r="G276" i="2" s="1"/>
  <c r="I276" i="2"/>
  <c r="J276" i="2" s="1"/>
  <c r="L276" i="2"/>
  <c r="M276" i="2" s="1"/>
  <c r="N276" i="2"/>
  <c r="O276" i="2" s="1"/>
  <c r="R276" i="2"/>
  <c r="S276" i="2" s="1"/>
  <c r="F277" i="2"/>
  <c r="G277" i="2" s="1"/>
  <c r="I277" i="2"/>
  <c r="J277" i="2" s="1"/>
  <c r="L277" i="2"/>
  <c r="M277" i="2" s="1"/>
  <c r="N277" i="2"/>
  <c r="O277" i="2" s="1"/>
  <c r="P277" i="2"/>
  <c r="R277" i="2"/>
  <c r="S277" i="2" s="1"/>
  <c r="F278" i="2"/>
  <c r="G278" i="2" s="1"/>
  <c r="I278" i="2"/>
  <c r="J278" i="2" s="1"/>
  <c r="L278" i="2"/>
  <c r="M278" i="2" s="1"/>
  <c r="N278" i="2"/>
  <c r="O278" i="2" s="1"/>
  <c r="R278" i="2"/>
  <c r="S278" i="2" s="1"/>
  <c r="F279" i="2"/>
  <c r="G279" i="2" s="1"/>
  <c r="I279" i="2"/>
  <c r="J279" i="2" s="1"/>
  <c r="L279" i="2"/>
  <c r="M279" i="2" s="1"/>
  <c r="N279" i="2"/>
  <c r="O279" i="2" s="1"/>
  <c r="R279" i="2"/>
  <c r="S279" i="2" s="1"/>
  <c r="F280" i="2"/>
  <c r="G280" i="2" s="1"/>
  <c r="I280" i="2"/>
  <c r="J280" i="2" s="1"/>
  <c r="L280" i="2"/>
  <c r="M280" i="2" s="1"/>
  <c r="N280" i="2"/>
  <c r="O280" i="2" s="1"/>
  <c r="R280" i="2"/>
  <c r="S280" i="2"/>
  <c r="F281" i="2"/>
  <c r="G281" i="2"/>
  <c r="I281" i="2"/>
  <c r="J281" i="2"/>
  <c r="L281" i="2"/>
  <c r="M281" i="2"/>
  <c r="N281" i="2"/>
  <c r="O281" i="2"/>
  <c r="P281" i="2" s="1"/>
  <c r="R281" i="2"/>
  <c r="S281" i="2" s="1"/>
  <c r="F282" i="2"/>
  <c r="G282" i="2"/>
  <c r="I282" i="2"/>
  <c r="J282" i="2"/>
  <c r="L282" i="2"/>
  <c r="M282" i="2"/>
  <c r="N282" i="2"/>
  <c r="O282" i="2" s="1"/>
  <c r="R282" i="2"/>
  <c r="S282" i="2"/>
  <c r="F283" i="2"/>
  <c r="G283" i="2" s="1"/>
  <c r="I283" i="2"/>
  <c r="J283" i="2"/>
  <c r="L283" i="2"/>
  <c r="M283" i="2"/>
  <c r="N283" i="2"/>
  <c r="O283" i="2"/>
  <c r="R283" i="2"/>
  <c r="S283" i="2" s="1"/>
  <c r="F284" i="2"/>
  <c r="G284" i="2"/>
  <c r="I284" i="2"/>
  <c r="J284" i="2" s="1"/>
  <c r="L284" i="2"/>
  <c r="M284" i="2"/>
  <c r="N284" i="2"/>
  <c r="O284" i="2"/>
  <c r="P284" i="2" s="1"/>
  <c r="R284" i="2"/>
  <c r="S284" i="2" s="1"/>
  <c r="F285" i="2"/>
  <c r="G285" i="2" s="1"/>
  <c r="I285" i="2"/>
  <c r="J285" i="2" s="1"/>
  <c r="L285" i="2"/>
  <c r="M285" i="2" s="1"/>
  <c r="N285" i="2"/>
  <c r="O285" i="2" s="1"/>
  <c r="R285" i="2"/>
  <c r="S285" i="2" s="1"/>
  <c r="F286" i="2"/>
  <c r="G286" i="2" s="1"/>
  <c r="I286" i="2"/>
  <c r="J286" i="2" s="1"/>
  <c r="L286" i="2"/>
  <c r="M286" i="2" s="1"/>
  <c r="N286" i="2"/>
  <c r="O286" i="2" s="1"/>
  <c r="R286" i="2"/>
  <c r="S286" i="2" s="1"/>
  <c r="F287" i="2"/>
  <c r="G287" i="2" s="1"/>
  <c r="I287" i="2"/>
  <c r="J287" i="2" s="1"/>
  <c r="L287" i="2"/>
  <c r="M287" i="2" s="1"/>
  <c r="N287" i="2"/>
  <c r="O287" i="2" s="1"/>
  <c r="R287" i="2"/>
  <c r="S287" i="2"/>
  <c r="F288" i="2"/>
  <c r="G288" i="2" s="1"/>
  <c r="I288" i="2"/>
  <c r="J288" i="2"/>
  <c r="L288" i="2"/>
  <c r="M288" i="2"/>
  <c r="N288" i="2"/>
  <c r="O288" i="2"/>
  <c r="P288" i="2" s="1"/>
  <c r="R288" i="2"/>
  <c r="S288" i="2" s="1"/>
  <c r="F289" i="2"/>
  <c r="G289" i="2" s="1"/>
  <c r="I289" i="2"/>
  <c r="J289" i="2" s="1"/>
  <c r="L289" i="2"/>
  <c r="M289" i="2" s="1"/>
  <c r="N289" i="2"/>
  <c r="O289" i="2" s="1"/>
  <c r="R289" i="2"/>
  <c r="S289" i="2" s="1"/>
  <c r="F290" i="2"/>
  <c r="G290" i="2" s="1"/>
  <c r="I290" i="2"/>
  <c r="J290" i="2" s="1"/>
  <c r="L290" i="2"/>
  <c r="M290" i="2" s="1"/>
  <c r="N290" i="2"/>
  <c r="O290" i="2" s="1"/>
  <c r="R290" i="2"/>
  <c r="S290" i="2" s="1"/>
  <c r="F291" i="2"/>
  <c r="G291" i="2" s="1"/>
  <c r="I291" i="2"/>
  <c r="J291" i="2" s="1"/>
  <c r="L291" i="2"/>
  <c r="M291" i="2" s="1"/>
  <c r="N291" i="2"/>
  <c r="O291" i="2" s="1"/>
  <c r="R291" i="2"/>
  <c r="S291" i="2" s="1"/>
  <c r="F292" i="2"/>
  <c r="G292" i="2" s="1"/>
  <c r="I292" i="2"/>
  <c r="J292" i="2" s="1"/>
  <c r="L292" i="2"/>
  <c r="M292" i="2" s="1"/>
  <c r="N292" i="2"/>
  <c r="O292" i="2" s="1"/>
  <c r="R292" i="2"/>
  <c r="S292" i="2" s="1"/>
  <c r="F293" i="2"/>
  <c r="G293" i="2" s="1"/>
  <c r="I293" i="2"/>
  <c r="J293" i="2" s="1"/>
  <c r="L293" i="2"/>
  <c r="M293" i="2" s="1"/>
  <c r="N293" i="2"/>
  <c r="O293" i="2" s="1"/>
  <c r="R293" i="2"/>
  <c r="S293" i="2" s="1"/>
  <c r="F294" i="2"/>
  <c r="G294" i="2" s="1"/>
  <c r="I294" i="2"/>
  <c r="J294" i="2" s="1"/>
  <c r="L294" i="2"/>
  <c r="M294" i="2" s="1"/>
  <c r="N294" i="2"/>
  <c r="O294" i="2" s="1"/>
  <c r="P294" i="2"/>
  <c r="R294" i="2"/>
  <c r="S294" i="2"/>
  <c r="F295" i="2"/>
  <c r="G295" i="2"/>
  <c r="I295" i="2"/>
  <c r="J295" i="2" s="1"/>
  <c r="L295" i="2"/>
  <c r="M295" i="2"/>
  <c r="N295" i="2"/>
  <c r="O295" i="2" s="1"/>
  <c r="P295" i="2" s="1"/>
  <c r="T295" i="2" s="1"/>
  <c r="R295" i="2"/>
  <c r="S295" i="2"/>
  <c r="F296" i="2"/>
  <c r="G296" i="2"/>
  <c r="I296" i="2"/>
  <c r="J296" i="2"/>
  <c r="L296" i="2"/>
  <c r="M296" i="2" s="1"/>
  <c r="N296" i="2"/>
  <c r="O296" i="2"/>
  <c r="P296" i="2" s="1"/>
  <c r="R296" i="2"/>
  <c r="S296" i="2" s="1"/>
  <c r="F297" i="2"/>
  <c r="G297" i="2" s="1"/>
  <c r="I297" i="2"/>
  <c r="J297" i="2" s="1"/>
  <c r="L297" i="2"/>
  <c r="M297" i="2" s="1"/>
  <c r="N297" i="2"/>
  <c r="O297" i="2" s="1"/>
  <c r="R297" i="2"/>
  <c r="S297" i="2" s="1"/>
  <c r="F298" i="2"/>
  <c r="G298" i="2" s="1"/>
  <c r="I298" i="2"/>
  <c r="J298" i="2" s="1"/>
  <c r="L298" i="2"/>
  <c r="M298" i="2" s="1"/>
  <c r="N298" i="2"/>
  <c r="O298" i="2" s="1"/>
  <c r="R298" i="2"/>
  <c r="S298" i="2" s="1"/>
  <c r="F299" i="2"/>
  <c r="G299" i="2" s="1"/>
  <c r="I299" i="2"/>
  <c r="J299" i="2" s="1"/>
  <c r="L299" i="2"/>
  <c r="M299" i="2" s="1"/>
  <c r="N299" i="2"/>
  <c r="O299" i="2" s="1"/>
  <c r="R299" i="2"/>
  <c r="S299" i="2" s="1"/>
  <c r="F300" i="2"/>
  <c r="G300" i="2" s="1"/>
  <c r="I300" i="2"/>
  <c r="J300" i="2" s="1"/>
  <c r="L300" i="2"/>
  <c r="M300" i="2" s="1"/>
  <c r="N300" i="2"/>
  <c r="O300" i="2" s="1"/>
  <c r="R300" i="2"/>
  <c r="S300" i="2" s="1"/>
  <c r="F301" i="2"/>
  <c r="G301" i="2" s="1"/>
  <c r="I301" i="2"/>
  <c r="J301" i="2" s="1"/>
  <c r="L301" i="2"/>
  <c r="M301" i="2" s="1"/>
  <c r="N301" i="2"/>
  <c r="O301" i="2" s="1"/>
  <c r="R301" i="2"/>
  <c r="S301" i="2" s="1"/>
  <c r="F302" i="2"/>
  <c r="G302" i="2" s="1"/>
  <c r="I302" i="2"/>
  <c r="J302" i="2" s="1"/>
  <c r="L302" i="2"/>
  <c r="M302" i="2" s="1"/>
  <c r="N302" i="2"/>
  <c r="O302" i="2" s="1"/>
  <c r="R302" i="2"/>
  <c r="S302" i="2" s="1"/>
  <c r="F303" i="2"/>
  <c r="G303" i="2" s="1"/>
  <c r="I303" i="2"/>
  <c r="J303" i="2" s="1"/>
  <c r="L303" i="2"/>
  <c r="M303" i="2" s="1"/>
  <c r="N303" i="2"/>
  <c r="O303" i="2" s="1"/>
  <c r="R303" i="2"/>
  <c r="S303" i="2" s="1"/>
  <c r="F304" i="2"/>
  <c r="G304" i="2" s="1"/>
  <c r="I304" i="2"/>
  <c r="J304" i="2" s="1"/>
  <c r="L304" i="2"/>
  <c r="M304" i="2" s="1"/>
  <c r="N304" i="2"/>
  <c r="O304" i="2" s="1"/>
  <c r="R304" i="2"/>
  <c r="S304" i="2"/>
  <c r="F305" i="2"/>
  <c r="G305" i="2" s="1"/>
  <c r="I305" i="2"/>
  <c r="J305" i="2" s="1"/>
  <c r="L305" i="2"/>
  <c r="M305" i="2" s="1"/>
  <c r="N305" i="2"/>
  <c r="O305" i="2" s="1"/>
  <c r="R305" i="2"/>
  <c r="S305" i="2" s="1"/>
  <c r="F306" i="2"/>
  <c r="G306" i="2" s="1"/>
  <c r="I306" i="2"/>
  <c r="J306" i="2" s="1"/>
  <c r="L306" i="2"/>
  <c r="M306" i="2" s="1"/>
  <c r="N306" i="2"/>
  <c r="R306" i="2"/>
  <c r="S306" i="2"/>
  <c r="F307" i="2"/>
  <c r="G307" i="2" s="1"/>
  <c r="I307" i="2"/>
  <c r="J307" i="2" s="1"/>
  <c r="L307" i="2"/>
  <c r="M307" i="2" s="1"/>
  <c r="N307" i="2"/>
  <c r="O307" i="2"/>
  <c r="R307" i="2"/>
  <c r="S307" i="2" s="1"/>
  <c r="F308" i="2"/>
  <c r="G308" i="2"/>
  <c r="I308" i="2"/>
  <c r="J308" i="2" s="1"/>
  <c r="L308" i="2"/>
  <c r="M308" i="2" s="1"/>
  <c r="N308" i="2"/>
  <c r="O308" i="2" s="1"/>
  <c r="R308" i="2"/>
  <c r="S308" i="2"/>
  <c r="F309" i="2"/>
  <c r="G309" i="2" s="1"/>
  <c r="I309" i="2"/>
  <c r="J309" i="2"/>
  <c r="L309" i="2"/>
  <c r="M309" i="2" s="1"/>
  <c r="N309" i="2"/>
  <c r="O309" i="2" s="1"/>
  <c r="P309" i="2" s="1"/>
  <c r="R309" i="2"/>
  <c r="S309" i="2" s="1"/>
  <c r="T309" i="2" s="1"/>
  <c r="F310" i="2"/>
  <c r="G310" i="2"/>
  <c r="I310" i="2"/>
  <c r="J310" i="2" s="1"/>
  <c r="L310" i="2"/>
  <c r="M310" i="2"/>
  <c r="N310" i="2"/>
  <c r="O310" i="2" s="1"/>
  <c r="P310" i="2" s="1"/>
  <c r="R310" i="2"/>
  <c r="S310" i="2" s="1"/>
  <c r="F311" i="2"/>
  <c r="G311" i="2" s="1"/>
  <c r="I311" i="2"/>
  <c r="J311" i="2" s="1"/>
  <c r="L311" i="2"/>
  <c r="M311" i="2" s="1"/>
  <c r="N311" i="2"/>
  <c r="O311" i="2" s="1"/>
  <c r="R311" i="2"/>
  <c r="S311" i="2" s="1"/>
  <c r="F312" i="2"/>
  <c r="G312" i="2" s="1"/>
  <c r="I312" i="2"/>
  <c r="J312" i="2" s="1"/>
  <c r="L312" i="2"/>
  <c r="M312" i="2" s="1"/>
  <c r="N312" i="2"/>
  <c r="O312" i="2" s="1"/>
  <c r="R312" i="2"/>
  <c r="S312" i="2" s="1"/>
  <c r="F313" i="2"/>
  <c r="G313" i="2" s="1"/>
  <c r="I313" i="2"/>
  <c r="J313" i="2" s="1"/>
  <c r="L313" i="2"/>
  <c r="M313" i="2" s="1"/>
  <c r="N313" i="2"/>
  <c r="O313" i="2" s="1"/>
  <c r="R313" i="2"/>
  <c r="S313" i="2"/>
  <c r="F314" i="2"/>
  <c r="G314" i="2" s="1"/>
  <c r="I314" i="2"/>
  <c r="J314" i="2"/>
  <c r="L314" i="2"/>
  <c r="M314" i="2"/>
  <c r="N314" i="2"/>
  <c r="O314" i="2"/>
  <c r="P314" i="2" s="1"/>
  <c r="R314" i="2"/>
  <c r="S314" i="2" s="1"/>
  <c r="T314" i="2" s="1"/>
  <c r="F315" i="2"/>
  <c r="G315" i="2"/>
  <c r="I315" i="2"/>
  <c r="J315" i="2" s="1"/>
  <c r="L315" i="2"/>
  <c r="M315" i="2"/>
  <c r="N315" i="2"/>
  <c r="O315" i="2"/>
  <c r="P315" i="2" s="1"/>
  <c r="R315" i="2"/>
  <c r="S315" i="2" s="1"/>
  <c r="T315" i="2"/>
  <c r="F316" i="2"/>
  <c r="G316" i="2" s="1"/>
  <c r="I316" i="2"/>
  <c r="J316" i="2"/>
  <c r="L316" i="2"/>
  <c r="M316" i="2" s="1"/>
  <c r="N316" i="2"/>
  <c r="O316" i="2"/>
  <c r="P316" i="2" s="1"/>
  <c r="R316" i="2"/>
  <c r="S316" i="2" s="1"/>
  <c r="F317" i="2"/>
  <c r="G317" i="2" s="1"/>
  <c r="I317" i="2"/>
  <c r="J317" i="2" s="1"/>
  <c r="L317" i="2"/>
  <c r="M317" i="2" s="1"/>
  <c r="N317" i="2"/>
  <c r="O317" i="2" s="1"/>
  <c r="R317" i="2"/>
  <c r="S317" i="2" s="1"/>
  <c r="F318" i="2"/>
  <c r="G318" i="2" s="1"/>
  <c r="I318" i="2"/>
  <c r="J318" i="2" s="1"/>
  <c r="L318" i="2"/>
  <c r="M318" i="2" s="1"/>
  <c r="N318" i="2"/>
  <c r="R318" i="2"/>
  <c r="S318" i="2"/>
  <c r="F319" i="2"/>
  <c r="G319" i="2"/>
  <c r="I319" i="2"/>
  <c r="J319" i="2"/>
  <c r="L319" i="2"/>
  <c r="M319" i="2" s="1"/>
  <c r="N319" i="2"/>
  <c r="O319" i="2"/>
  <c r="R319" i="2"/>
  <c r="S319" i="2" s="1"/>
  <c r="F320" i="2"/>
  <c r="G320" i="2"/>
  <c r="I320" i="2"/>
  <c r="J320" i="2"/>
  <c r="L320" i="2"/>
  <c r="M320" i="2"/>
  <c r="N320" i="2"/>
  <c r="O320" i="2" s="1"/>
  <c r="P320" i="2" s="1"/>
  <c r="T320" i="2" s="1"/>
  <c r="R320" i="2"/>
  <c r="S320" i="2" s="1"/>
  <c r="F321" i="2"/>
  <c r="G321" i="2" s="1"/>
  <c r="I321" i="2"/>
  <c r="J321" i="2" s="1"/>
  <c r="L321" i="2"/>
  <c r="M321" i="2" s="1"/>
  <c r="N321" i="2"/>
  <c r="R321" i="2"/>
  <c r="S321" i="2"/>
  <c r="F322" i="2"/>
  <c r="G322" i="2" s="1"/>
  <c r="I322" i="2"/>
  <c r="J322" i="2" s="1"/>
  <c r="L322" i="2"/>
  <c r="M322" i="2" s="1"/>
  <c r="N322" i="2"/>
  <c r="O322" i="2"/>
  <c r="R322" i="2"/>
  <c r="S322" i="2" s="1"/>
  <c r="F323" i="2"/>
  <c r="G323" i="2"/>
  <c r="I323" i="2"/>
  <c r="J323" i="2" s="1"/>
  <c r="L323" i="2"/>
  <c r="M323" i="2" s="1"/>
  <c r="N323" i="2"/>
  <c r="O323" i="2" s="1"/>
  <c r="P323" i="2" s="1"/>
  <c r="R323" i="2"/>
  <c r="S323" i="2" s="1"/>
  <c r="F324" i="2"/>
  <c r="G324" i="2" s="1"/>
  <c r="I324" i="2"/>
  <c r="J324" i="2" s="1"/>
  <c r="L324" i="2"/>
  <c r="M324" i="2" s="1"/>
  <c r="N324" i="2"/>
  <c r="R324" i="2"/>
  <c r="S324" i="2"/>
  <c r="F325" i="2"/>
  <c r="G325" i="2"/>
  <c r="I325" i="2"/>
  <c r="J325" i="2" s="1"/>
  <c r="L325" i="2"/>
  <c r="M325" i="2"/>
  <c r="N325" i="2"/>
  <c r="O325" i="2" s="1"/>
  <c r="P325" i="2" s="1"/>
  <c r="R325" i="2"/>
  <c r="S325" i="2"/>
  <c r="F326" i="2"/>
  <c r="G326" i="2"/>
  <c r="I326" i="2"/>
  <c r="J326" i="2"/>
  <c r="L326" i="2"/>
  <c r="M326" i="2" s="1"/>
  <c r="N326" i="2"/>
  <c r="O326" i="2"/>
  <c r="P326" i="2" s="1"/>
  <c r="R326" i="2"/>
  <c r="S326" i="2" s="1"/>
  <c r="F327" i="2"/>
  <c r="G327" i="2" s="1"/>
  <c r="I327" i="2"/>
  <c r="J327" i="2" s="1"/>
  <c r="L327" i="2"/>
  <c r="M327" i="2" s="1"/>
  <c r="N327" i="2"/>
  <c r="O327" i="2" s="1"/>
  <c r="R327" i="2"/>
  <c r="S327" i="2" s="1"/>
  <c r="F328" i="2"/>
  <c r="G328" i="2" s="1"/>
  <c r="I328" i="2"/>
  <c r="J328" i="2" s="1"/>
  <c r="L328" i="2"/>
  <c r="M328" i="2" s="1"/>
  <c r="N328" i="2"/>
  <c r="O328" i="2" s="1"/>
  <c r="R328" i="2"/>
  <c r="S328" i="2" s="1"/>
  <c r="F329" i="2"/>
  <c r="G329" i="2" s="1"/>
  <c r="I329" i="2"/>
  <c r="J329" i="2" s="1"/>
  <c r="L329" i="2"/>
  <c r="M329" i="2" s="1"/>
  <c r="N329" i="2"/>
  <c r="O329" i="2" s="1"/>
  <c r="R329" i="2"/>
  <c r="S329" i="2"/>
  <c r="F330" i="2"/>
  <c r="G330" i="2" s="1"/>
  <c r="I330" i="2"/>
  <c r="J330" i="2" s="1"/>
  <c r="L330" i="2"/>
  <c r="M330" i="2" s="1"/>
  <c r="N330" i="2"/>
  <c r="O330" i="2"/>
  <c r="P330" i="2" s="1"/>
  <c r="R330" i="2"/>
  <c r="S330" i="2" s="1"/>
  <c r="F331" i="2"/>
  <c r="G331" i="2" s="1"/>
  <c r="I331" i="2"/>
  <c r="J331" i="2" s="1"/>
  <c r="L331" i="2"/>
  <c r="M331" i="2" s="1"/>
  <c r="N331" i="2"/>
  <c r="O331" i="2" s="1"/>
  <c r="R331" i="2"/>
  <c r="S331" i="2" s="1"/>
  <c r="F332" i="2"/>
  <c r="G332" i="2" s="1"/>
  <c r="I332" i="2"/>
  <c r="J332" i="2" s="1"/>
  <c r="L332" i="2"/>
  <c r="M332" i="2" s="1"/>
  <c r="N332" i="2"/>
  <c r="O332" i="2" s="1"/>
  <c r="P332" i="2"/>
  <c r="R332" i="2"/>
  <c r="S332" i="2" s="1"/>
  <c r="T332" i="2" s="1"/>
  <c r="F333" i="2"/>
  <c r="G333" i="2"/>
  <c r="I333" i="2"/>
  <c r="J333" i="2"/>
  <c r="L333" i="2"/>
  <c r="M333" i="2"/>
  <c r="N333" i="2"/>
  <c r="O333" i="2" s="1"/>
  <c r="R333" i="2"/>
  <c r="S333" i="2"/>
  <c r="F334" i="2"/>
  <c r="G334" i="2" s="1"/>
  <c r="I334" i="2"/>
  <c r="J334" i="2"/>
  <c r="L334" i="2"/>
  <c r="M334" i="2"/>
  <c r="N334" i="2"/>
  <c r="O334" i="2"/>
  <c r="P334" i="2" s="1"/>
  <c r="R334" i="2"/>
  <c r="S334" i="2" s="1"/>
  <c r="T334" i="2" s="1"/>
  <c r="F335" i="2"/>
  <c r="G335" i="2"/>
  <c r="I335" i="2"/>
  <c r="J335" i="2" s="1"/>
  <c r="L335" i="2"/>
  <c r="M335" i="2"/>
  <c r="N335" i="2"/>
  <c r="O335" i="2"/>
  <c r="P335" i="2" s="1"/>
  <c r="R335" i="2"/>
  <c r="S335" i="2" s="1"/>
  <c r="F336" i="2"/>
  <c r="G336" i="2" s="1"/>
  <c r="I336" i="2"/>
  <c r="J336" i="2" s="1"/>
  <c r="L336" i="2"/>
  <c r="M336" i="2" s="1"/>
  <c r="N336" i="2"/>
  <c r="O336" i="2" s="1"/>
  <c r="R336" i="2"/>
  <c r="S336" i="2" s="1"/>
  <c r="F337" i="2"/>
  <c r="G337" i="2" s="1"/>
  <c r="I337" i="2"/>
  <c r="J337" i="2" s="1"/>
  <c r="L337" i="2"/>
  <c r="M337" i="2" s="1"/>
  <c r="N337" i="2"/>
  <c r="O337" i="2" s="1"/>
  <c r="R337" i="2"/>
  <c r="S337" i="2" s="1"/>
  <c r="F338" i="2"/>
  <c r="G338" i="2" s="1"/>
  <c r="I338" i="2"/>
  <c r="J338" i="2" s="1"/>
  <c r="L338" i="2"/>
  <c r="M338" i="2" s="1"/>
  <c r="N338" i="2"/>
  <c r="O338" i="2" s="1"/>
  <c r="R338" i="2"/>
  <c r="S338" i="2" s="1"/>
  <c r="F339" i="2"/>
  <c r="G339" i="2" s="1"/>
  <c r="I339" i="2"/>
  <c r="J339" i="2" s="1"/>
  <c r="L339" i="2"/>
  <c r="M339" i="2" s="1"/>
  <c r="N339" i="2"/>
  <c r="O339" i="2" s="1"/>
  <c r="R339" i="2"/>
  <c r="S339" i="2" s="1"/>
  <c r="F340" i="2"/>
  <c r="G340" i="2" s="1"/>
  <c r="I340" i="2"/>
  <c r="J340" i="2" s="1"/>
  <c r="L340" i="2"/>
  <c r="M340" i="2" s="1"/>
  <c r="N340" i="2"/>
  <c r="R340" i="2"/>
  <c r="S340" i="2" s="1"/>
  <c r="F341" i="2"/>
  <c r="G341" i="2"/>
  <c r="I341" i="2"/>
  <c r="J341" i="2"/>
  <c r="L341" i="2"/>
  <c r="M341" i="2" s="1"/>
  <c r="N341" i="2"/>
  <c r="O341" i="2"/>
  <c r="R341" i="2"/>
  <c r="S341" i="2" s="1"/>
  <c r="F342" i="2"/>
  <c r="G342" i="2" s="1"/>
  <c r="I342" i="2"/>
  <c r="J342" i="2"/>
  <c r="L342" i="2"/>
  <c r="M342" i="2"/>
  <c r="N342" i="2"/>
  <c r="O342" i="2" s="1"/>
  <c r="P342" i="2" s="1"/>
  <c r="T342" i="2" s="1"/>
  <c r="R342" i="2"/>
  <c r="S342" i="2" s="1"/>
  <c r="F343" i="2"/>
  <c r="G343" i="2" s="1"/>
  <c r="I343" i="2"/>
  <c r="J343" i="2" s="1"/>
  <c r="L343" i="2"/>
  <c r="M343" i="2"/>
  <c r="N343" i="2"/>
  <c r="O343" i="2"/>
  <c r="R343" i="2"/>
  <c r="S343" i="2" s="1"/>
  <c r="T343" i="2" s="1"/>
  <c r="F344" i="2"/>
  <c r="G344" i="2"/>
  <c r="I344" i="2"/>
  <c r="J344" i="2" s="1"/>
  <c r="L344" i="2"/>
  <c r="M344" i="2" s="1"/>
  <c r="N344" i="2"/>
  <c r="O344" i="2" s="1"/>
  <c r="R344" i="2"/>
  <c r="S344" i="2"/>
  <c r="F345" i="2"/>
  <c r="G345" i="2" s="1"/>
  <c r="I345" i="2"/>
  <c r="J345" i="2"/>
  <c r="L345" i="2"/>
  <c r="M345" i="2" s="1"/>
  <c r="N345" i="2"/>
  <c r="O345" i="2" s="1"/>
  <c r="R345" i="2"/>
  <c r="S345" i="2" s="1"/>
  <c r="F346" i="2"/>
  <c r="I346" i="2"/>
  <c r="J346" i="2" s="1"/>
  <c r="L346" i="2"/>
  <c r="M346" i="2" s="1"/>
  <c r="N346" i="2"/>
  <c r="O346" i="2" s="1"/>
  <c r="R346" i="2"/>
  <c r="S346" i="2" s="1"/>
  <c r="F347" i="2"/>
  <c r="G347" i="2"/>
  <c r="I347" i="2"/>
  <c r="J347" i="2"/>
  <c r="L347" i="2"/>
  <c r="M347" i="2" s="1"/>
  <c r="N347" i="2"/>
  <c r="O347" i="2"/>
  <c r="P347" i="2" s="1"/>
  <c r="R347" i="2"/>
  <c r="S347" i="2" s="1"/>
  <c r="T347" i="2" s="1"/>
  <c r="F348" i="2"/>
  <c r="G348" i="2"/>
  <c r="I348" i="2"/>
  <c r="J348" i="2"/>
  <c r="L348" i="2"/>
  <c r="M348" i="2"/>
  <c r="N348" i="2"/>
  <c r="O348" i="2" s="1"/>
  <c r="P348" i="2" s="1"/>
  <c r="R348" i="2"/>
  <c r="S348" i="2" s="1"/>
  <c r="F349" i="2"/>
  <c r="G349" i="2" s="1"/>
  <c r="I349" i="2"/>
  <c r="J349" i="2" s="1"/>
  <c r="L349" i="2"/>
  <c r="M349" i="2" s="1"/>
  <c r="N349" i="2"/>
  <c r="O349" i="2" s="1"/>
  <c r="P349" i="2" s="1"/>
  <c r="R349" i="2"/>
  <c r="S349" i="2" s="1"/>
  <c r="T349" i="2" s="1"/>
  <c r="F350" i="2"/>
  <c r="G350" i="2" s="1"/>
  <c r="I350" i="2"/>
  <c r="J350" i="2" s="1"/>
  <c r="L350" i="2"/>
  <c r="M350" i="2" s="1"/>
  <c r="N350" i="2"/>
  <c r="O350" i="2" s="1"/>
  <c r="P350" i="2" s="1"/>
  <c r="R350" i="2"/>
  <c r="S350" i="2" s="1"/>
  <c r="F351" i="2"/>
  <c r="G351" i="2" s="1"/>
  <c r="I351" i="2"/>
  <c r="J351" i="2" s="1"/>
  <c r="L351" i="2"/>
  <c r="M351" i="2" s="1"/>
  <c r="N351" i="2"/>
  <c r="O351" i="2" s="1"/>
  <c r="P351" i="2" s="1"/>
  <c r="R351" i="2"/>
  <c r="S351" i="2" s="1"/>
  <c r="F352" i="2"/>
  <c r="G352" i="2"/>
  <c r="I352" i="2"/>
  <c r="J352" i="2" s="1"/>
  <c r="L352" i="2"/>
  <c r="M352" i="2" s="1"/>
  <c r="N352" i="2"/>
  <c r="O352" i="2"/>
  <c r="P352" i="2" s="1"/>
  <c r="R352" i="2"/>
  <c r="S352" i="2" s="1"/>
  <c r="T352" i="2" s="1"/>
  <c r="F353" i="2"/>
  <c r="G353" i="2" s="1"/>
  <c r="I353" i="2"/>
  <c r="J353" i="2" s="1"/>
  <c r="L353" i="2"/>
  <c r="M353" i="2" s="1"/>
  <c r="N353" i="2"/>
  <c r="O353" i="2" s="1"/>
  <c r="P353" i="2" s="1"/>
  <c r="R353" i="2"/>
  <c r="S353" i="2"/>
  <c r="T353" i="2" s="1"/>
  <c r="E354" i="2"/>
  <c r="H354" i="2"/>
  <c r="K354" i="2"/>
  <c r="Q354" i="2"/>
  <c r="R7" i="1"/>
  <c r="R8" i="1"/>
  <c r="R9" i="1"/>
  <c r="R10" i="1"/>
  <c r="R11" i="1"/>
  <c r="R12" i="1"/>
  <c r="R13" i="1"/>
  <c r="S13" i="1"/>
  <c r="R14" i="1"/>
  <c r="R15" i="1"/>
  <c r="S15" i="1" s="1"/>
  <c r="R16" i="1"/>
  <c r="S16" i="1" s="1"/>
  <c r="R17" i="1"/>
  <c r="R18" i="1"/>
  <c r="R19" i="1"/>
  <c r="R20" i="1"/>
  <c r="R21" i="1"/>
  <c r="S21" i="1"/>
  <c r="R22" i="1"/>
  <c r="R23" i="1"/>
  <c r="R24" i="1"/>
  <c r="S24" i="1"/>
  <c r="R25" i="1"/>
  <c r="R26" i="1"/>
  <c r="R27" i="1"/>
  <c r="R28" i="1"/>
  <c r="R29" i="1"/>
  <c r="S29" i="1" s="1"/>
  <c r="R30" i="1"/>
  <c r="R31" i="1"/>
  <c r="R32" i="1"/>
  <c r="S32" i="1"/>
  <c r="R33" i="1"/>
  <c r="R34" i="1"/>
  <c r="R35" i="1"/>
  <c r="R36" i="1"/>
  <c r="R37" i="1"/>
  <c r="S37" i="1"/>
  <c r="R38" i="1"/>
  <c r="R39" i="1"/>
  <c r="R40" i="1"/>
  <c r="S40" i="1"/>
  <c r="R41" i="1"/>
  <c r="R42" i="1"/>
  <c r="R43" i="1"/>
  <c r="R44" i="1"/>
  <c r="S44" i="1" s="1"/>
  <c r="R45" i="1"/>
  <c r="S45" i="1" s="1"/>
  <c r="R46" i="1"/>
  <c r="R47" i="1"/>
  <c r="R48" i="1"/>
  <c r="S48" i="1" s="1"/>
  <c r="R49" i="1"/>
  <c r="R50" i="1"/>
  <c r="R51" i="1"/>
  <c r="R52" i="1"/>
  <c r="R53" i="1"/>
  <c r="S53" i="1"/>
  <c r="R54" i="1"/>
  <c r="R55" i="1"/>
  <c r="R56" i="1"/>
  <c r="S56" i="1"/>
  <c r="R57" i="1"/>
  <c r="R58" i="1"/>
  <c r="R59" i="1"/>
  <c r="R60" i="1"/>
  <c r="R61" i="1"/>
  <c r="S61" i="1"/>
  <c r="R62" i="1"/>
  <c r="R63" i="1"/>
  <c r="S63" i="1" s="1"/>
  <c r="R64" i="1"/>
  <c r="S64" i="1" s="1"/>
  <c r="R65" i="1"/>
  <c r="R66" i="1"/>
  <c r="R67" i="1"/>
  <c r="R68" i="1"/>
  <c r="R69" i="1"/>
  <c r="S69" i="1"/>
  <c r="R70" i="1"/>
  <c r="R71" i="1"/>
  <c r="R72" i="1"/>
  <c r="S72" i="1"/>
  <c r="R73" i="1"/>
  <c r="R74" i="1"/>
  <c r="R75" i="1"/>
  <c r="R76" i="1"/>
  <c r="R77" i="1"/>
  <c r="S77" i="1" s="1"/>
  <c r="R78" i="1"/>
  <c r="R79" i="1"/>
  <c r="R80" i="1"/>
  <c r="S80" i="1"/>
  <c r="R81" i="1"/>
  <c r="R82" i="1"/>
  <c r="R83" i="1"/>
  <c r="R84" i="1"/>
  <c r="R85" i="1"/>
  <c r="S85" i="1"/>
  <c r="R86" i="1"/>
  <c r="R87" i="1"/>
  <c r="R88" i="1"/>
  <c r="S88" i="1"/>
  <c r="R89" i="1"/>
  <c r="R90" i="1"/>
  <c r="R91" i="1"/>
  <c r="R92" i="1"/>
  <c r="S92" i="1" s="1"/>
  <c r="R93" i="1"/>
  <c r="S93" i="1" s="1"/>
  <c r="R94" i="1"/>
  <c r="R95" i="1"/>
  <c r="R96" i="1"/>
  <c r="S96" i="1" s="1"/>
  <c r="R97" i="1"/>
  <c r="R98" i="1"/>
  <c r="R99" i="1"/>
  <c r="R100" i="1"/>
  <c r="R101" i="1"/>
  <c r="S101" i="1"/>
  <c r="R102" i="1"/>
  <c r="R103" i="1"/>
  <c r="R104" i="1"/>
  <c r="S104" i="1"/>
  <c r="R105" i="1"/>
  <c r="R106" i="1"/>
  <c r="R107" i="1"/>
  <c r="R108" i="1"/>
  <c r="R109" i="1"/>
  <c r="S109" i="1"/>
  <c r="R110" i="1"/>
  <c r="R111" i="1"/>
  <c r="S111" i="1" s="1"/>
  <c r="R112" i="1"/>
  <c r="S112" i="1" s="1"/>
  <c r="R113" i="1"/>
  <c r="R114" i="1"/>
  <c r="R115" i="1"/>
  <c r="R116" i="1"/>
  <c r="R117" i="1"/>
  <c r="S117" i="1"/>
  <c r="R118" i="1"/>
  <c r="R119" i="1"/>
  <c r="R120" i="1"/>
  <c r="S120" i="1"/>
  <c r="R121" i="1"/>
  <c r="R122" i="1"/>
  <c r="R123" i="1"/>
  <c r="R124" i="1"/>
  <c r="R125" i="1"/>
  <c r="S125" i="1" s="1"/>
  <c r="R126" i="1"/>
  <c r="R127" i="1"/>
  <c r="R128" i="1"/>
  <c r="S128" i="1"/>
  <c r="R129" i="1"/>
  <c r="R130" i="1"/>
  <c r="R131" i="1"/>
  <c r="R132" i="1"/>
  <c r="R133" i="1"/>
  <c r="S133" i="1"/>
  <c r="R134" i="1"/>
  <c r="R135" i="1"/>
  <c r="R136" i="1"/>
  <c r="S136" i="1"/>
  <c r="R137" i="1"/>
  <c r="R138" i="1"/>
  <c r="R139" i="1"/>
  <c r="R140" i="1"/>
  <c r="S140" i="1" s="1"/>
  <c r="R141" i="1"/>
  <c r="S141" i="1" s="1"/>
  <c r="R142" i="1"/>
  <c r="R143" i="1"/>
  <c r="R144" i="1"/>
  <c r="S144" i="1" s="1"/>
  <c r="R145" i="1"/>
  <c r="R146" i="1"/>
  <c r="R147" i="1"/>
  <c r="R148" i="1"/>
  <c r="R149" i="1"/>
  <c r="S149" i="1"/>
  <c r="R150" i="1"/>
  <c r="R151" i="1"/>
  <c r="R152" i="1"/>
  <c r="S152" i="1"/>
  <c r="R153" i="1"/>
  <c r="R154" i="1"/>
  <c r="R155" i="1"/>
  <c r="R156" i="1"/>
  <c r="R157" i="1"/>
  <c r="S157" i="1"/>
  <c r="R158" i="1"/>
  <c r="R159" i="1"/>
  <c r="S159" i="1" s="1"/>
  <c r="R160" i="1"/>
  <c r="S160" i="1" s="1"/>
  <c r="R161" i="1"/>
  <c r="R162" i="1"/>
  <c r="R163" i="1"/>
  <c r="R164" i="1"/>
  <c r="R165" i="1"/>
  <c r="S165" i="1"/>
  <c r="R166" i="1"/>
  <c r="R167" i="1"/>
  <c r="R168" i="1"/>
  <c r="S168" i="1"/>
  <c r="R169" i="1"/>
  <c r="R170" i="1"/>
  <c r="R171" i="1"/>
  <c r="R172" i="1"/>
  <c r="R173" i="1"/>
  <c r="S173" i="1" s="1"/>
  <c r="R174" i="1"/>
  <c r="R175" i="1"/>
  <c r="R176" i="1"/>
  <c r="S176" i="1"/>
  <c r="R177" i="1"/>
  <c r="R178" i="1"/>
  <c r="R179" i="1"/>
  <c r="R180" i="1"/>
  <c r="R181" i="1"/>
  <c r="S181" i="1"/>
  <c r="R182" i="1"/>
  <c r="R183" i="1"/>
  <c r="R184" i="1"/>
  <c r="S184" i="1"/>
  <c r="R185" i="1"/>
  <c r="R186" i="1"/>
  <c r="R187" i="1"/>
  <c r="R188" i="1"/>
  <c r="S188" i="1" s="1"/>
  <c r="R189" i="1"/>
  <c r="S189" i="1" s="1"/>
  <c r="R190" i="1"/>
  <c r="R191" i="1"/>
  <c r="R192" i="1"/>
  <c r="S192" i="1" s="1"/>
  <c r="R193" i="1"/>
  <c r="R194" i="1"/>
  <c r="R195" i="1"/>
  <c r="R196" i="1"/>
  <c r="R197" i="1"/>
  <c r="S197" i="1"/>
  <c r="R198" i="1"/>
  <c r="R199" i="1"/>
  <c r="R200" i="1"/>
  <c r="S200" i="1"/>
  <c r="R201" i="1"/>
  <c r="R202" i="1"/>
  <c r="R203" i="1"/>
  <c r="R204" i="1"/>
  <c r="R205" i="1"/>
  <c r="S205" i="1"/>
  <c r="R206" i="1"/>
  <c r="R207" i="1"/>
  <c r="S207" i="1" s="1"/>
  <c r="R208" i="1"/>
  <c r="S208" i="1" s="1"/>
  <c r="R209" i="1"/>
  <c r="R210" i="1"/>
  <c r="R211" i="1"/>
  <c r="R212" i="1"/>
  <c r="R213" i="1"/>
  <c r="S213" i="1"/>
  <c r="R214" i="1"/>
  <c r="R215" i="1"/>
  <c r="R216" i="1"/>
  <c r="S216" i="1"/>
  <c r="R217" i="1"/>
  <c r="R218" i="1"/>
  <c r="R219" i="1"/>
  <c r="R220" i="1"/>
  <c r="R221" i="1"/>
  <c r="S221" i="1" s="1"/>
  <c r="R222" i="1"/>
  <c r="R223" i="1"/>
  <c r="R224" i="1"/>
  <c r="S224" i="1"/>
  <c r="R225" i="1"/>
  <c r="R226" i="1"/>
  <c r="S226" i="1" s="1"/>
  <c r="R227" i="1"/>
  <c r="R228" i="1"/>
  <c r="R229" i="1"/>
  <c r="S229" i="1"/>
  <c r="R230" i="1"/>
  <c r="R231" i="1"/>
  <c r="R232" i="1"/>
  <c r="S232" i="1"/>
  <c r="R233" i="1"/>
  <c r="R234" i="1"/>
  <c r="R235" i="1"/>
  <c r="R236" i="1"/>
  <c r="S236" i="1" s="1"/>
  <c r="R237" i="1"/>
  <c r="S237" i="1" s="1"/>
  <c r="R238" i="1"/>
  <c r="R239" i="1"/>
  <c r="R240" i="1"/>
  <c r="S240" i="1" s="1"/>
  <c r="R241" i="1"/>
  <c r="R242" i="1"/>
  <c r="R243" i="1"/>
  <c r="R244" i="1"/>
  <c r="R245" i="1"/>
  <c r="S245" i="1"/>
  <c r="R246" i="1"/>
  <c r="R247" i="1"/>
  <c r="R248" i="1"/>
  <c r="S248" i="1"/>
  <c r="R249" i="1"/>
  <c r="R250" i="1"/>
  <c r="R251" i="1"/>
  <c r="R252" i="1"/>
  <c r="R253" i="1"/>
  <c r="S253" i="1"/>
  <c r="R254" i="1"/>
  <c r="R255" i="1"/>
  <c r="S255" i="1" s="1"/>
  <c r="R256" i="1"/>
  <c r="S256" i="1" s="1"/>
  <c r="R257" i="1"/>
  <c r="R258" i="1"/>
  <c r="R259" i="1"/>
  <c r="R260" i="1"/>
  <c r="R261" i="1"/>
  <c r="S261" i="1"/>
  <c r="R262" i="1"/>
  <c r="R263" i="1"/>
  <c r="R264" i="1"/>
  <c r="S264" i="1"/>
  <c r="R265" i="1"/>
  <c r="R266" i="1"/>
  <c r="R267" i="1"/>
  <c r="R268" i="1"/>
  <c r="R269" i="1"/>
  <c r="S269" i="1" s="1"/>
  <c r="R270" i="1"/>
  <c r="R271" i="1"/>
  <c r="R272" i="1"/>
  <c r="S272" i="1"/>
  <c r="R273" i="1"/>
  <c r="R274" i="1"/>
  <c r="R275" i="1"/>
  <c r="R276" i="1"/>
  <c r="R277" i="1"/>
  <c r="S277" i="1"/>
  <c r="R278" i="1"/>
  <c r="R279" i="1"/>
  <c r="R280" i="1"/>
  <c r="S280" i="1"/>
  <c r="R281" i="1"/>
  <c r="R282" i="1"/>
  <c r="R283" i="1"/>
  <c r="R284" i="1"/>
  <c r="S284" i="1" s="1"/>
  <c r="R285" i="1"/>
  <c r="S285" i="1" s="1"/>
  <c r="R286" i="1"/>
  <c r="R287" i="1"/>
  <c r="R288" i="1"/>
  <c r="S288" i="1" s="1"/>
  <c r="R289" i="1"/>
  <c r="R290" i="1"/>
  <c r="R291" i="1"/>
  <c r="R292" i="1"/>
  <c r="R293" i="1"/>
  <c r="S293" i="1"/>
  <c r="R294" i="1"/>
  <c r="R295" i="1"/>
  <c r="R296" i="1"/>
  <c r="S296" i="1"/>
  <c r="R297" i="1"/>
  <c r="R298" i="1"/>
  <c r="R299" i="1"/>
  <c r="R300" i="1"/>
  <c r="R301" i="1"/>
  <c r="S301" i="1"/>
  <c r="R302" i="1"/>
  <c r="R303" i="1"/>
  <c r="S303" i="1" s="1"/>
  <c r="R304" i="1"/>
  <c r="S304" i="1" s="1"/>
  <c r="R305" i="1"/>
  <c r="R306" i="1"/>
  <c r="R307" i="1"/>
  <c r="R308" i="1"/>
  <c r="R309" i="1"/>
  <c r="S309" i="1"/>
  <c r="R310" i="1"/>
  <c r="R311" i="1"/>
  <c r="R312" i="1"/>
  <c r="S312" i="1"/>
  <c r="R313" i="1"/>
  <c r="R314" i="1"/>
  <c r="R315" i="1"/>
  <c r="R316" i="1"/>
  <c r="R317" i="1"/>
  <c r="S317" i="1" s="1"/>
  <c r="R318" i="1"/>
  <c r="R319" i="1"/>
  <c r="R320" i="1"/>
  <c r="S320" i="1"/>
  <c r="R321" i="1"/>
  <c r="R322" i="1"/>
  <c r="R323" i="1"/>
  <c r="R324" i="1"/>
  <c r="R325" i="1"/>
  <c r="S325" i="1"/>
  <c r="R326" i="1"/>
  <c r="R327" i="1"/>
  <c r="R328" i="1"/>
  <c r="S328" i="1"/>
  <c r="R329" i="1"/>
  <c r="R330" i="1"/>
  <c r="R331" i="1"/>
  <c r="R332" i="1"/>
  <c r="S332" i="1" s="1"/>
  <c r="R333" i="1"/>
  <c r="S333" i="1" s="1"/>
  <c r="R334" i="1"/>
  <c r="R335" i="1"/>
  <c r="R336" i="1"/>
  <c r="S336" i="1" s="1"/>
  <c r="R337" i="1"/>
  <c r="R338" i="1"/>
  <c r="R339" i="1"/>
  <c r="R340" i="1"/>
  <c r="R341" i="1"/>
  <c r="S341" i="1"/>
  <c r="R342" i="1"/>
  <c r="R343" i="1"/>
  <c r="R344" i="1"/>
  <c r="S344" i="1"/>
  <c r="R345" i="1"/>
  <c r="R346" i="1"/>
  <c r="R347" i="1"/>
  <c r="R348" i="1"/>
  <c r="R349" i="1"/>
  <c r="S349" i="1"/>
  <c r="R350" i="1"/>
  <c r="R351" i="1"/>
  <c r="S351" i="1" s="1"/>
  <c r="R352" i="1"/>
  <c r="S352" i="1" s="1"/>
  <c r="R353" i="1"/>
  <c r="S7" i="1"/>
  <c r="S9" i="1"/>
  <c r="S10" i="1"/>
  <c r="S11" i="1"/>
  <c r="S12" i="1"/>
  <c r="S14" i="1"/>
  <c r="S17" i="1"/>
  <c r="S18" i="1"/>
  <c r="S19" i="1"/>
  <c r="S20" i="1"/>
  <c r="S22" i="1"/>
  <c r="S23" i="1"/>
  <c r="S25" i="1"/>
  <c r="S26" i="1"/>
  <c r="S27" i="1"/>
  <c r="S28" i="1"/>
  <c r="S30" i="1"/>
  <c r="S31" i="1"/>
  <c r="S33" i="1"/>
  <c r="S34" i="1"/>
  <c r="S35" i="1"/>
  <c r="S36" i="1"/>
  <c r="S38" i="1"/>
  <c r="S39" i="1"/>
  <c r="S41" i="1"/>
  <c r="S42" i="1"/>
  <c r="S43" i="1"/>
  <c r="S46" i="1"/>
  <c r="S47" i="1"/>
  <c r="S49" i="1"/>
  <c r="S50" i="1"/>
  <c r="S51" i="1"/>
  <c r="S52" i="1"/>
  <c r="S54" i="1"/>
  <c r="S55" i="1"/>
  <c r="S57" i="1"/>
  <c r="S58" i="1"/>
  <c r="S59" i="1"/>
  <c r="S60" i="1"/>
  <c r="S62" i="1"/>
  <c r="S65" i="1"/>
  <c r="S66" i="1"/>
  <c r="S67" i="1"/>
  <c r="S68" i="1"/>
  <c r="S70" i="1"/>
  <c r="S71" i="1"/>
  <c r="S73" i="1"/>
  <c r="S74" i="1"/>
  <c r="S75" i="1"/>
  <c r="S76" i="1"/>
  <c r="S78" i="1"/>
  <c r="S79" i="1"/>
  <c r="S81" i="1"/>
  <c r="S83" i="1"/>
  <c r="S84" i="1"/>
  <c r="S86" i="1"/>
  <c r="S87" i="1"/>
  <c r="S89" i="1"/>
  <c r="S90" i="1"/>
  <c r="S91" i="1"/>
  <c r="S94" i="1"/>
  <c r="S95" i="1"/>
  <c r="S97" i="1"/>
  <c r="S98" i="1"/>
  <c r="S99" i="1"/>
  <c r="S100" i="1"/>
  <c r="S102" i="1"/>
  <c r="S103" i="1"/>
  <c r="S105" i="1"/>
  <c r="S106" i="1"/>
  <c r="S107" i="1"/>
  <c r="S108" i="1"/>
  <c r="S110" i="1"/>
  <c r="S113" i="1"/>
  <c r="S114" i="1"/>
  <c r="S115" i="1"/>
  <c r="S116" i="1"/>
  <c r="S118" i="1"/>
  <c r="S119" i="1"/>
  <c r="S121" i="1"/>
  <c r="S122" i="1"/>
  <c r="S123" i="1"/>
  <c r="S124" i="1"/>
  <c r="S126" i="1"/>
  <c r="S127" i="1"/>
  <c r="S129" i="1"/>
  <c r="S130" i="1"/>
  <c r="S131" i="1"/>
  <c r="S132" i="1"/>
  <c r="S134" i="1"/>
  <c r="S135" i="1"/>
  <c r="S137" i="1"/>
  <c r="S138" i="1"/>
  <c r="S139" i="1"/>
  <c r="S142" i="1"/>
  <c r="S143" i="1"/>
  <c r="S145" i="1"/>
  <c r="S146" i="1"/>
  <c r="S147" i="1"/>
  <c r="S148" i="1"/>
  <c r="S150" i="1"/>
  <c r="S151" i="1"/>
  <c r="S153" i="1"/>
  <c r="S154" i="1"/>
  <c r="S155" i="1"/>
  <c r="S156" i="1"/>
  <c r="S158" i="1"/>
  <c r="S161" i="1"/>
  <c r="S162" i="1"/>
  <c r="S163" i="1"/>
  <c r="S164" i="1"/>
  <c r="S166" i="1"/>
  <c r="S167" i="1"/>
  <c r="S169" i="1"/>
  <c r="S170" i="1"/>
  <c r="S171" i="1"/>
  <c r="S172" i="1"/>
  <c r="S174" i="1"/>
  <c r="S175" i="1"/>
  <c r="S177" i="1"/>
  <c r="S178" i="1"/>
  <c r="S179" i="1"/>
  <c r="S180" i="1"/>
  <c r="S182" i="1"/>
  <c r="S183" i="1"/>
  <c r="S185" i="1"/>
  <c r="S186" i="1"/>
  <c r="S187" i="1"/>
  <c r="S190" i="1"/>
  <c r="S191" i="1"/>
  <c r="S193" i="1"/>
  <c r="S194" i="1"/>
  <c r="S195" i="1"/>
  <c r="S196" i="1"/>
  <c r="S198" i="1"/>
  <c r="S199" i="1"/>
  <c r="S201" i="1"/>
  <c r="S202" i="1"/>
  <c r="S203" i="1"/>
  <c r="S204" i="1"/>
  <c r="S206" i="1"/>
  <c r="S209" i="1"/>
  <c r="S210" i="1"/>
  <c r="S211" i="1"/>
  <c r="S212" i="1"/>
  <c r="S214" i="1"/>
  <c r="S215" i="1"/>
  <c r="S217" i="1"/>
  <c r="S218" i="1"/>
  <c r="S219" i="1"/>
  <c r="S220" i="1"/>
  <c r="S222" i="1"/>
  <c r="S223" i="1"/>
  <c r="S225" i="1"/>
  <c r="S227" i="1"/>
  <c r="S228" i="1"/>
  <c r="S230" i="1"/>
  <c r="S231" i="1"/>
  <c r="S233" i="1"/>
  <c r="S234" i="1"/>
  <c r="S235" i="1"/>
  <c r="S238" i="1"/>
  <c r="S239" i="1"/>
  <c r="S241" i="1"/>
  <c r="S242" i="1"/>
  <c r="S243" i="1"/>
  <c r="S244" i="1"/>
  <c r="S246" i="1"/>
  <c r="S247" i="1"/>
  <c r="S249" i="1"/>
  <c r="S250" i="1"/>
  <c r="S251" i="1"/>
  <c r="S252" i="1"/>
  <c r="S254" i="1"/>
  <c r="S257" i="1"/>
  <c r="S258" i="1"/>
  <c r="S259" i="1"/>
  <c r="S260" i="1"/>
  <c r="S262" i="1"/>
  <c r="S263" i="1"/>
  <c r="S265" i="1"/>
  <c r="S266" i="1"/>
  <c r="S267" i="1"/>
  <c r="S268" i="1"/>
  <c r="S270" i="1"/>
  <c r="S271" i="1"/>
  <c r="S273" i="1"/>
  <c r="S274" i="1"/>
  <c r="S275" i="1"/>
  <c r="S276" i="1"/>
  <c r="S278" i="1"/>
  <c r="S279" i="1"/>
  <c r="S281" i="1"/>
  <c r="S282" i="1"/>
  <c r="S283" i="1"/>
  <c r="S286" i="1"/>
  <c r="S287" i="1"/>
  <c r="S289" i="1"/>
  <c r="S290" i="1"/>
  <c r="S291" i="1"/>
  <c r="S292" i="1"/>
  <c r="S294" i="1"/>
  <c r="S295" i="1"/>
  <c r="S297" i="1"/>
  <c r="S298" i="1"/>
  <c r="S299" i="1"/>
  <c r="S300" i="1"/>
  <c r="S302" i="1"/>
  <c r="S305" i="1"/>
  <c r="S306" i="1"/>
  <c r="S307" i="1"/>
  <c r="S308" i="1"/>
  <c r="S310" i="1"/>
  <c r="S311" i="1"/>
  <c r="S313" i="1"/>
  <c r="S314" i="1"/>
  <c r="S315" i="1"/>
  <c r="S316" i="1"/>
  <c r="S318" i="1"/>
  <c r="S319" i="1"/>
  <c r="S321" i="1"/>
  <c r="S322" i="1"/>
  <c r="S323" i="1"/>
  <c r="S324" i="1"/>
  <c r="S326" i="1"/>
  <c r="S327" i="1"/>
  <c r="S329" i="1"/>
  <c r="S330" i="1"/>
  <c r="S331" i="1"/>
  <c r="S334" i="1"/>
  <c r="S335" i="1"/>
  <c r="S337" i="1"/>
  <c r="S338" i="1"/>
  <c r="S339" i="1"/>
  <c r="S340" i="1"/>
  <c r="S342" i="1"/>
  <c r="S343" i="1"/>
  <c r="S345" i="1"/>
  <c r="S346" i="1"/>
  <c r="S347" i="1"/>
  <c r="S348" i="1"/>
  <c r="S350" i="1"/>
  <c r="S353" i="1"/>
  <c r="Q354" i="1"/>
  <c r="N7" i="1"/>
  <c r="O7" i="1" s="1"/>
  <c r="N8" i="1"/>
  <c r="O8" i="1"/>
  <c r="N9" i="1"/>
  <c r="N10" i="1"/>
  <c r="O10" i="1" s="1"/>
  <c r="N11" i="1"/>
  <c r="O11" i="1" s="1"/>
  <c r="P11" i="1" s="1"/>
  <c r="N12" i="1"/>
  <c r="O12" i="1"/>
  <c r="P12" i="1" s="1"/>
  <c r="N13" i="1"/>
  <c r="O13" i="1" s="1"/>
  <c r="P13" i="1" s="1"/>
  <c r="N14" i="1"/>
  <c r="O14" i="1"/>
  <c r="P14" i="1" s="1"/>
  <c r="N15" i="1"/>
  <c r="O15" i="1" s="1"/>
  <c r="P15" i="1" s="1"/>
  <c r="N16" i="1"/>
  <c r="O16" i="1" s="1"/>
  <c r="P16" i="1" s="1"/>
  <c r="N17" i="1"/>
  <c r="N18" i="1"/>
  <c r="O18" i="1"/>
  <c r="N19" i="1"/>
  <c r="O19" i="1" s="1"/>
  <c r="P19" i="1" s="1"/>
  <c r="N20" i="1"/>
  <c r="O20" i="1" s="1"/>
  <c r="P20" i="1" s="1"/>
  <c r="N21" i="1"/>
  <c r="O21" i="1"/>
  <c r="P21" i="1" s="1"/>
  <c r="N22" i="1"/>
  <c r="O22" i="1" s="1"/>
  <c r="P22" i="1" s="1"/>
  <c r="N23" i="1"/>
  <c r="O23" i="1" s="1"/>
  <c r="N24" i="1"/>
  <c r="O24" i="1"/>
  <c r="N25" i="1"/>
  <c r="N26" i="1"/>
  <c r="O26" i="1" s="1"/>
  <c r="P26" i="1" s="1"/>
  <c r="N27" i="1"/>
  <c r="O27" i="1" s="1"/>
  <c r="P27" i="1" s="1"/>
  <c r="N28" i="1"/>
  <c r="O28" i="1"/>
  <c r="P28" i="1" s="1"/>
  <c r="N29" i="1"/>
  <c r="O29" i="1" s="1"/>
  <c r="P29" i="1" s="1"/>
  <c r="N30" i="1"/>
  <c r="O30" i="1"/>
  <c r="P30" i="1" s="1"/>
  <c r="N31" i="1"/>
  <c r="O31" i="1" s="1"/>
  <c r="P31" i="1" s="1"/>
  <c r="N32" i="1"/>
  <c r="O32" i="1" s="1"/>
  <c r="P32" i="1" s="1"/>
  <c r="N33" i="1"/>
  <c r="N34" i="1"/>
  <c r="O34" i="1"/>
  <c r="N35" i="1"/>
  <c r="O35" i="1" s="1"/>
  <c r="P35" i="1" s="1"/>
  <c r="N36" i="1"/>
  <c r="O36" i="1" s="1"/>
  <c r="P36" i="1" s="1"/>
  <c r="N37" i="1"/>
  <c r="O37" i="1"/>
  <c r="P37" i="1" s="1"/>
  <c r="N38" i="1"/>
  <c r="O38" i="1" s="1"/>
  <c r="P38" i="1" s="1"/>
  <c r="N39" i="1"/>
  <c r="O39" i="1"/>
  <c r="N40" i="1"/>
  <c r="O40" i="1" s="1"/>
  <c r="N41" i="1"/>
  <c r="N42" i="1"/>
  <c r="O42" i="1" s="1"/>
  <c r="P42" i="1" s="1"/>
  <c r="N43" i="1"/>
  <c r="O43" i="1" s="1"/>
  <c r="P43" i="1" s="1"/>
  <c r="N44" i="1"/>
  <c r="O44" i="1" s="1"/>
  <c r="P44" i="1" s="1"/>
  <c r="N45" i="1"/>
  <c r="O45" i="1" s="1"/>
  <c r="P45" i="1" s="1"/>
  <c r="N46" i="1"/>
  <c r="O46" i="1"/>
  <c r="P46" i="1" s="1"/>
  <c r="N47" i="1"/>
  <c r="O47" i="1" s="1"/>
  <c r="P47" i="1" s="1"/>
  <c r="N48" i="1"/>
  <c r="O48" i="1" s="1"/>
  <c r="P48" i="1" s="1"/>
  <c r="N49" i="1"/>
  <c r="N50" i="1"/>
  <c r="O50" i="1"/>
  <c r="N51" i="1"/>
  <c r="O51" i="1"/>
  <c r="P51" i="1" s="1"/>
  <c r="N52" i="1"/>
  <c r="O52" i="1" s="1"/>
  <c r="P52" i="1" s="1"/>
  <c r="N53" i="1"/>
  <c r="O53" i="1"/>
  <c r="P53" i="1" s="1"/>
  <c r="N54" i="1"/>
  <c r="O54" i="1" s="1"/>
  <c r="P54" i="1" s="1"/>
  <c r="N55" i="1"/>
  <c r="O55" i="1"/>
  <c r="N56" i="1"/>
  <c r="O56" i="1" s="1"/>
  <c r="N57" i="1"/>
  <c r="N58" i="1"/>
  <c r="O58" i="1" s="1"/>
  <c r="P58" i="1" s="1"/>
  <c r="N59" i="1"/>
  <c r="O59" i="1" s="1"/>
  <c r="P59" i="1" s="1"/>
  <c r="N60" i="1"/>
  <c r="O60" i="1" s="1"/>
  <c r="P60" i="1" s="1"/>
  <c r="N61" i="1"/>
  <c r="O61" i="1" s="1"/>
  <c r="P61" i="1" s="1"/>
  <c r="N62" i="1"/>
  <c r="O62" i="1"/>
  <c r="P62" i="1" s="1"/>
  <c r="N63" i="1"/>
  <c r="O63" i="1" s="1"/>
  <c r="P63" i="1" s="1"/>
  <c r="N64" i="1"/>
  <c r="O64" i="1" s="1"/>
  <c r="P64" i="1" s="1"/>
  <c r="N65" i="1"/>
  <c r="N66" i="1"/>
  <c r="O66" i="1" s="1"/>
  <c r="N67" i="1"/>
  <c r="O67" i="1"/>
  <c r="P67" i="1" s="1"/>
  <c r="N68" i="1"/>
  <c r="O68" i="1" s="1"/>
  <c r="P68" i="1" s="1"/>
  <c r="N69" i="1"/>
  <c r="O69" i="1" s="1"/>
  <c r="P69" i="1" s="1"/>
  <c r="N70" i="1"/>
  <c r="O70" i="1" s="1"/>
  <c r="P70" i="1" s="1"/>
  <c r="N71" i="1"/>
  <c r="O71" i="1"/>
  <c r="N72" i="1"/>
  <c r="O72" i="1"/>
  <c r="P72" i="1" s="1"/>
  <c r="N73" i="1"/>
  <c r="N74" i="1"/>
  <c r="O74" i="1" s="1"/>
  <c r="P74" i="1" s="1"/>
  <c r="N75" i="1"/>
  <c r="O75" i="1" s="1"/>
  <c r="P75" i="1" s="1"/>
  <c r="N76" i="1"/>
  <c r="O76" i="1"/>
  <c r="P76" i="1" s="1"/>
  <c r="N77" i="1"/>
  <c r="O77" i="1" s="1"/>
  <c r="P77" i="1" s="1"/>
  <c r="N78" i="1"/>
  <c r="O78" i="1"/>
  <c r="P78" i="1" s="1"/>
  <c r="N79" i="1"/>
  <c r="O79" i="1" s="1"/>
  <c r="P79" i="1" s="1"/>
  <c r="N80" i="1"/>
  <c r="O80" i="1" s="1"/>
  <c r="P80" i="1" s="1"/>
  <c r="N81" i="1"/>
  <c r="N82" i="1"/>
  <c r="O82" i="1" s="1"/>
  <c r="N83" i="1"/>
  <c r="O83" i="1"/>
  <c r="P83" i="1" s="1"/>
  <c r="N84" i="1"/>
  <c r="O84" i="1" s="1"/>
  <c r="P84" i="1" s="1"/>
  <c r="N85" i="1"/>
  <c r="O85" i="1" s="1"/>
  <c r="P85" i="1" s="1"/>
  <c r="N86" i="1"/>
  <c r="O86" i="1" s="1"/>
  <c r="P86" i="1" s="1"/>
  <c r="N87" i="1"/>
  <c r="O87" i="1"/>
  <c r="N88" i="1"/>
  <c r="O88" i="1"/>
  <c r="N89" i="1"/>
  <c r="N90" i="1"/>
  <c r="O90" i="1" s="1"/>
  <c r="P90" i="1" s="1"/>
  <c r="N91" i="1"/>
  <c r="O91" i="1" s="1"/>
  <c r="P91" i="1" s="1"/>
  <c r="N92" i="1"/>
  <c r="O92" i="1"/>
  <c r="P92" i="1" s="1"/>
  <c r="N93" i="1"/>
  <c r="O93" i="1" s="1"/>
  <c r="P93" i="1" s="1"/>
  <c r="N94" i="1"/>
  <c r="O94" i="1" s="1"/>
  <c r="P94" i="1" s="1"/>
  <c r="N95" i="1"/>
  <c r="O95" i="1" s="1"/>
  <c r="P95" i="1" s="1"/>
  <c r="N96" i="1"/>
  <c r="O96" i="1" s="1"/>
  <c r="P96" i="1" s="1"/>
  <c r="N97" i="1"/>
  <c r="N98" i="1"/>
  <c r="O98" i="1" s="1"/>
  <c r="N99" i="1"/>
  <c r="O99" i="1" s="1"/>
  <c r="P99" i="1" s="1"/>
  <c r="N100" i="1"/>
  <c r="O100" i="1" s="1"/>
  <c r="P100" i="1" s="1"/>
  <c r="N101" i="1"/>
  <c r="O101" i="1"/>
  <c r="P101" i="1" s="1"/>
  <c r="N102" i="1"/>
  <c r="O102" i="1" s="1"/>
  <c r="P102" i="1" s="1"/>
  <c r="N103" i="1"/>
  <c r="O103" i="1"/>
  <c r="N104" i="1"/>
  <c r="O104" i="1"/>
  <c r="N105" i="1"/>
  <c r="N106" i="1"/>
  <c r="O106" i="1" s="1"/>
  <c r="P106" i="1" s="1"/>
  <c r="N107" i="1"/>
  <c r="O107" i="1" s="1"/>
  <c r="P107" i="1" s="1"/>
  <c r="N108" i="1"/>
  <c r="O108" i="1"/>
  <c r="P108" i="1" s="1"/>
  <c r="N109" i="1"/>
  <c r="O109" i="1" s="1"/>
  <c r="P109" i="1" s="1"/>
  <c r="N110" i="1"/>
  <c r="O110" i="1" s="1"/>
  <c r="P110" i="1" s="1"/>
  <c r="N111" i="1"/>
  <c r="O111" i="1" s="1"/>
  <c r="P111" i="1" s="1"/>
  <c r="N112" i="1"/>
  <c r="O112" i="1" s="1"/>
  <c r="P112" i="1" s="1"/>
  <c r="N113" i="1"/>
  <c r="N114" i="1"/>
  <c r="O114" i="1"/>
  <c r="N115" i="1"/>
  <c r="O115" i="1" s="1"/>
  <c r="P115" i="1" s="1"/>
  <c r="N116" i="1"/>
  <c r="O116" i="1" s="1"/>
  <c r="P116" i="1" s="1"/>
  <c r="N117" i="1"/>
  <c r="O117" i="1"/>
  <c r="P117" i="1" s="1"/>
  <c r="N118" i="1"/>
  <c r="O118" i="1" s="1"/>
  <c r="P118" i="1" s="1"/>
  <c r="N119" i="1"/>
  <c r="O119" i="1" s="1"/>
  <c r="P119" i="1" s="1"/>
  <c r="N120" i="1"/>
  <c r="O120" i="1" s="1"/>
  <c r="N121" i="1"/>
  <c r="N122" i="1"/>
  <c r="O122" i="1" s="1"/>
  <c r="P122" i="1" s="1"/>
  <c r="N123" i="1"/>
  <c r="O123" i="1" s="1"/>
  <c r="P123" i="1" s="1"/>
  <c r="N124" i="1"/>
  <c r="O124" i="1" s="1"/>
  <c r="P124" i="1" s="1"/>
  <c r="N125" i="1"/>
  <c r="O125" i="1" s="1"/>
  <c r="P125" i="1" s="1"/>
  <c r="N126" i="1"/>
  <c r="O126" i="1"/>
  <c r="P126" i="1" s="1"/>
  <c r="N127" i="1"/>
  <c r="O127" i="1" s="1"/>
  <c r="P127" i="1" s="1"/>
  <c r="N128" i="1"/>
  <c r="O128" i="1" s="1"/>
  <c r="P128" i="1" s="1"/>
  <c r="N129" i="1"/>
  <c r="N130" i="1"/>
  <c r="O130" i="1"/>
  <c r="N131" i="1"/>
  <c r="O131" i="1" s="1"/>
  <c r="P131" i="1" s="1"/>
  <c r="N132" i="1"/>
  <c r="O132" i="1" s="1"/>
  <c r="P132" i="1" s="1"/>
  <c r="N133" i="1"/>
  <c r="O133" i="1"/>
  <c r="P133" i="1" s="1"/>
  <c r="N134" i="1"/>
  <c r="O134" i="1" s="1"/>
  <c r="P134" i="1" s="1"/>
  <c r="N135" i="1"/>
  <c r="O135" i="1" s="1"/>
  <c r="N136" i="1"/>
  <c r="O136" i="1"/>
  <c r="N137" i="1"/>
  <c r="N138" i="1"/>
  <c r="O138" i="1" s="1"/>
  <c r="P138" i="1" s="1"/>
  <c r="N139" i="1"/>
  <c r="O139" i="1" s="1"/>
  <c r="P139" i="1" s="1"/>
  <c r="N140" i="1"/>
  <c r="O140" i="1" s="1"/>
  <c r="P140" i="1" s="1"/>
  <c r="N141" i="1"/>
  <c r="O141" i="1" s="1"/>
  <c r="P141" i="1" s="1"/>
  <c r="N142" i="1"/>
  <c r="O142" i="1"/>
  <c r="P142" i="1" s="1"/>
  <c r="N143" i="1"/>
  <c r="O143" i="1" s="1"/>
  <c r="P143" i="1" s="1"/>
  <c r="N144" i="1"/>
  <c r="O144" i="1" s="1"/>
  <c r="P144" i="1" s="1"/>
  <c r="N145" i="1"/>
  <c r="N146" i="1"/>
  <c r="O146" i="1" s="1"/>
  <c r="N147" i="1"/>
  <c r="O147" i="1"/>
  <c r="P147" i="1" s="1"/>
  <c r="N148" i="1"/>
  <c r="O148" i="1" s="1"/>
  <c r="P148" i="1" s="1"/>
  <c r="N149" i="1"/>
  <c r="O149" i="1" s="1"/>
  <c r="P149" i="1" s="1"/>
  <c r="N150" i="1"/>
  <c r="O150" i="1" s="1"/>
  <c r="P150" i="1" s="1"/>
  <c r="N151" i="1"/>
  <c r="O151" i="1"/>
  <c r="N152" i="1"/>
  <c r="O152" i="1" s="1"/>
  <c r="N153" i="1"/>
  <c r="N154" i="1"/>
  <c r="O154" i="1" s="1"/>
  <c r="P154" i="1" s="1"/>
  <c r="N155" i="1"/>
  <c r="O155" i="1" s="1"/>
  <c r="P155" i="1" s="1"/>
  <c r="N156" i="1"/>
  <c r="O156" i="1"/>
  <c r="P156" i="1" s="1"/>
  <c r="N157" i="1"/>
  <c r="O157" i="1" s="1"/>
  <c r="P157" i="1" s="1"/>
  <c r="N158" i="1"/>
  <c r="O158" i="1"/>
  <c r="P158" i="1" s="1"/>
  <c r="N159" i="1"/>
  <c r="O159" i="1" s="1"/>
  <c r="P159" i="1" s="1"/>
  <c r="N160" i="1"/>
  <c r="O160" i="1" s="1"/>
  <c r="P160" i="1" s="1"/>
  <c r="N161" i="1"/>
  <c r="N162" i="1"/>
  <c r="O162" i="1"/>
  <c r="N163" i="1"/>
  <c r="O163" i="1"/>
  <c r="P163" i="1" s="1"/>
  <c r="N164" i="1"/>
  <c r="O164" i="1" s="1"/>
  <c r="P164" i="1" s="1"/>
  <c r="N165" i="1"/>
  <c r="O165" i="1" s="1"/>
  <c r="P165" i="1" s="1"/>
  <c r="N166" i="1"/>
  <c r="O166" i="1" s="1"/>
  <c r="P166" i="1" s="1"/>
  <c r="N167" i="1"/>
  <c r="O167" i="1"/>
  <c r="N168" i="1"/>
  <c r="O168" i="1" s="1"/>
  <c r="P168" i="1" s="1"/>
  <c r="N169" i="1"/>
  <c r="N170" i="1"/>
  <c r="O170" i="1" s="1"/>
  <c r="P170" i="1" s="1"/>
  <c r="N171" i="1"/>
  <c r="O171" i="1" s="1"/>
  <c r="P171" i="1" s="1"/>
  <c r="N172" i="1"/>
  <c r="O172" i="1"/>
  <c r="P172" i="1" s="1"/>
  <c r="N173" i="1"/>
  <c r="O173" i="1" s="1"/>
  <c r="P173" i="1" s="1"/>
  <c r="N174" i="1"/>
  <c r="O174" i="1" s="1"/>
  <c r="P174" i="1" s="1"/>
  <c r="N175" i="1"/>
  <c r="O175" i="1" s="1"/>
  <c r="P175" i="1" s="1"/>
  <c r="N176" i="1"/>
  <c r="O176" i="1" s="1"/>
  <c r="P176" i="1" s="1"/>
  <c r="N177" i="1"/>
  <c r="N178" i="1"/>
  <c r="O178" i="1" s="1"/>
  <c r="N179" i="1"/>
  <c r="O179" i="1"/>
  <c r="P179" i="1" s="1"/>
  <c r="N180" i="1"/>
  <c r="O180" i="1" s="1"/>
  <c r="P180" i="1" s="1"/>
  <c r="N181" i="1"/>
  <c r="O181" i="1"/>
  <c r="P181" i="1" s="1"/>
  <c r="N182" i="1"/>
  <c r="O182" i="1" s="1"/>
  <c r="P182" i="1" s="1"/>
  <c r="N183" i="1"/>
  <c r="O183" i="1"/>
  <c r="N184" i="1"/>
  <c r="O184" i="1"/>
  <c r="N185" i="1"/>
  <c r="N186" i="1"/>
  <c r="O186" i="1" s="1"/>
  <c r="P186" i="1" s="1"/>
  <c r="N187" i="1"/>
  <c r="O187" i="1" s="1"/>
  <c r="P187" i="1" s="1"/>
  <c r="N188" i="1"/>
  <c r="O188" i="1"/>
  <c r="P188" i="1" s="1"/>
  <c r="N189" i="1"/>
  <c r="O189" i="1" s="1"/>
  <c r="P189" i="1" s="1"/>
  <c r="N190" i="1"/>
  <c r="O190" i="1" s="1"/>
  <c r="P190" i="1" s="1"/>
  <c r="N191" i="1"/>
  <c r="O191" i="1" s="1"/>
  <c r="P191" i="1" s="1"/>
  <c r="N192" i="1"/>
  <c r="O192" i="1" s="1"/>
  <c r="P192" i="1" s="1"/>
  <c r="N193" i="1"/>
  <c r="N194" i="1"/>
  <c r="O194" i="1" s="1"/>
  <c r="N195" i="1"/>
  <c r="O195" i="1"/>
  <c r="P195" i="1" s="1"/>
  <c r="N196" i="1"/>
  <c r="O196" i="1" s="1"/>
  <c r="P196" i="1" s="1"/>
  <c r="N197" i="1"/>
  <c r="O197" i="1"/>
  <c r="P197" i="1" s="1"/>
  <c r="N198" i="1"/>
  <c r="O198" i="1" s="1"/>
  <c r="P198" i="1" s="1"/>
  <c r="N199" i="1"/>
  <c r="O199" i="1" s="1"/>
  <c r="N200" i="1"/>
  <c r="O200" i="1"/>
  <c r="N201" i="1"/>
  <c r="N202" i="1"/>
  <c r="O202" i="1" s="1"/>
  <c r="P202" i="1" s="1"/>
  <c r="N203" i="1"/>
  <c r="O203" i="1" s="1"/>
  <c r="P203" i="1" s="1"/>
  <c r="N204" i="1"/>
  <c r="O204" i="1"/>
  <c r="P204" i="1" s="1"/>
  <c r="N205" i="1"/>
  <c r="O205" i="1" s="1"/>
  <c r="P205" i="1" s="1"/>
  <c r="N206" i="1"/>
  <c r="O206" i="1" s="1"/>
  <c r="P206" i="1" s="1"/>
  <c r="N207" i="1"/>
  <c r="O207" i="1" s="1"/>
  <c r="P207" i="1" s="1"/>
  <c r="N208" i="1"/>
  <c r="O208" i="1" s="1"/>
  <c r="P208" i="1" s="1"/>
  <c r="N209" i="1"/>
  <c r="N210" i="1"/>
  <c r="O210" i="1"/>
  <c r="N211" i="1"/>
  <c r="O211" i="1" s="1"/>
  <c r="P211" i="1" s="1"/>
  <c r="N212" i="1"/>
  <c r="O212" i="1" s="1"/>
  <c r="P212" i="1" s="1"/>
  <c r="N213" i="1"/>
  <c r="O213" i="1"/>
  <c r="P213" i="1" s="1"/>
  <c r="N214" i="1"/>
  <c r="O214" i="1" s="1"/>
  <c r="P214" i="1" s="1"/>
  <c r="N215" i="1"/>
  <c r="O215" i="1" s="1"/>
  <c r="N216" i="1"/>
  <c r="O216" i="1"/>
  <c r="N217" i="1"/>
  <c r="N218" i="1"/>
  <c r="O218" i="1" s="1"/>
  <c r="P218" i="1" s="1"/>
  <c r="N219" i="1"/>
  <c r="O219" i="1" s="1"/>
  <c r="P219" i="1" s="1"/>
  <c r="N220" i="1"/>
  <c r="O220" i="1"/>
  <c r="P220" i="1" s="1"/>
  <c r="N221" i="1"/>
  <c r="O221" i="1" s="1"/>
  <c r="P221" i="1" s="1"/>
  <c r="N222" i="1"/>
  <c r="O222" i="1"/>
  <c r="P222" i="1" s="1"/>
  <c r="N223" i="1"/>
  <c r="O223" i="1" s="1"/>
  <c r="P223" i="1" s="1"/>
  <c r="N224" i="1"/>
  <c r="O224" i="1" s="1"/>
  <c r="P224" i="1" s="1"/>
  <c r="N225" i="1"/>
  <c r="N226" i="1"/>
  <c r="O226" i="1"/>
  <c r="N227" i="1"/>
  <c r="O227" i="1" s="1"/>
  <c r="P227" i="1" s="1"/>
  <c r="N228" i="1"/>
  <c r="O228" i="1" s="1"/>
  <c r="P228" i="1" s="1"/>
  <c r="N229" i="1"/>
  <c r="O229" i="1"/>
  <c r="P229" i="1" s="1"/>
  <c r="N230" i="1"/>
  <c r="O230" i="1" s="1"/>
  <c r="P230" i="1" s="1"/>
  <c r="N231" i="1"/>
  <c r="O231" i="1"/>
  <c r="P231" i="1" s="1"/>
  <c r="N232" i="1"/>
  <c r="O232" i="1" s="1"/>
  <c r="N233" i="1"/>
  <c r="N234" i="1"/>
  <c r="O234" i="1" s="1"/>
  <c r="P234" i="1" s="1"/>
  <c r="N235" i="1"/>
  <c r="O235" i="1" s="1"/>
  <c r="P235" i="1" s="1"/>
  <c r="N236" i="1"/>
  <c r="O236" i="1" s="1"/>
  <c r="P236" i="1" s="1"/>
  <c r="N237" i="1"/>
  <c r="O237" i="1" s="1"/>
  <c r="P237" i="1" s="1"/>
  <c r="N238" i="1"/>
  <c r="O238" i="1"/>
  <c r="P238" i="1" s="1"/>
  <c r="N239" i="1"/>
  <c r="O239" i="1" s="1"/>
  <c r="P239" i="1" s="1"/>
  <c r="N240" i="1"/>
  <c r="O240" i="1" s="1"/>
  <c r="P240" i="1" s="1"/>
  <c r="N241" i="1"/>
  <c r="N242" i="1"/>
  <c r="O242" i="1"/>
  <c r="N243" i="1"/>
  <c r="O243" i="1"/>
  <c r="P243" i="1" s="1"/>
  <c r="N244" i="1"/>
  <c r="O244" i="1" s="1"/>
  <c r="P244" i="1" s="1"/>
  <c r="N245" i="1"/>
  <c r="O245" i="1"/>
  <c r="P245" i="1" s="1"/>
  <c r="N246" i="1"/>
  <c r="O246" i="1" s="1"/>
  <c r="P246" i="1" s="1"/>
  <c r="N247" i="1"/>
  <c r="O247" i="1"/>
  <c r="N248" i="1"/>
  <c r="O248" i="1" s="1"/>
  <c r="N249" i="1"/>
  <c r="N250" i="1"/>
  <c r="O250" i="1" s="1"/>
  <c r="P250" i="1" s="1"/>
  <c r="N251" i="1"/>
  <c r="O251" i="1" s="1"/>
  <c r="P251" i="1" s="1"/>
  <c r="N252" i="1"/>
  <c r="O252" i="1" s="1"/>
  <c r="P252" i="1" s="1"/>
  <c r="N253" i="1"/>
  <c r="O253" i="1" s="1"/>
  <c r="P253" i="1" s="1"/>
  <c r="N254" i="1"/>
  <c r="O254" i="1"/>
  <c r="P254" i="1" s="1"/>
  <c r="N255" i="1"/>
  <c r="O255" i="1" s="1"/>
  <c r="P255" i="1" s="1"/>
  <c r="N256" i="1"/>
  <c r="O256" i="1" s="1"/>
  <c r="P256" i="1" s="1"/>
  <c r="N257" i="1"/>
  <c r="N258" i="1"/>
  <c r="O258" i="1" s="1"/>
  <c r="N259" i="1"/>
  <c r="O259" i="1"/>
  <c r="P259" i="1" s="1"/>
  <c r="N260" i="1"/>
  <c r="O260" i="1" s="1"/>
  <c r="P260" i="1" s="1"/>
  <c r="N261" i="1"/>
  <c r="O261" i="1" s="1"/>
  <c r="P261" i="1" s="1"/>
  <c r="N262" i="1"/>
  <c r="O262" i="1" s="1"/>
  <c r="P262" i="1" s="1"/>
  <c r="N263" i="1"/>
  <c r="O263" i="1"/>
  <c r="N264" i="1"/>
  <c r="O264" i="1"/>
  <c r="N265" i="1"/>
  <c r="N266" i="1"/>
  <c r="O266" i="1" s="1"/>
  <c r="P266" i="1" s="1"/>
  <c r="N267" i="1"/>
  <c r="O267" i="1" s="1"/>
  <c r="P267" i="1" s="1"/>
  <c r="N268" i="1"/>
  <c r="O268" i="1"/>
  <c r="P268" i="1" s="1"/>
  <c r="N269" i="1"/>
  <c r="O269" i="1" s="1"/>
  <c r="P269" i="1" s="1"/>
  <c r="N270" i="1"/>
  <c r="O270" i="1"/>
  <c r="P270" i="1" s="1"/>
  <c r="N271" i="1"/>
  <c r="O271" i="1" s="1"/>
  <c r="P271" i="1" s="1"/>
  <c r="N272" i="1"/>
  <c r="O272" i="1" s="1"/>
  <c r="P272" i="1" s="1"/>
  <c r="N273" i="1"/>
  <c r="N274" i="1"/>
  <c r="O274" i="1" s="1"/>
  <c r="N275" i="1"/>
  <c r="O275" i="1"/>
  <c r="P275" i="1" s="1"/>
  <c r="N276" i="1"/>
  <c r="O276" i="1" s="1"/>
  <c r="P276" i="1" s="1"/>
  <c r="N277" i="1"/>
  <c r="O277" i="1" s="1"/>
  <c r="P277" i="1" s="1"/>
  <c r="N278" i="1"/>
  <c r="O278" i="1" s="1"/>
  <c r="P278" i="1" s="1"/>
  <c r="N279" i="1"/>
  <c r="O279" i="1" s="1"/>
  <c r="P279" i="1" s="1"/>
  <c r="N280" i="1"/>
  <c r="O280" i="1"/>
  <c r="P280" i="1" s="1"/>
  <c r="N281" i="1"/>
  <c r="N282" i="1"/>
  <c r="O282" i="1" s="1"/>
  <c r="P282" i="1" s="1"/>
  <c r="N283" i="1"/>
  <c r="O283" i="1" s="1"/>
  <c r="P283" i="1" s="1"/>
  <c r="N284" i="1"/>
  <c r="O284" i="1"/>
  <c r="P284" i="1" s="1"/>
  <c r="N285" i="1"/>
  <c r="O285" i="1" s="1"/>
  <c r="P285" i="1" s="1"/>
  <c r="N286" i="1"/>
  <c r="O286" i="1" s="1"/>
  <c r="P286" i="1" s="1"/>
  <c r="N287" i="1"/>
  <c r="O287" i="1" s="1"/>
  <c r="P287" i="1" s="1"/>
  <c r="N288" i="1"/>
  <c r="O288" i="1" s="1"/>
  <c r="P288" i="1" s="1"/>
  <c r="N289" i="1"/>
  <c r="N290" i="1"/>
  <c r="O290" i="1"/>
  <c r="N291" i="1"/>
  <c r="O291" i="1" s="1"/>
  <c r="P291" i="1" s="1"/>
  <c r="N292" i="1"/>
  <c r="O292" i="1" s="1"/>
  <c r="P292" i="1" s="1"/>
  <c r="N293" i="1"/>
  <c r="O293" i="1"/>
  <c r="P293" i="1" s="1"/>
  <c r="N294" i="1"/>
  <c r="O294" i="1" s="1"/>
  <c r="P294" i="1" s="1"/>
  <c r="N295" i="1"/>
  <c r="O295" i="1"/>
  <c r="N296" i="1"/>
  <c r="O296" i="1"/>
  <c r="N297" i="1"/>
  <c r="N298" i="1"/>
  <c r="O298" i="1" s="1"/>
  <c r="P298" i="1" s="1"/>
  <c r="N299" i="1"/>
  <c r="O299" i="1" s="1"/>
  <c r="P299" i="1" s="1"/>
  <c r="N300" i="1"/>
  <c r="O300" i="1"/>
  <c r="P300" i="1" s="1"/>
  <c r="N301" i="1"/>
  <c r="O301" i="1" s="1"/>
  <c r="P301" i="1" s="1"/>
  <c r="N302" i="1"/>
  <c r="O302" i="1" s="1"/>
  <c r="P302" i="1" s="1"/>
  <c r="N303" i="1"/>
  <c r="O303" i="1" s="1"/>
  <c r="P303" i="1" s="1"/>
  <c r="N304" i="1"/>
  <c r="O304" i="1" s="1"/>
  <c r="P304" i="1" s="1"/>
  <c r="N305" i="1"/>
  <c r="N306" i="1"/>
  <c r="O306" i="1"/>
  <c r="N307" i="1"/>
  <c r="O307" i="1" s="1"/>
  <c r="P307" i="1" s="1"/>
  <c r="N308" i="1"/>
  <c r="O308" i="1" s="1"/>
  <c r="P308" i="1" s="1"/>
  <c r="N309" i="1"/>
  <c r="O309" i="1"/>
  <c r="P309" i="1" s="1"/>
  <c r="N310" i="1"/>
  <c r="O310" i="1" s="1"/>
  <c r="P310" i="1" s="1"/>
  <c r="N311" i="1"/>
  <c r="O311" i="1" s="1"/>
  <c r="N312" i="1"/>
  <c r="O312" i="1" s="1"/>
  <c r="N313" i="1"/>
  <c r="N314" i="1"/>
  <c r="O314" i="1" s="1"/>
  <c r="P314" i="1" s="1"/>
  <c r="N315" i="1"/>
  <c r="O315" i="1" s="1"/>
  <c r="P315" i="1" s="1"/>
  <c r="N316" i="1"/>
  <c r="O316" i="1" s="1"/>
  <c r="P316" i="1" s="1"/>
  <c r="N317" i="1"/>
  <c r="O317" i="1" s="1"/>
  <c r="P317" i="1" s="1"/>
  <c r="N318" i="1"/>
  <c r="O318" i="1"/>
  <c r="P318" i="1" s="1"/>
  <c r="N319" i="1"/>
  <c r="O319" i="1" s="1"/>
  <c r="P319" i="1" s="1"/>
  <c r="N320" i="1"/>
  <c r="O320" i="1" s="1"/>
  <c r="P320" i="1" s="1"/>
  <c r="N321" i="1"/>
  <c r="N322" i="1"/>
  <c r="O322" i="1"/>
  <c r="N323" i="1"/>
  <c r="O323" i="1" s="1"/>
  <c r="P323" i="1" s="1"/>
  <c r="N324" i="1"/>
  <c r="O324" i="1" s="1"/>
  <c r="P324" i="1" s="1"/>
  <c r="N325" i="1"/>
  <c r="O325" i="1"/>
  <c r="P325" i="1" s="1"/>
  <c r="N326" i="1"/>
  <c r="O326" i="1" s="1"/>
  <c r="P326" i="1" s="1"/>
  <c r="N327" i="1"/>
  <c r="O327" i="1" s="1"/>
  <c r="N328" i="1"/>
  <c r="O328" i="1"/>
  <c r="N329" i="1"/>
  <c r="N330" i="1"/>
  <c r="O330" i="1" s="1"/>
  <c r="P330" i="1" s="1"/>
  <c r="N331" i="1"/>
  <c r="O331" i="1" s="1"/>
  <c r="P331" i="1" s="1"/>
  <c r="N332" i="1"/>
  <c r="O332" i="1" s="1"/>
  <c r="P332" i="1" s="1"/>
  <c r="N333" i="1"/>
  <c r="O333" i="1" s="1"/>
  <c r="P333" i="1" s="1"/>
  <c r="N334" i="1"/>
  <c r="O334" i="1"/>
  <c r="P334" i="1" s="1"/>
  <c r="N335" i="1"/>
  <c r="O335" i="1" s="1"/>
  <c r="P335" i="1" s="1"/>
  <c r="N336" i="1"/>
  <c r="O336" i="1" s="1"/>
  <c r="P336" i="1" s="1"/>
  <c r="N337" i="1"/>
  <c r="N338" i="1"/>
  <c r="O338" i="1" s="1"/>
  <c r="P338" i="1" s="1"/>
  <c r="N339" i="1"/>
  <c r="O339" i="1"/>
  <c r="P339" i="1" s="1"/>
  <c r="N340" i="1"/>
  <c r="O340" i="1" s="1"/>
  <c r="P340" i="1" s="1"/>
  <c r="N341" i="1"/>
  <c r="O341" i="1" s="1"/>
  <c r="P341" i="1" s="1"/>
  <c r="N342" i="1"/>
  <c r="O342" i="1" s="1"/>
  <c r="P342" i="1" s="1"/>
  <c r="N343" i="1"/>
  <c r="O343" i="1"/>
  <c r="N344" i="1"/>
  <c r="O344" i="1" s="1"/>
  <c r="N345" i="1"/>
  <c r="N346" i="1"/>
  <c r="O346" i="1" s="1"/>
  <c r="P346" i="1" s="1"/>
  <c r="N347" i="1"/>
  <c r="O347" i="1" s="1"/>
  <c r="P347" i="1" s="1"/>
  <c r="N348" i="1"/>
  <c r="O348" i="1" s="1"/>
  <c r="P348" i="1" s="1"/>
  <c r="N349" i="1"/>
  <c r="O349" i="1" s="1"/>
  <c r="P349" i="1" s="1"/>
  <c r="N350" i="1"/>
  <c r="O350" i="1"/>
  <c r="P350" i="1" s="1"/>
  <c r="N351" i="1"/>
  <c r="O351" i="1" s="1"/>
  <c r="P351" i="1" s="1"/>
  <c r="N352" i="1"/>
  <c r="O352" i="1" s="1"/>
  <c r="N353" i="1"/>
  <c r="I8" i="1"/>
  <c r="I9" i="1"/>
  <c r="J9" i="1" s="1"/>
  <c r="I10" i="1"/>
  <c r="J10" i="1" s="1"/>
  <c r="I11" i="1"/>
  <c r="J11" i="1"/>
  <c r="I12" i="1"/>
  <c r="J12" i="1" s="1"/>
  <c r="I13" i="1"/>
  <c r="J13" i="1" s="1"/>
  <c r="I14" i="1"/>
  <c r="J14" i="1" s="1"/>
  <c r="I15" i="1"/>
  <c r="J15" i="1"/>
  <c r="I16" i="1"/>
  <c r="I17" i="1"/>
  <c r="J17" i="1" s="1"/>
  <c r="I18" i="1"/>
  <c r="J18" i="1" s="1"/>
  <c r="I19" i="1"/>
  <c r="J19" i="1" s="1"/>
  <c r="I20" i="1"/>
  <c r="I21" i="1"/>
  <c r="J21" i="1" s="1"/>
  <c r="I22" i="1"/>
  <c r="J22" i="1" s="1"/>
  <c r="I23" i="1"/>
  <c r="J23" i="1" s="1"/>
  <c r="I24" i="1"/>
  <c r="I25" i="1"/>
  <c r="J25" i="1" s="1"/>
  <c r="I26" i="1"/>
  <c r="J26" i="1" s="1"/>
  <c r="I27" i="1"/>
  <c r="J27" i="1" s="1"/>
  <c r="I28" i="1"/>
  <c r="I29" i="1"/>
  <c r="J29" i="1" s="1"/>
  <c r="I30" i="1"/>
  <c r="J30" i="1" s="1"/>
  <c r="I31" i="1"/>
  <c r="J31" i="1"/>
  <c r="I32" i="1"/>
  <c r="I33" i="1"/>
  <c r="J33" i="1" s="1"/>
  <c r="I34" i="1"/>
  <c r="J34" i="1" s="1"/>
  <c r="I35" i="1"/>
  <c r="J35" i="1"/>
  <c r="I36" i="1"/>
  <c r="I37" i="1"/>
  <c r="J37" i="1" s="1"/>
  <c r="I38" i="1"/>
  <c r="I39" i="1"/>
  <c r="J39" i="1"/>
  <c r="I40" i="1"/>
  <c r="J40" i="1" s="1"/>
  <c r="I41" i="1"/>
  <c r="J41" i="1" s="1"/>
  <c r="I42" i="1"/>
  <c r="J42" i="1" s="1"/>
  <c r="I43" i="1"/>
  <c r="J43" i="1"/>
  <c r="I44" i="1"/>
  <c r="I45" i="1"/>
  <c r="J45" i="1" s="1"/>
  <c r="I46" i="1"/>
  <c r="J46" i="1" s="1"/>
  <c r="I47" i="1"/>
  <c r="J47" i="1"/>
  <c r="I48" i="1"/>
  <c r="I49" i="1"/>
  <c r="J49" i="1" s="1"/>
  <c r="I50" i="1"/>
  <c r="J50" i="1" s="1"/>
  <c r="I51" i="1"/>
  <c r="J51" i="1" s="1"/>
  <c r="I52" i="1"/>
  <c r="I53" i="1"/>
  <c r="J53" i="1" s="1"/>
  <c r="I54" i="1"/>
  <c r="I55" i="1"/>
  <c r="J55" i="1" s="1"/>
  <c r="I56" i="1"/>
  <c r="I57" i="1"/>
  <c r="J57" i="1" s="1"/>
  <c r="I58" i="1"/>
  <c r="J58" i="1" s="1"/>
  <c r="I59" i="1"/>
  <c r="J59" i="1"/>
  <c r="I60" i="1"/>
  <c r="J60" i="1" s="1"/>
  <c r="I61" i="1"/>
  <c r="J61" i="1" s="1"/>
  <c r="I62" i="1"/>
  <c r="J62" i="1" s="1"/>
  <c r="I63" i="1"/>
  <c r="J63" i="1"/>
  <c r="I64" i="1"/>
  <c r="I65" i="1"/>
  <c r="J65" i="1" s="1"/>
  <c r="I66" i="1"/>
  <c r="J66" i="1" s="1"/>
  <c r="I67" i="1"/>
  <c r="J67" i="1" s="1"/>
  <c r="I68" i="1"/>
  <c r="I69" i="1"/>
  <c r="J69" i="1" s="1"/>
  <c r="I70" i="1"/>
  <c r="J70" i="1" s="1"/>
  <c r="I71" i="1"/>
  <c r="J71" i="1" s="1"/>
  <c r="I72" i="1"/>
  <c r="I73" i="1"/>
  <c r="J73" i="1" s="1"/>
  <c r="I74" i="1"/>
  <c r="J74" i="1" s="1"/>
  <c r="I75" i="1"/>
  <c r="J75" i="1" s="1"/>
  <c r="I76" i="1"/>
  <c r="I77" i="1"/>
  <c r="J77" i="1" s="1"/>
  <c r="I78" i="1"/>
  <c r="J78" i="1" s="1"/>
  <c r="I79" i="1"/>
  <c r="J79" i="1" s="1"/>
  <c r="I80" i="1"/>
  <c r="I81" i="1"/>
  <c r="J81" i="1" s="1"/>
  <c r="I82" i="1"/>
  <c r="J82" i="1" s="1"/>
  <c r="I83" i="1"/>
  <c r="J83" i="1"/>
  <c r="I84" i="1"/>
  <c r="I85" i="1"/>
  <c r="J85" i="1" s="1"/>
  <c r="I86" i="1"/>
  <c r="I87" i="1"/>
  <c r="J87" i="1"/>
  <c r="I88" i="1"/>
  <c r="J88" i="1" s="1"/>
  <c r="I89" i="1"/>
  <c r="J89" i="1" s="1"/>
  <c r="I90" i="1"/>
  <c r="J90" i="1" s="1"/>
  <c r="I91" i="1"/>
  <c r="J91" i="1"/>
  <c r="I92" i="1"/>
  <c r="I93" i="1"/>
  <c r="J93" i="1" s="1"/>
  <c r="I94" i="1"/>
  <c r="J94" i="1" s="1"/>
  <c r="I95" i="1"/>
  <c r="J95" i="1"/>
  <c r="I96" i="1"/>
  <c r="I97" i="1"/>
  <c r="J97" i="1" s="1"/>
  <c r="I98" i="1"/>
  <c r="J98" i="1" s="1"/>
  <c r="I99" i="1"/>
  <c r="J99" i="1" s="1"/>
  <c r="I100" i="1"/>
  <c r="I101" i="1"/>
  <c r="J101" i="1" s="1"/>
  <c r="I102" i="1"/>
  <c r="I103" i="1"/>
  <c r="J103" i="1" s="1"/>
  <c r="I104" i="1"/>
  <c r="I105" i="1"/>
  <c r="J105" i="1" s="1"/>
  <c r="I106" i="1"/>
  <c r="J106" i="1" s="1"/>
  <c r="I107" i="1"/>
  <c r="J107" i="1"/>
  <c r="I108" i="1"/>
  <c r="J108" i="1" s="1"/>
  <c r="I109" i="1"/>
  <c r="J109" i="1" s="1"/>
  <c r="I110" i="1"/>
  <c r="J110" i="1" s="1"/>
  <c r="I111" i="1"/>
  <c r="J111" i="1"/>
  <c r="I112" i="1"/>
  <c r="I113" i="1"/>
  <c r="J113" i="1" s="1"/>
  <c r="I114" i="1"/>
  <c r="J114" i="1" s="1"/>
  <c r="I115" i="1"/>
  <c r="J115" i="1" s="1"/>
  <c r="I116" i="1"/>
  <c r="I117" i="1"/>
  <c r="J117" i="1" s="1"/>
  <c r="I118" i="1"/>
  <c r="J118" i="1" s="1"/>
  <c r="I119" i="1"/>
  <c r="J119" i="1" s="1"/>
  <c r="I120" i="1"/>
  <c r="I121" i="1"/>
  <c r="J121" i="1" s="1"/>
  <c r="I122" i="1"/>
  <c r="J122" i="1" s="1"/>
  <c r="I123" i="1"/>
  <c r="J123" i="1" s="1"/>
  <c r="I124" i="1"/>
  <c r="I125" i="1"/>
  <c r="J125" i="1" s="1"/>
  <c r="I126" i="1"/>
  <c r="J126" i="1" s="1"/>
  <c r="I127" i="1"/>
  <c r="J127" i="1"/>
  <c r="I128" i="1"/>
  <c r="I129" i="1"/>
  <c r="J129" i="1" s="1"/>
  <c r="I130" i="1"/>
  <c r="J130" i="1" s="1"/>
  <c r="I131" i="1"/>
  <c r="J131" i="1"/>
  <c r="I132" i="1"/>
  <c r="I133" i="1"/>
  <c r="J133" i="1" s="1"/>
  <c r="I134" i="1"/>
  <c r="I135" i="1"/>
  <c r="J135" i="1"/>
  <c r="I136" i="1"/>
  <c r="J136" i="1" s="1"/>
  <c r="I137" i="1"/>
  <c r="J137" i="1" s="1"/>
  <c r="I138" i="1"/>
  <c r="J138" i="1" s="1"/>
  <c r="I139" i="1"/>
  <c r="J139" i="1"/>
  <c r="I140" i="1"/>
  <c r="I141" i="1"/>
  <c r="J141" i="1" s="1"/>
  <c r="I142" i="1"/>
  <c r="J142" i="1" s="1"/>
  <c r="I143" i="1"/>
  <c r="J143" i="1"/>
  <c r="I144" i="1"/>
  <c r="I145" i="1"/>
  <c r="J145" i="1" s="1"/>
  <c r="I146" i="1"/>
  <c r="J146" i="1" s="1"/>
  <c r="I147" i="1"/>
  <c r="J147" i="1" s="1"/>
  <c r="I148" i="1"/>
  <c r="I149" i="1"/>
  <c r="J149" i="1" s="1"/>
  <c r="I150" i="1"/>
  <c r="I151" i="1"/>
  <c r="J151" i="1" s="1"/>
  <c r="I152" i="1"/>
  <c r="I153" i="1"/>
  <c r="J153" i="1" s="1"/>
  <c r="I154" i="1"/>
  <c r="J154" i="1" s="1"/>
  <c r="I155" i="1"/>
  <c r="J155" i="1"/>
  <c r="I156" i="1"/>
  <c r="J156" i="1" s="1"/>
  <c r="I157" i="1"/>
  <c r="J157" i="1" s="1"/>
  <c r="I158" i="1"/>
  <c r="J158" i="1" s="1"/>
  <c r="I159" i="1"/>
  <c r="J159" i="1"/>
  <c r="I160" i="1"/>
  <c r="I161" i="1"/>
  <c r="J161" i="1" s="1"/>
  <c r="I162" i="1"/>
  <c r="J162" i="1" s="1"/>
  <c r="I163" i="1"/>
  <c r="J163" i="1" s="1"/>
  <c r="I164" i="1"/>
  <c r="I165" i="1"/>
  <c r="J165" i="1" s="1"/>
  <c r="I166" i="1"/>
  <c r="J166" i="1" s="1"/>
  <c r="I167" i="1"/>
  <c r="J167" i="1" s="1"/>
  <c r="I168" i="1"/>
  <c r="I169" i="1"/>
  <c r="J169" i="1" s="1"/>
  <c r="I170" i="1"/>
  <c r="J170" i="1" s="1"/>
  <c r="I171" i="1"/>
  <c r="J171" i="1" s="1"/>
  <c r="I172" i="1"/>
  <c r="I173" i="1"/>
  <c r="J173" i="1" s="1"/>
  <c r="I174" i="1"/>
  <c r="J174" i="1" s="1"/>
  <c r="I175" i="1"/>
  <c r="J175" i="1"/>
  <c r="I176" i="1"/>
  <c r="I177" i="1"/>
  <c r="J177" i="1" s="1"/>
  <c r="I178" i="1"/>
  <c r="J178" i="1" s="1"/>
  <c r="I179" i="1"/>
  <c r="J179" i="1"/>
  <c r="I180" i="1"/>
  <c r="I181" i="1"/>
  <c r="J181" i="1" s="1"/>
  <c r="I182" i="1"/>
  <c r="I183" i="1"/>
  <c r="J183" i="1"/>
  <c r="I184" i="1"/>
  <c r="J184" i="1" s="1"/>
  <c r="I185" i="1"/>
  <c r="J185" i="1" s="1"/>
  <c r="I186" i="1"/>
  <c r="J186" i="1" s="1"/>
  <c r="I187" i="1"/>
  <c r="J187" i="1"/>
  <c r="I188" i="1"/>
  <c r="I189" i="1"/>
  <c r="J189" i="1" s="1"/>
  <c r="I190" i="1"/>
  <c r="J190" i="1" s="1"/>
  <c r="I191" i="1"/>
  <c r="J191" i="1"/>
  <c r="I192" i="1"/>
  <c r="I193" i="1"/>
  <c r="J193" i="1" s="1"/>
  <c r="I194" i="1"/>
  <c r="J194" i="1" s="1"/>
  <c r="I195" i="1"/>
  <c r="J195" i="1" s="1"/>
  <c r="I196" i="1"/>
  <c r="I197" i="1"/>
  <c r="J197" i="1" s="1"/>
  <c r="I198" i="1"/>
  <c r="I199" i="1"/>
  <c r="J199" i="1" s="1"/>
  <c r="I200" i="1"/>
  <c r="I201" i="1"/>
  <c r="J201" i="1" s="1"/>
  <c r="I202" i="1"/>
  <c r="J202" i="1" s="1"/>
  <c r="I203" i="1"/>
  <c r="J203" i="1"/>
  <c r="I204" i="1"/>
  <c r="I205" i="1"/>
  <c r="J205" i="1" s="1"/>
  <c r="I206" i="1"/>
  <c r="J206" i="1" s="1"/>
  <c r="I207" i="1"/>
  <c r="J207" i="1"/>
  <c r="I208" i="1"/>
  <c r="I209" i="1"/>
  <c r="J209" i="1" s="1"/>
  <c r="I210" i="1"/>
  <c r="J210" i="1" s="1"/>
  <c r="I211" i="1"/>
  <c r="J211" i="1" s="1"/>
  <c r="I212" i="1"/>
  <c r="I213" i="1"/>
  <c r="J213" i="1" s="1"/>
  <c r="I214" i="1"/>
  <c r="J214" i="1" s="1"/>
  <c r="I215" i="1"/>
  <c r="J215" i="1" s="1"/>
  <c r="I216" i="1"/>
  <c r="I217" i="1"/>
  <c r="J217" i="1" s="1"/>
  <c r="I218" i="1"/>
  <c r="J218" i="1" s="1"/>
  <c r="I219" i="1"/>
  <c r="J219" i="1" s="1"/>
  <c r="I220" i="1"/>
  <c r="I221" i="1"/>
  <c r="J221" i="1" s="1"/>
  <c r="I222" i="1"/>
  <c r="J222" i="1" s="1"/>
  <c r="I223" i="1"/>
  <c r="J223" i="1" s="1"/>
  <c r="I224" i="1"/>
  <c r="I225" i="1"/>
  <c r="J225" i="1" s="1"/>
  <c r="I226" i="1"/>
  <c r="J226" i="1" s="1"/>
  <c r="I227" i="1"/>
  <c r="J227" i="1"/>
  <c r="I228" i="1"/>
  <c r="I229" i="1"/>
  <c r="J229" i="1" s="1"/>
  <c r="I230" i="1"/>
  <c r="I231" i="1"/>
  <c r="J231" i="1"/>
  <c r="I232" i="1"/>
  <c r="J232" i="1" s="1"/>
  <c r="I233" i="1"/>
  <c r="J233" i="1" s="1"/>
  <c r="I234" i="1"/>
  <c r="J234" i="1" s="1"/>
  <c r="I235" i="1"/>
  <c r="J235" i="1"/>
  <c r="I236" i="1"/>
  <c r="I237" i="1"/>
  <c r="J237" i="1" s="1"/>
  <c r="I238" i="1"/>
  <c r="J238" i="1" s="1"/>
  <c r="I239" i="1"/>
  <c r="J239" i="1"/>
  <c r="I240" i="1"/>
  <c r="I241" i="1"/>
  <c r="J241" i="1" s="1"/>
  <c r="I242" i="1"/>
  <c r="J242" i="1" s="1"/>
  <c r="I243" i="1"/>
  <c r="J243" i="1" s="1"/>
  <c r="I244" i="1"/>
  <c r="I245" i="1"/>
  <c r="J245" i="1" s="1"/>
  <c r="I246" i="1"/>
  <c r="I247" i="1"/>
  <c r="J247" i="1" s="1"/>
  <c r="I248" i="1"/>
  <c r="I249" i="1"/>
  <c r="J249" i="1" s="1"/>
  <c r="I250" i="1"/>
  <c r="J250" i="1" s="1"/>
  <c r="I251" i="1"/>
  <c r="J251" i="1"/>
  <c r="I252" i="1"/>
  <c r="I253" i="1"/>
  <c r="J253" i="1" s="1"/>
  <c r="I254" i="1"/>
  <c r="J254" i="1" s="1"/>
  <c r="I255" i="1"/>
  <c r="J255" i="1"/>
  <c r="I256" i="1"/>
  <c r="I257" i="1"/>
  <c r="J257" i="1" s="1"/>
  <c r="I258" i="1"/>
  <c r="J258" i="1" s="1"/>
  <c r="I259" i="1"/>
  <c r="J259" i="1" s="1"/>
  <c r="I260" i="1"/>
  <c r="I261" i="1"/>
  <c r="J261" i="1" s="1"/>
  <c r="I262" i="1"/>
  <c r="J262" i="1" s="1"/>
  <c r="I263" i="1"/>
  <c r="J263" i="1" s="1"/>
  <c r="I264" i="1"/>
  <c r="I265" i="1"/>
  <c r="J265" i="1" s="1"/>
  <c r="I266" i="1"/>
  <c r="J266" i="1" s="1"/>
  <c r="I267" i="1"/>
  <c r="J267" i="1" s="1"/>
  <c r="I268" i="1"/>
  <c r="I269" i="1"/>
  <c r="J269" i="1" s="1"/>
  <c r="I270" i="1"/>
  <c r="J270" i="1" s="1"/>
  <c r="I271" i="1"/>
  <c r="J271" i="1" s="1"/>
  <c r="I272" i="1"/>
  <c r="I273" i="1"/>
  <c r="J273" i="1" s="1"/>
  <c r="I274" i="1"/>
  <c r="J274" i="1" s="1"/>
  <c r="I275" i="1"/>
  <c r="J275" i="1"/>
  <c r="I276" i="1"/>
  <c r="I277" i="1"/>
  <c r="J277" i="1" s="1"/>
  <c r="I278" i="1"/>
  <c r="J278" i="1" s="1"/>
  <c r="I279" i="1"/>
  <c r="J279" i="1"/>
  <c r="I280" i="1"/>
  <c r="J280" i="1" s="1"/>
  <c r="I281" i="1"/>
  <c r="J281" i="1" s="1"/>
  <c r="I282" i="1"/>
  <c r="I283" i="1"/>
  <c r="J283" i="1"/>
  <c r="I284" i="1"/>
  <c r="I285" i="1"/>
  <c r="J285" i="1" s="1"/>
  <c r="I286" i="1"/>
  <c r="I287" i="1"/>
  <c r="J287" i="1"/>
  <c r="I288" i="1"/>
  <c r="I289" i="1"/>
  <c r="J289" i="1" s="1"/>
  <c r="I290" i="1"/>
  <c r="J290" i="1" s="1"/>
  <c r="I291" i="1"/>
  <c r="J291" i="1" s="1"/>
  <c r="I292" i="1"/>
  <c r="I293" i="1"/>
  <c r="J293" i="1" s="1"/>
  <c r="I294" i="1"/>
  <c r="J294" i="1" s="1"/>
  <c r="I295" i="1"/>
  <c r="J295" i="1" s="1"/>
  <c r="I296" i="1"/>
  <c r="I297" i="1"/>
  <c r="J297" i="1" s="1"/>
  <c r="I298" i="1"/>
  <c r="I299" i="1"/>
  <c r="J299" i="1"/>
  <c r="I300" i="1"/>
  <c r="I301" i="1"/>
  <c r="J301" i="1" s="1"/>
  <c r="I302" i="1"/>
  <c r="I303" i="1"/>
  <c r="J303" i="1"/>
  <c r="I304" i="1"/>
  <c r="I305" i="1"/>
  <c r="J305" i="1" s="1"/>
  <c r="I306" i="1"/>
  <c r="I307" i="1"/>
  <c r="J307" i="1" s="1"/>
  <c r="I308" i="1"/>
  <c r="I309" i="1"/>
  <c r="J309" i="1" s="1"/>
  <c r="I310" i="1"/>
  <c r="J310" i="1" s="1"/>
  <c r="I311" i="1"/>
  <c r="J311" i="1" s="1"/>
  <c r="I312" i="1"/>
  <c r="I313" i="1"/>
  <c r="J313" i="1" s="1"/>
  <c r="I314" i="1"/>
  <c r="J314" i="1" s="1"/>
  <c r="I315" i="1"/>
  <c r="J315" i="1" s="1"/>
  <c r="I316" i="1"/>
  <c r="I317" i="1"/>
  <c r="J317" i="1" s="1"/>
  <c r="I318" i="1"/>
  <c r="I319" i="1"/>
  <c r="J319" i="1"/>
  <c r="I320" i="1"/>
  <c r="I321" i="1"/>
  <c r="J321" i="1" s="1"/>
  <c r="I322" i="1"/>
  <c r="I323" i="1"/>
  <c r="J323" i="1"/>
  <c r="I324" i="1"/>
  <c r="I325" i="1"/>
  <c r="J325" i="1" s="1"/>
  <c r="I326" i="1"/>
  <c r="I327" i="1"/>
  <c r="J327" i="1"/>
  <c r="I328" i="1"/>
  <c r="I329" i="1"/>
  <c r="J329" i="1" s="1"/>
  <c r="I330" i="1"/>
  <c r="I331" i="1"/>
  <c r="J331" i="1"/>
  <c r="I332" i="1"/>
  <c r="I333" i="1"/>
  <c r="J333" i="1" s="1"/>
  <c r="I334" i="1"/>
  <c r="I335" i="1"/>
  <c r="J335" i="1"/>
  <c r="I336" i="1"/>
  <c r="I337" i="1"/>
  <c r="J337" i="1" s="1"/>
  <c r="I338" i="1"/>
  <c r="I339" i="1"/>
  <c r="J339" i="1" s="1"/>
  <c r="I340" i="1"/>
  <c r="I341" i="1"/>
  <c r="J341" i="1" s="1"/>
  <c r="I342" i="1"/>
  <c r="I343" i="1"/>
  <c r="J343" i="1" s="1"/>
  <c r="I344" i="1"/>
  <c r="I345" i="1"/>
  <c r="J345" i="1" s="1"/>
  <c r="I346" i="1"/>
  <c r="J346" i="1" s="1"/>
  <c r="I347" i="1"/>
  <c r="J347" i="1"/>
  <c r="I348" i="1"/>
  <c r="J348" i="1" s="1"/>
  <c r="I349" i="1"/>
  <c r="J349" i="1" s="1"/>
  <c r="I350" i="1"/>
  <c r="I351" i="1"/>
  <c r="J351" i="1"/>
  <c r="I352" i="1"/>
  <c r="I353" i="1"/>
  <c r="J353" i="1" s="1"/>
  <c r="I7" i="1"/>
  <c r="F8" i="1"/>
  <c r="G8" i="1" s="1"/>
  <c r="F9" i="1"/>
  <c r="F10" i="1"/>
  <c r="G10" i="1" s="1"/>
  <c r="F11" i="1"/>
  <c r="G11" i="1" s="1"/>
  <c r="F12" i="1"/>
  <c r="G12" i="1" s="1"/>
  <c r="F13" i="1"/>
  <c r="F14" i="1"/>
  <c r="G14" i="1" s="1"/>
  <c r="F15" i="1"/>
  <c r="F16" i="1"/>
  <c r="G16" i="1" s="1"/>
  <c r="F17" i="1"/>
  <c r="F18" i="1"/>
  <c r="G18" i="1" s="1"/>
  <c r="F19" i="1"/>
  <c r="F20" i="1"/>
  <c r="G20" i="1" s="1"/>
  <c r="F21" i="1"/>
  <c r="G21" i="1" s="1"/>
  <c r="F22" i="1"/>
  <c r="G22" i="1"/>
  <c r="F23" i="1"/>
  <c r="G23" i="1" s="1"/>
  <c r="F24" i="1"/>
  <c r="G24" i="1"/>
  <c r="F25" i="1"/>
  <c r="F26" i="1"/>
  <c r="G26" i="1" s="1"/>
  <c r="F27" i="1"/>
  <c r="G27" i="1" s="1"/>
  <c r="F28" i="1"/>
  <c r="G28" i="1" s="1"/>
  <c r="F29" i="1"/>
  <c r="F30" i="1"/>
  <c r="G30" i="1" s="1"/>
  <c r="F31" i="1"/>
  <c r="F32" i="1"/>
  <c r="G32" i="1" s="1"/>
  <c r="F33" i="1"/>
  <c r="F34" i="1"/>
  <c r="G34" i="1" s="1"/>
  <c r="F35" i="1"/>
  <c r="F36" i="1"/>
  <c r="G36" i="1"/>
  <c r="F37" i="1"/>
  <c r="G37" i="1" s="1"/>
  <c r="F38" i="1"/>
  <c r="G38" i="1"/>
  <c r="F39" i="1"/>
  <c r="G39" i="1"/>
  <c r="F40" i="1"/>
  <c r="G40" i="1" s="1"/>
  <c r="F41" i="1"/>
  <c r="F42" i="1"/>
  <c r="G42" i="1" s="1"/>
  <c r="F43" i="1"/>
  <c r="F44" i="1"/>
  <c r="G44" i="1" s="1"/>
  <c r="F45" i="1"/>
  <c r="F46" i="1"/>
  <c r="G46" i="1" s="1"/>
  <c r="F47" i="1"/>
  <c r="F48" i="1"/>
  <c r="G48" i="1"/>
  <c r="F49" i="1"/>
  <c r="F50" i="1"/>
  <c r="G50" i="1" s="1"/>
  <c r="F51" i="1"/>
  <c r="F52" i="1"/>
  <c r="G52" i="1"/>
  <c r="F53" i="1"/>
  <c r="G53" i="1" s="1"/>
  <c r="F54" i="1"/>
  <c r="G54" i="1" s="1"/>
  <c r="F55" i="1"/>
  <c r="G55" i="1"/>
  <c r="F56" i="1"/>
  <c r="G56" i="1" s="1"/>
  <c r="F57" i="1"/>
  <c r="F58" i="1"/>
  <c r="G58" i="1" s="1"/>
  <c r="F59" i="1"/>
  <c r="F60" i="1"/>
  <c r="G60" i="1"/>
  <c r="F61" i="1"/>
  <c r="F62" i="1"/>
  <c r="G62" i="1" s="1"/>
  <c r="F63" i="1"/>
  <c r="F64" i="1"/>
  <c r="G64" i="1"/>
  <c r="F65" i="1"/>
  <c r="F66" i="1"/>
  <c r="G66" i="1" s="1"/>
  <c r="F67" i="1"/>
  <c r="F68" i="1"/>
  <c r="G68" i="1" s="1"/>
  <c r="F69" i="1"/>
  <c r="G69" i="1"/>
  <c r="F70" i="1"/>
  <c r="G70" i="1" s="1"/>
  <c r="F71" i="1"/>
  <c r="G71" i="1"/>
  <c r="F72" i="1"/>
  <c r="G72" i="1"/>
  <c r="F73" i="1"/>
  <c r="F74" i="1"/>
  <c r="G74" i="1" s="1"/>
  <c r="F75" i="1"/>
  <c r="F76" i="1"/>
  <c r="G76" i="1"/>
  <c r="F77" i="1"/>
  <c r="G77" i="1" s="1"/>
  <c r="F78" i="1"/>
  <c r="G78" i="1" s="1"/>
  <c r="F79" i="1"/>
  <c r="F80" i="1"/>
  <c r="G80" i="1"/>
  <c r="F81" i="1"/>
  <c r="F82" i="1"/>
  <c r="G82" i="1" s="1"/>
  <c r="F83" i="1"/>
  <c r="F84" i="1"/>
  <c r="G84" i="1"/>
  <c r="F85" i="1"/>
  <c r="G85" i="1"/>
  <c r="F86" i="1"/>
  <c r="G86" i="1" s="1"/>
  <c r="F87" i="1"/>
  <c r="G87" i="1" s="1"/>
  <c r="F88" i="1"/>
  <c r="G88" i="1"/>
  <c r="F89" i="1"/>
  <c r="F90" i="1"/>
  <c r="G90" i="1" s="1"/>
  <c r="F91" i="1"/>
  <c r="F92" i="1"/>
  <c r="G92" i="1" s="1"/>
  <c r="F93" i="1"/>
  <c r="F94" i="1"/>
  <c r="G94" i="1" s="1"/>
  <c r="F95" i="1"/>
  <c r="G95" i="1" s="1"/>
  <c r="F96" i="1"/>
  <c r="G96" i="1" s="1"/>
  <c r="F97" i="1"/>
  <c r="F98" i="1"/>
  <c r="G98" i="1" s="1"/>
  <c r="F99" i="1"/>
  <c r="F100" i="1"/>
  <c r="G100" i="1" s="1"/>
  <c r="F101" i="1"/>
  <c r="G101" i="1" s="1"/>
  <c r="F102" i="1"/>
  <c r="G102" i="1"/>
  <c r="F103" i="1"/>
  <c r="G103" i="1" s="1"/>
  <c r="F104" i="1"/>
  <c r="G104" i="1"/>
  <c r="F105" i="1"/>
  <c r="F106" i="1"/>
  <c r="G106" i="1" s="1"/>
  <c r="F107" i="1"/>
  <c r="F108" i="1"/>
  <c r="G108" i="1"/>
  <c r="F109" i="1"/>
  <c r="F110" i="1"/>
  <c r="G110" i="1" s="1"/>
  <c r="F111" i="1"/>
  <c r="G111" i="1" s="1"/>
  <c r="F112" i="1"/>
  <c r="G112" i="1" s="1"/>
  <c r="F113" i="1"/>
  <c r="F114" i="1"/>
  <c r="G114" i="1" s="1"/>
  <c r="F115" i="1"/>
  <c r="F116" i="1"/>
  <c r="G116" i="1" s="1"/>
  <c r="F117" i="1"/>
  <c r="G117" i="1"/>
  <c r="F118" i="1"/>
  <c r="G118" i="1"/>
  <c r="F119" i="1"/>
  <c r="G119" i="1"/>
  <c r="F120" i="1"/>
  <c r="G120" i="1" s="1"/>
  <c r="F121" i="1"/>
  <c r="F122" i="1"/>
  <c r="G122" i="1" s="1"/>
  <c r="F123" i="1"/>
  <c r="F124" i="1"/>
  <c r="G124" i="1" s="1"/>
  <c r="F125" i="1"/>
  <c r="F126" i="1"/>
  <c r="G126" i="1" s="1"/>
  <c r="F127" i="1"/>
  <c r="F128" i="1"/>
  <c r="G128" i="1"/>
  <c r="F129" i="1"/>
  <c r="F130" i="1"/>
  <c r="G130" i="1" s="1"/>
  <c r="F131" i="1"/>
  <c r="F132" i="1"/>
  <c r="G132" i="1"/>
  <c r="F133" i="1"/>
  <c r="G133" i="1" s="1"/>
  <c r="F134" i="1"/>
  <c r="G134" i="1"/>
  <c r="F135" i="1"/>
  <c r="G135" i="1"/>
  <c r="F136" i="1"/>
  <c r="G136" i="1" s="1"/>
  <c r="F137" i="1"/>
  <c r="F138" i="1"/>
  <c r="G138" i="1" s="1"/>
  <c r="F139" i="1"/>
  <c r="F140" i="1"/>
  <c r="G140" i="1" s="1"/>
  <c r="F141" i="1"/>
  <c r="F142" i="1"/>
  <c r="G142" i="1" s="1"/>
  <c r="F143" i="1"/>
  <c r="F144" i="1"/>
  <c r="G144" i="1"/>
  <c r="F145" i="1"/>
  <c r="G145" i="1" s="1"/>
  <c r="F146" i="1"/>
  <c r="G146" i="1" s="1"/>
  <c r="F147" i="1"/>
  <c r="F148" i="1"/>
  <c r="G148" i="1"/>
  <c r="F149" i="1"/>
  <c r="G149" i="1" s="1"/>
  <c r="F150" i="1"/>
  <c r="G150" i="1"/>
  <c r="F151" i="1"/>
  <c r="G151" i="1"/>
  <c r="F152" i="1"/>
  <c r="G152" i="1" s="1"/>
  <c r="F153" i="1"/>
  <c r="F154" i="1"/>
  <c r="G154" i="1" s="1"/>
  <c r="F155" i="1"/>
  <c r="F156" i="1"/>
  <c r="G156" i="1"/>
  <c r="F157" i="1"/>
  <c r="F158" i="1"/>
  <c r="G158" i="1" s="1"/>
  <c r="F159" i="1"/>
  <c r="F160" i="1"/>
  <c r="G160" i="1"/>
  <c r="F161" i="1"/>
  <c r="G161" i="1" s="1"/>
  <c r="F162" i="1"/>
  <c r="G162" i="1" s="1"/>
  <c r="F163" i="1"/>
  <c r="F164" i="1"/>
  <c r="G164" i="1"/>
  <c r="F165" i="1"/>
  <c r="G165" i="1"/>
  <c r="F166" i="1"/>
  <c r="G166" i="1" s="1"/>
  <c r="F167" i="1"/>
  <c r="G167" i="1" s="1"/>
  <c r="F168" i="1"/>
  <c r="G168" i="1"/>
  <c r="F169" i="1"/>
  <c r="G169" i="1" s="1"/>
  <c r="F170" i="1"/>
  <c r="G170" i="1" s="1"/>
  <c r="F171" i="1"/>
  <c r="F172" i="1"/>
  <c r="G172" i="1"/>
  <c r="F173" i="1"/>
  <c r="F174" i="1"/>
  <c r="G174" i="1" s="1"/>
  <c r="F175" i="1"/>
  <c r="F176" i="1"/>
  <c r="G176" i="1" s="1"/>
  <c r="F177" i="1"/>
  <c r="F178" i="1"/>
  <c r="G178" i="1" s="1"/>
  <c r="F179" i="1"/>
  <c r="F180" i="1"/>
  <c r="G180" i="1" s="1"/>
  <c r="F181" i="1"/>
  <c r="G181" i="1" s="1"/>
  <c r="F182" i="1"/>
  <c r="G182" i="1" s="1"/>
  <c r="F183" i="1"/>
  <c r="G183" i="1"/>
  <c r="F184" i="1"/>
  <c r="G184" i="1"/>
  <c r="F185" i="1"/>
  <c r="F186" i="1"/>
  <c r="G186" i="1" s="1"/>
  <c r="F187" i="1"/>
  <c r="F188" i="1"/>
  <c r="G188" i="1"/>
  <c r="F189" i="1"/>
  <c r="F190" i="1"/>
  <c r="G190" i="1" s="1"/>
  <c r="F191" i="1"/>
  <c r="F192" i="1"/>
  <c r="G192" i="1"/>
  <c r="F193" i="1"/>
  <c r="F194" i="1"/>
  <c r="G194" i="1" s="1"/>
  <c r="F195" i="1"/>
  <c r="G195" i="1" s="1"/>
  <c r="F196" i="1"/>
  <c r="G196" i="1" s="1"/>
  <c r="F197" i="1"/>
  <c r="G197" i="1"/>
  <c r="F198" i="1"/>
  <c r="G198" i="1"/>
  <c r="F199" i="1"/>
  <c r="G199" i="1" s="1"/>
  <c r="F200" i="1"/>
  <c r="G200" i="1" s="1"/>
  <c r="F201" i="1"/>
  <c r="F202" i="1"/>
  <c r="G202" i="1" s="1"/>
  <c r="F203" i="1"/>
  <c r="G203" i="1" s="1"/>
  <c r="F204" i="1"/>
  <c r="G204" i="1" s="1"/>
  <c r="F205" i="1"/>
  <c r="F206" i="1"/>
  <c r="G206" i="1" s="1"/>
  <c r="F207" i="1"/>
  <c r="F208" i="1"/>
  <c r="G208" i="1" s="1"/>
  <c r="F209" i="1"/>
  <c r="F210" i="1"/>
  <c r="G210" i="1" s="1"/>
  <c r="F211" i="1"/>
  <c r="F212" i="1"/>
  <c r="G212" i="1"/>
  <c r="F213" i="1"/>
  <c r="G213" i="1" s="1"/>
  <c r="F214" i="1"/>
  <c r="G214" i="1"/>
  <c r="F215" i="1"/>
  <c r="G215" i="1" s="1"/>
  <c r="F216" i="1"/>
  <c r="G216" i="1"/>
  <c r="F217" i="1"/>
  <c r="F218" i="1"/>
  <c r="G218" i="1" s="1"/>
  <c r="F219" i="1"/>
  <c r="G219" i="1" s="1"/>
  <c r="F220" i="1"/>
  <c r="G220" i="1" s="1"/>
  <c r="F221" i="1"/>
  <c r="F222" i="1"/>
  <c r="G222" i="1" s="1"/>
  <c r="F223" i="1"/>
  <c r="F224" i="1"/>
  <c r="G224" i="1" s="1"/>
  <c r="F225" i="1"/>
  <c r="F226" i="1"/>
  <c r="G226" i="1" s="1"/>
  <c r="F227" i="1"/>
  <c r="F228" i="1"/>
  <c r="G228" i="1"/>
  <c r="F229" i="1"/>
  <c r="G229" i="1" s="1"/>
  <c r="F230" i="1"/>
  <c r="G230" i="1"/>
  <c r="F231" i="1"/>
  <c r="G231" i="1"/>
  <c r="F232" i="1"/>
  <c r="G232" i="1" s="1"/>
  <c r="F233" i="1"/>
  <c r="F234" i="1"/>
  <c r="G234" i="1" s="1"/>
  <c r="F235" i="1"/>
  <c r="F236" i="1"/>
  <c r="G236" i="1" s="1"/>
  <c r="F237" i="1"/>
  <c r="F238" i="1"/>
  <c r="G238" i="1" s="1"/>
  <c r="F239" i="1"/>
  <c r="F240" i="1"/>
  <c r="G240" i="1"/>
  <c r="F241" i="1"/>
  <c r="F242" i="1"/>
  <c r="G242" i="1" s="1"/>
  <c r="F243" i="1"/>
  <c r="F244" i="1"/>
  <c r="G244" i="1"/>
  <c r="F245" i="1"/>
  <c r="G245" i="1" s="1"/>
  <c r="F246" i="1"/>
  <c r="G246" i="1" s="1"/>
  <c r="F247" i="1"/>
  <c r="G247" i="1"/>
  <c r="F248" i="1"/>
  <c r="G248" i="1" s="1"/>
  <c r="F249" i="1"/>
  <c r="F250" i="1"/>
  <c r="G250" i="1" s="1"/>
  <c r="F251" i="1"/>
  <c r="F252" i="1"/>
  <c r="G252" i="1"/>
  <c r="F253" i="1"/>
  <c r="G253" i="1" s="1"/>
  <c r="F254" i="1"/>
  <c r="G254" i="1" s="1"/>
  <c r="F255" i="1"/>
  <c r="F256" i="1"/>
  <c r="G256" i="1" s="1"/>
  <c r="F257" i="1"/>
  <c r="F258" i="1"/>
  <c r="G258" i="1" s="1"/>
  <c r="F259" i="1"/>
  <c r="F260" i="1"/>
  <c r="G260" i="1"/>
  <c r="F261" i="1"/>
  <c r="G261" i="1"/>
  <c r="F262" i="1"/>
  <c r="G262" i="1" s="1"/>
  <c r="F263" i="1"/>
  <c r="G263" i="1"/>
  <c r="F264" i="1"/>
  <c r="G264" i="1"/>
  <c r="F265" i="1"/>
  <c r="F266" i="1"/>
  <c r="G266" i="1" s="1"/>
  <c r="F267" i="1"/>
  <c r="F268" i="1"/>
  <c r="G268" i="1" s="1"/>
  <c r="F269" i="1"/>
  <c r="G269" i="1" s="1"/>
  <c r="F270" i="1"/>
  <c r="G270" i="1" s="1"/>
  <c r="F271" i="1"/>
  <c r="F272" i="1"/>
  <c r="G272" i="1"/>
  <c r="F273" i="1"/>
  <c r="F274" i="1"/>
  <c r="G274" i="1" s="1"/>
  <c r="F275" i="1"/>
  <c r="F276" i="1"/>
  <c r="G276" i="1"/>
  <c r="F277" i="1"/>
  <c r="G277" i="1" s="1"/>
  <c r="F278" i="1"/>
  <c r="G278" i="1"/>
  <c r="F279" i="1"/>
  <c r="G279" i="1" s="1"/>
  <c r="F280" i="1"/>
  <c r="G280" i="1"/>
  <c r="F281" i="1"/>
  <c r="F282" i="1"/>
  <c r="G282" i="1" s="1"/>
  <c r="F283" i="1"/>
  <c r="G283" i="1" s="1"/>
  <c r="F284" i="1"/>
  <c r="G284" i="1"/>
  <c r="F285" i="1"/>
  <c r="F286" i="1"/>
  <c r="G286" i="1" s="1"/>
  <c r="F287" i="1"/>
  <c r="G287" i="1" s="1"/>
  <c r="F288" i="1"/>
  <c r="G288" i="1" s="1"/>
  <c r="F289" i="1"/>
  <c r="F290" i="1"/>
  <c r="G290" i="1" s="1"/>
  <c r="F291" i="1"/>
  <c r="G291" i="1" s="1"/>
  <c r="F292" i="1"/>
  <c r="G292" i="1" s="1"/>
  <c r="F293" i="1"/>
  <c r="G293" i="1"/>
  <c r="F294" i="1"/>
  <c r="G294" i="1"/>
  <c r="F295" i="1"/>
  <c r="G295" i="1" s="1"/>
  <c r="F296" i="1"/>
  <c r="G296" i="1"/>
  <c r="F297" i="1"/>
  <c r="F298" i="1"/>
  <c r="G298" i="1" s="1"/>
  <c r="F299" i="1"/>
  <c r="G299" i="1" s="1"/>
  <c r="F300" i="1"/>
  <c r="G300" i="1"/>
  <c r="F301" i="1"/>
  <c r="F302" i="1"/>
  <c r="G302" i="1" s="1"/>
  <c r="F303" i="1"/>
  <c r="G303" i="1" s="1"/>
  <c r="F304" i="1"/>
  <c r="G304" i="1" s="1"/>
  <c r="F305" i="1"/>
  <c r="F306" i="1"/>
  <c r="G306" i="1" s="1"/>
  <c r="F307" i="1"/>
  <c r="G307" i="1" s="1"/>
  <c r="F308" i="1"/>
  <c r="G308" i="1" s="1"/>
  <c r="F309" i="1"/>
  <c r="G309" i="1"/>
  <c r="F310" i="1"/>
  <c r="G310" i="1"/>
  <c r="F311" i="1"/>
  <c r="G311" i="1" s="1"/>
  <c r="F312" i="1"/>
  <c r="G312" i="1" s="1"/>
  <c r="F313" i="1"/>
  <c r="F314" i="1"/>
  <c r="G314" i="1" s="1"/>
  <c r="F315" i="1"/>
  <c r="F316" i="1"/>
  <c r="G316" i="1" s="1"/>
  <c r="F317" i="1"/>
  <c r="F318" i="1"/>
  <c r="G318" i="1" s="1"/>
  <c r="F319" i="1"/>
  <c r="G319" i="1" s="1"/>
  <c r="F320" i="1"/>
  <c r="G320" i="1"/>
  <c r="F321" i="1"/>
  <c r="F322" i="1"/>
  <c r="G322" i="1" s="1"/>
  <c r="F323" i="1"/>
  <c r="G323" i="1" s="1"/>
  <c r="F324" i="1"/>
  <c r="G324" i="1"/>
  <c r="F325" i="1"/>
  <c r="G325" i="1" s="1"/>
  <c r="F326" i="1"/>
  <c r="G326" i="1"/>
  <c r="F327" i="1"/>
  <c r="G327" i="1"/>
  <c r="F328" i="1"/>
  <c r="G328" i="1" s="1"/>
  <c r="F329" i="1"/>
  <c r="F330" i="1"/>
  <c r="G330" i="1" s="1"/>
  <c r="F331" i="1"/>
  <c r="G331" i="1" s="1"/>
  <c r="F332" i="1"/>
  <c r="G332" i="1" s="1"/>
  <c r="F333" i="1"/>
  <c r="F334" i="1"/>
  <c r="G334" i="1" s="1"/>
  <c r="F335" i="1"/>
  <c r="G335" i="1" s="1"/>
  <c r="F336" i="1"/>
  <c r="G336" i="1"/>
  <c r="F337" i="1"/>
  <c r="F338" i="1"/>
  <c r="G338" i="1" s="1"/>
  <c r="F339" i="1"/>
  <c r="G339" i="1" s="1"/>
  <c r="F340" i="1"/>
  <c r="G340" i="1"/>
  <c r="F341" i="1"/>
  <c r="G341" i="1" s="1"/>
  <c r="F342" i="1"/>
  <c r="G342" i="1"/>
  <c r="F343" i="1"/>
  <c r="G343" i="1"/>
  <c r="F344" i="1"/>
  <c r="G344" i="1"/>
  <c r="F345" i="1"/>
  <c r="F346" i="1"/>
  <c r="G346" i="1" s="1"/>
  <c r="F347" i="1"/>
  <c r="F348" i="1"/>
  <c r="G348" i="1"/>
  <c r="F349" i="1"/>
  <c r="F350" i="1"/>
  <c r="G350" i="1" s="1"/>
  <c r="F351" i="1"/>
  <c r="G351" i="1" s="1"/>
  <c r="F352" i="1"/>
  <c r="G352" i="1" s="1"/>
  <c r="F353" i="1"/>
  <c r="G353" i="1" s="1"/>
  <c r="F7" i="1"/>
  <c r="G7" i="1" s="1"/>
  <c r="L7" i="1"/>
  <c r="M7" i="1" s="1"/>
  <c r="L8" i="1"/>
  <c r="M8" i="1"/>
  <c r="L9" i="1"/>
  <c r="L10" i="1"/>
  <c r="M10" i="1" s="1"/>
  <c r="L11" i="1"/>
  <c r="M11" i="1" s="1"/>
  <c r="L12" i="1"/>
  <c r="M12" i="1"/>
  <c r="L13" i="1"/>
  <c r="L14" i="1"/>
  <c r="M14" i="1" s="1"/>
  <c r="L15" i="1"/>
  <c r="L16" i="1"/>
  <c r="M16" i="1" s="1"/>
  <c r="L17" i="1"/>
  <c r="M17" i="1" s="1"/>
  <c r="L18" i="1"/>
  <c r="M18" i="1" s="1"/>
  <c r="L19" i="1"/>
  <c r="M19" i="1" s="1"/>
  <c r="L20" i="1"/>
  <c r="M20" i="1"/>
  <c r="L21" i="1"/>
  <c r="L22" i="1"/>
  <c r="M22" i="1" s="1"/>
  <c r="L23" i="1"/>
  <c r="M23" i="1" s="1"/>
  <c r="L24" i="1"/>
  <c r="M24" i="1"/>
  <c r="L25" i="1"/>
  <c r="M25" i="1" s="1"/>
  <c r="L26" i="1"/>
  <c r="M26" i="1" s="1"/>
  <c r="L27" i="1"/>
  <c r="M27" i="1" s="1"/>
  <c r="L28" i="1"/>
  <c r="M28" i="1"/>
  <c r="L29" i="1"/>
  <c r="L30" i="1"/>
  <c r="M30" i="1" s="1"/>
  <c r="L31" i="1"/>
  <c r="M31" i="1" s="1"/>
  <c r="L32" i="1"/>
  <c r="M32" i="1" s="1"/>
  <c r="L33" i="1"/>
  <c r="M33" i="1" s="1"/>
  <c r="L34" i="1"/>
  <c r="M34" i="1" s="1"/>
  <c r="L35" i="1"/>
  <c r="M35" i="1" s="1"/>
  <c r="L36" i="1"/>
  <c r="M36" i="1" s="1"/>
  <c r="L37" i="1"/>
  <c r="L38" i="1"/>
  <c r="M38" i="1" s="1"/>
  <c r="L39" i="1"/>
  <c r="M39" i="1" s="1"/>
  <c r="L40" i="1"/>
  <c r="M40" i="1"/>
  <c r="L41" i="1"/>
  <c r="L42" i="1"/>
  <c r="M42" i="1" s="1"/>
  <c r="L43" i="1"/>
  <c r="M43" i="1" s="1"/>
  <c r="L44" i="1"/>
  <c r="M44" i="1"/>
  <c r="L45" i="1"/>
  <c r="M45" i="1" s="1"/>
  <c r="L46" i="1"/>
  <c r="M46" i="1" s="1"/>
  <c r="L47" i="1"/>
  <c r="M47" i="1" s="1"/>
  <c r="L48" i="1"/>
  <c r="M48" i="1" s="1"/>
  <c r="L49" i="1"/>
  <c r="M49" i="1" s="1"/>
  <c r="L50" i="1"/>
  <c r="M50" i="1" s="1"/>
  <c r="L51" i="1"/>
  <c r="M51" i="1" s="1"/>
  <c r="L52" i="1"/>
  <c r="M52" i="1" s="1"/>
  <c r="L53" i="1"/>
  <c r="L54" i="1"/>
  <c r="M54" i="1" s="1"/>
  <c r="L55" i="1"/>
  <c r="M55" i="1" s="1"/>
  <c r="L56" i="1"/>
  <c r="M56" i="1"/>
  <c r="L57" i="1"/>
  <c r="L58" i="1"/>
  <c r="M58" i="1" s="1"/>
  <c r="L59" i="1"/>
  <c r="M59" i="1" s="1"/>
  <c r="L60" i="1"/>
  <c r="M60" i="1"/>
  <c r="L61" i="1"/>
  <c r="L62" i="1"/>
  <c r="M62" i="1" s="1"/>
  <c r="L63" i="1"/>
  <c r="M63" i="1" s="1"/>
  <c r="L64" i="1"/>
  <c r="M64" i="1" s="1"/>
  <c r="L65" i="1"/>
  <c r="M65" i="1" s="1"/>
  <c r="L66" i="1"/>
  <c r="M66" i="1" s="1"/>
  <c r="L67" i="1"/>
  <c r="M67" i="1" s="1"/>
  <c r="L68" i="1"/>
  <c r="M68" i="1" s="1"/>
  <c r="L69" i="1"/>
  <c r="L70" i="1"/>
  <c r="M70" i="1" s="1"/>
  <c r="L71" i="1"/>
  <c r="M71" i="1" s="1"/>
  <c r="L72" i="1"/>
  <c r="M72" i="1" s="1"/>
  <c r="L73" i="1"/>
  <c r="L74" i="1"/>
  <c r="M74" i="1" s="1"/>
  <c r="L75" i="1"/>
  <c r="M75" i="1" s="1"/>
  <c r="L76" i="1"/>
  <c r="M76" i="1"/>
  <c r="L77" i="1"/>
  <c r="L78" i="1"/>
  <c r="M78" i="1" s="1"/>
  <c r="L79" i="1"/>
  <c r="M79" i="1" s="1"/>
  <c r="L80" i="1"/>
  <c r="M80" i="1" s="1"/>
  <c r="L81" i="1"/>
  <c r="M81" i="1" s="1"/>
  <c r="L82" i="1"/>
  <c r="M82" i="1" s="1"/>
  <c r="L83" i="1"/>
  <c r="M83" i="1" s="1"/>
  <c r="L84" i="1"/>
  <c r="M84" i="1"/>
  <c r="L85" i="1"/>
  <c r="L86" i="1"/>
  <c r="M86" i="1" s="1"/>
  <c r="L87" i="1"/>
  <c r="M87" i="1" s="1"/>
  <c r="L88" i="1"/>
  <c r="M88" i="1" s="1"/>
  <c r="L89" i="1"/>
  <c r="L90" i="1"/>
  <c r="M90" i="1" s="1"/>
  <c r="L91" i="1"/>
  <c r="M91" i="1" s="1"/>
  <c r="L92" i="1"/>
  <c r="M92" i="1" s="1"/>
  <c r="L93" i="1"/>
  <c r="L94" i="1"/>
  <c r="M94" i="1" s="1"/>
  <c r="L95" i="1"/>
  <c r="M95" i="1" s="1"/>
  <c r="L96" i="1"/>
  <c r="M96" i="1" s="1"/>
  <c r="L97" i="1"/>
  <c r="M97" i="1" s="1"/>
  <c r="L98" i="1"/>
  <c r="M98" i="1" s="1"/>
  <c r="L99" i="1"/>
  <c r="M99" i="1" s="1"/>
  <c r="L100" i="1"/>
  <c r="M100" i="1"/>
  <c r="L101" i="1"/>
  <c r="L102" i="1"/>
  <c r="M102" i="1" s="1"/>
  <c r="L103" i="1"/>
  <c r="M103" i="1" s="1"/>
  <c r="L104" i="1"/>
  <c r="M104" i="1"/>
  <c r="L105" i="1"/>
  <c r="L106" i="1"/>
  <c r="M106" i="1" s="1"/>
  <c r="L107" i="1"/>
  <c r="M107" i="1" s="1"/>
  <c r="L108" i="1"/>
  <c r="M108" i="1" s="1"/>
  <c r="L109" i="1"/>
  <c r="L110" i="1"/>
  <c r="M110" i="1" s="1"/>
  <c r="L111" i="1"/>
  <c r="M111" i="1" s="1"/>
  <c r="L112" i="1"/>
  <c r="M112" i="1" s="1"/>
  <c r="L113" i="1"/>
  <c r="M113" i="1" s="1"/>
  <c r="L114" i="1"/>
  <c r="M114" i="1" s="1"/>
  <c r="L115" i="1"/>
  <c r="M115" i="1" s="1"/>
  <c r="L116" i="1"/>
  <c r="M116" i="1"/>
  <c r="L117" i="1"/>
  <c r="L118" i="1"/>
  <c r="M118" i="1" s="1"/>
  <c r="L119" i="1"/>
  <c r="M119" i="1" s="1"/>
  <c r="L120" i="1"/>
  <c r="M120" i="1"/>
  <c r="L121" i="1"/>
  <c r="L122" i="1"/>
  <c r="M122" i="1" s="1"/>
  <c r="L123" i="1"/>
  <c r="M123" i="1" s="1"/>
  <c r="L124" i="1"/>
  <c r="M124" i="1"/>
  <c r="L125" i="1"/>
  <c r="L126" i="1"/>
  <c r="M126" i="1" s="1"/>
  <c r="L127" i="1"/>
  <c r="M127" i="1" s="1"/>
  <c r="L128" i="1"/>
  <c r="M128" i="1" s="1"/>
  <c r="L129" i="1"/>
  <c r="M129" i="1" s="1"/>
  <c r="L130" i="1"/>
  <c r="M130" i="1" s="1"/>
  <c r="L131" i="1"/>
  <c r="M131" i="1" s="1"/>
  <c r="L132" i="1"/>
  <c r="M132" i="1" s="1"/>
  <c r="L133" i="1"/>
  <c r="L134" i="1"/>
  <c r="M134" i="1" s="1"/>
  <c r="L135" i="1"/>
  <c r="M135" i="1" s="1"/>
  <c r="L136" i="1"/>
  <c r="M136" i="1"/>
  <c r="L137" i="1"/>
  <c r="L138" i="1"/>
  <c r="M138" i="1" s="1"/>
  <c r="L139" i="1"/>
  <c r="M139" i="1" s="1"/>
  <c r="L140" i="1"/>
  <c r="M140" i="1"/>
  <c r="L141" i="1"/>
  <c r="L142" i="1"/>
  <c r="M142" i="1" s="1"/>
  <c r="L143" i="1"/>
  <c r="M143" i="1" s="1"/>
  <c r="L144" i="1"/>
  <c r="M144" i="1" s="1"/>
  <c r="L145" i="1"/>
  <c r="M145" i="1" s="1"/>
  <c r="L146" i="1"/>
  <c r="M146" i="1" s="1"/>
  <c r="L147" i="1"/>
  <c r="M147" i="1" s="1"/>
  <c r="L148" i="1"/>
  <c r="M148" i="1" s="1"/>
  <c r="L149" i="1"/>
  <c r="L150" i="1"/>
  <c r="M150" i="1" s="1"/>
  <c r="L151" i="1"/>
  <c r="M151" i="1" s="1"/>
  <c r="L152" i="1"/>
  <c r="M152" i="1" s="1"/>
  <c r="L153" i="1"/>
  <c r="L154" i="1"/>
  <c r="M154" i="1" s="1"/>
  <c r="L155" i="1"/>
  <c r="M155" i="1" s="1"/>
  <c r="L156" i="1"/>
  <c r="M156" i="1"/>
  <c r="L157" i="1"/>
  <c r="L158" i="1"/>
  <c r="M158" i="1" s="1"/>
  <c r="L159" i="1"/>
  <c r="M159" i="1" s="1"/>
  <c r="L160" i="1"/>
  <c r="M160" i="1" s="1"/>
  <c r="L161" i="1"/>
  <c r="M161" i="1" s="1"/>
  <c r="L162" i="1"/>
  <c r="M162" i="1" s="1"/>
  <c r="L163" i="1"/>
  <c r="M163" i="1" s="1"/>
  <c r="L164" i="1"/>
  <c r="M164" i="1"/>
  <c r="L165" i="1"/>
  <c r="L166" i="1"/>
  <c r="M166" i="1" s="1"/>
  <c r="L167" i="1"/>
  <c r="M167" i="1" s="1"/>
  <c r="L168" i="1"/>
  <c r="M168" i="1" s="1"/>
  <c r="L169" i="1"/>
  <c r="L170" i="1"/>
  <c r="M170" i="1" s="1"/>
  <c r="L171" i="1"/>
  <c r="M171" i="1" s="1"/>
  <c r="L172" i="1"/>
  <c r="M172" i="1" s="1"/>
  <c r="L173" i="1"/>
  <c r="L174" i="1"/>
  <c r="M174" i="1" s="1"/>
  <c r="L175" i="1"/>
  <c r="M175" i="1" s="1"/>
  <c r="L176" i="1"/>
  <c r="M176" i="1" s="1"/>
  <c r="L177" i="1"/>
  <c r="M177" i="1" s="1"/>
  <c r="L178" i="1"/>
  <c r="M178" i="1" s="1"/>
  <c r="L179" i="1"/>
  <c r="M179" i="1" s="1"/>
  <c r="L180" i="1"/>
  <c r="M180" i="1"/>
  <c r="L181" i="1"/>
  <c r="L182" i="1"/>
  <c r="M182" i="1" s="1"/>
  <c r="L183" i="1"/>
  <c r="M183" i="1" s="1"/>
  <c r="L184" i="1"/>
  <c r="M184" i="1"/>
  <c r="L185" i="1"/>
  <c r="L186" i="1"/>
  <c r="M186" i="1" s="1"/>
  <c r="L187" i="1"/>
  <c r="M187" i="1" s="1"/>
  <c r="L188" i="1"/>
  <c r="L189" i="1"/>
  <c r="L190" i="1"/>
  <c r="M190" i="1"/>
  <c r="L191" i="1"/>
  <c r="M191" i="1"/>
  <c r="L192" i="1"/>
  <c r="M192" i="1" s="1"/>
  <c r="L193" i="1"/>
  <c r="M193" i="1"/>
  <c r="L194" i="1"/>
  <c r="M194" i="1"/>
  <c r="L195" i="1"/>
  <c r="M195" i="1" s="1"/>
  <c r="L196" i="1"/>
  <c r="M196" i="1" s="1"/>
  <c r="L197" i="1"/>
  <c r="M197" i="1" s="1"/>
  <c r="L198" i="1"/>
  <c r="M198" i="1"/>
  <c r="L199" i="1"/>
  <c r="L200" i="1"/>
  <c r="M200" i="1" s="1"/>
  <c r="L201" i="1"/>
  <c r="L202" i="1"/>
  <c r="M202" i="1"/>
  <c r="L203" i="1"/>
  <c r="L204" i="1"/>
  <c r="M204" i="1" s="1"/>
  <c r="L205" i="1"/>
  <c r="M205" i="1" s="1"/>
  <c r="L206" i="1"/>
  <c r="M206" i="1" s="1"/>
  <c r="L207" i="1"/>
  <c r="M207" i="1"/>
  <c r="L208" i="1"/>
  <c r="M208" i="1" s="1"/>
  <c r="L209" i="1"/>
  <c r="M209" i="1"/>
  <c r="L210" i="1"/>
  <c r="M210" i="1"/>
  <c r="L211" i="1"/>
  <c r="M211" i="1" s="1"/>
  <c r="L212" i="1"/>
  <c r="M212" i="1" s="1"/>
  <c r="L213" i="1"/>
  <c r="M213" i="1" s="1"/>
  <c r="L214" i="1"/>
  <c r="M214" i="1"/>
  <c r="L215" i="1"/>
  <c r="L216" i="1"/>
  <c r="M216" i="1" s="1"/>
  <c r="L217" i="1"/>
  <c r="M217" i="1" s="1"/>
  <c r="L218" i="1"/>
  <c r="M218" i="1"/>
  <c r="L219" i="1"/>
  <c r="L220" i="1"/>
  <c r="M220" i="1" s="1"/>
  <c r="L221" i="1"/>
  <c r="L222" i="1"/>
  <c r="M222" i="1" s="1"/>
  <c r="L223" i="1"/>
  <c r="M223" i="1"/>
  <c r="L224" i="1"/>
  <c r="M224" i="1"/>
  <c r="L225" i="1"/>
  <c r="M225" i="1" s="1"/>
  <c r="L226" i="1"/>
  <c r="M226" i="1"/>
  <c r="L227" i="1"/>
  <c r="L228" i="1"/>
  <c r="M228" i="1" s="1"/>
  <c r="L229" i="1"/>
  <c r="M229" i="1" s="1"/>
  <c r="L230" i="1"/>
  <c r="M230" i="1" s="1"/>
  <c r="L231" i="1"/>
  <c r="L232" i="1"/>
  <c r="M232" i="1" s="1"/>
  <c r="L233" i="1"/>
  <c r="L234" i="1"/>
  <c r="M234" i="1" s="1"/>
  <c r="L235" i="1"/>
  <c r="L236" i="1"/>
  <c r="M236" i="1" s="1"/>
  <c r="L237" i="1"/>
  <c r="L238" i="1"/>
  <c r="M238" i="1"/>
  <c r="L239" i="1"/>
  <c r="M239" i="1" s="1"/>
  <c r="L240" i="1"/>
  <c r="M240" i="1"/>
  <c r="L241" i="1"/>
  <c r="M241" i="1" s="1"/>
  <c r="L242" i="1"/>
  <c r="M242" i="1"/>
  <c r="L243" i="1"/>
  <c r="L244" i="1"/>
  <c r="M244" i="1" s="1"/>
  <c r="L245" i="1"/>
  <c r="M245" i="1" s="1"/>
  <c r="L246" i="1"/>
  <c r="M246" i="1" s="1"/>
  <c r="L247" i="1"/>
  <c r="L248" i="1"/>
  <c r="M248" i="1" s="1"/>
  <c r="L249" i="1"/>
  <c r="L250" i="1"/>
  <c r="M250" i="1" s="1"/>
  <c r="L251" i="1"/>
  <c r="L252" i="1"/>
  <c r="M252" i="1" s="1"/>
  <c r="L253" i="1"/>
  <c r="L254" i="1"/>
  <c r="M254" i="1"/>
  <c r="L255" i="1"/>
  <c r="M255" i="1" s="1"/>
  <c r="L256" i="1"/>
  <c r="M256" i="1"/>
  <c r="L257" i="1"/>
  <c r="M257" i="1"/>
  <c r="L258" i="1"/>
  <c r="M258" i="1" s="1"/>
  <c r="L259" i="1"/>
  <c r="L260" i="1"/>
  <c r="M260" i="1" s="1"/>
  <c r="L261" i="1"/>
  <c r="M261" i="1" s="1"/>
  <c r="L262" i="1"/>
  <c r="M262" i="1" s="1"/>
  <c r="L263" i="1"/>
  <c r="L264" i="1"/>
  <c r="M264" i="1" s="1"/>
  <c r="L265" i="1"/>
  <c r="L266" i="1"/>
  <c r="M266" i="1"/>
  <c r="L267" i="1"/>
  <c r="L268" i="1"/>
  <c r="M268" i="1" s="1"/>
  <c r="L269" i="1"/>
  <c r="L270" i="1"/>
  <c r="M270" i="1" s="1"/>
  <c r="L271" i="1"/>
  <c r="M271" i="1"/>
  <c r="L272" i="1"/>
  <c r="M272" i="1" s="1"/>
  <c r="L273" i="1"/>
  <c r="M273" i="1" s="1"/>
  <c r="L274" i="1"/>
  <c r="M274" i="1" s="1"/>
  <c r="L275" i="1"/>
  <c r="L276" i="1"/>
  <c r="M276" i="1" s="1"/>
  <c r="L277" i="1"/>
  <c r="M277" i="1" s="1"/>
  <c r="L278" i="1"/>
  <c r="M278" i="1" s="1"/>
  <c r="L279" i="1"/>
  <c r="M279" i="1" s="1"/>
  <c r="L280" i="1"/>
  <c r="M280" i="1" s="1"/>
  <c r="L281" i="1"/>
  <c r="L282" i="1"/>
  <c r="M282" i="1" s="1"/>
  <c r="L283" i="1"/>
  <c r="L284" i="1"/>
  <c r="M284" i="1" s="1"/>
  <c r="L285" i="1"/>
  <c r="L286" i="1"/>
  <c r="M286" i="1" s="1"/>
  <c r="L287" i="1"/>
  <c r="M287" i="1" s="1"/>
  <c r="L288" i="1"/>
  <c r="M288" i="1" s="1"/>
  <c r="L289" i="1"/>
  <c r="M289" i="1" s="1"/>
  <c r="L290" i="1"/>
  <c r="M290" i="1" s="1"/>
  <c r="L291" i="1"/>
  <c r="L292" i="1"/>
  <c r="M292" i="1"/>
  <c r="L293" i="1"/>
  <c r="L294" i="1"/>
  <c r="M294" i="1" s="1"/>
  <c r="L295" i="1"/>
  <c r="L296" i="1"/>
  <c r="M296" i="1"/>
  <c r="L297" i="1"/>
  <c r="L298" i="1"/>
  <c r="M298" i="1" s="1"/>
  <c r="L299" i="1"/>
  <c r="M299" i="1" s="1"/>
  <c r="L300" i="1"/>
  <c r="M300" i="1" s="1"/>
  <c r="L301" i="1"/>
  <c r="L302" i="1"/>
  <c r="M302" i="1" s="1"/>
  <c r="L303" i="1"/>
  <c r="M303" i="1" s="1"/>
  <c r="L304" i="1"/>
  <c r="M304" i="1" s="1"/>
  <c r="L305" i="1"/>
  <c r="M305" i="1" s="1"/>
  <c r="L306" i="1"/>
  <c r="M306" i="1" s="1"/>
  <c r="L307" i="1"/>
  <c r="L308" i="1"/>
  <c r="M308" i="1"/>
  <c r="L309" i="1"/>
  <c r="M309" i="1"/>
  <c r="L310" i="1"/>
  <c r="M310" i="1" s="1"/>
  <c r="L311" i="1"/>
  <c r="L312" i="1"/>
  <c r="M312" i="1" s="1"/>
  <c r="L313" i="1"/>
  <c r="L314" i="1"/>
  <c r="M314" i="1" s="1"/>
  <c r="L315" i="1"/>
  <c r="M315" i="1"/>
  <c r="L316" i="1"/>
  <c r="M316" i="1"/>
  <c r="L317" i="1"/>
  <c r="L318" i="1"/>
  <c r="M318" i="1" s="1"/>
  <c r="L319" i="1"/>
  <c r="M319" i="1" s="1"/>
  <c r="L320" i="1"/>
  <c r="M320" i="1" s="1"/>
  <c r="L321" i="1"/>
  <c r="M321" i="1" s="1"/>
  <c r="L322" i="1"/>
  <c r="M322" i="1" s="1"/>
  <c r="L323" i="1"/>
  <c r="M323" i="1" s="1"/>
  <c r="L324" i="1"/>
  <c r="M324" i="1" s="1"/>
  <c r="L325" i="1"/>
  <c r="M325" i="1" s="1"/>
  <c r="L326" i="1"/>
  <c r="M326" i="1"/>
  <c r="L327" i="1"/>
  <c r="M327" i="1" s="1"/>
  <c r="L328" i="1"/>
  <c r="M328" i="1" s="1"/>
  <c r="L329" i="1"/>
  <c r="L330" i="1"/>
  <c r="M330" i="1" s="1"/>
  <c r="L331" i="1"/>
  <c r="L332" i="1"/>
  <c r="M332" i="1" s="1"/>
  <c r="L333" i="1"/>
  <c r="L334" i="1"/>
  <c r="M334" i="1" s="1"/>
  <c r="L335" i="1"/>
  <c r="M335" i="1" s="1"/>
  <c r="L336" i="1"/>
  <c r="M336" i="1" s="1"/>
  <c r="L337" i="1"/>
  <c r="M337" i="1" s="1"/>
  <c r="L338" i="1"/>
  <c r="M338" i="1" s="1"/>
  <c r="L339" i="1"/>
  <c r="L340" i="1"/>
  <c r="M340" i="1"/>
  <c r="L341" i="1"/>
  <c r="M341" i="1" s="1"/>
  <c r="L342" i="1"/>
  <c r="M342" i="1"/>
  <c r="L343" i="1"/>
  <c r="L344" i="1"/>
  <c r="M344" i="1" s="1"/>
  <c r="L345" i="1"/>
  <c r="M345" i="1" s="1"/>
  <c r="L346" i="1"/>
  <c r="M346" i="1" s="1"/>
  <c r="L347" i="1"/>
  <c r="M347" i="1"/>
  <c r="L348" i="1"/>
  <c r="M348" i="1"/>
  <c r="L349" i="1"/>
  <c r="L350" i="1"/>
  <c r="M350" i="1" s="1"/>
  <c r="L351" i="1"/>
  <c r="M351" i="1" s="1"/>
  <c r="L352" i="1"/>
  <c r="M352" i="1" s="1"/>
  <c r="L353" i="1"/>
  <c r="M353" i="1" s="1"/>
  <c r="J7" i="1"/>
  <c r="J8" i="1"/>
  <c r="G9" i="1"/>
  <c r="M9" i="1"/>
  <c r="G13" i="1"/>
  <c r="M13" i="1"/>
  <c r="G15" i="1"/>
  <c r="J16" i="1"/>
  <c r="G17" i="1"/>
  <c r="G19" i="1"/>
  <c r="J20" i="1"/>
  <c r="M21" i="1"/>
  <c r="J24" i="1"/>
  <c r="G25" i="1"/>
  <c r="J28" i="1"/>
  <c r="G29" i="1"/>
  <c r="M29" i="1"/>
  <c r="G31" i="1"/>
  <c r="J32" i="1"/>
  <c r="G33" i="1"/>
  <c r="G35" i="1"/>
  <c r="J36" i="1"/>
  <c r="M37" i="1"/>
  <c r="J38" i="1"/>
  <c r="G41" i="1"/>
  <c r="M41" i="1"/>
  <c r="G43" i="1"/>
  <c r="J44" i="1"/>
  <c r="G45" i="1"/>
  <c r="G47" i="1"/>
  <c r="J48" i="1"/>
  <c r="G49" i="1"/>
  <c r="G51" i="1"/>
  <c r="J52" i="1"/>
  <c r="M53" i="1"/>
  <c r="J54" i="1"/>
  <c r="J56" i="1"/>
  <c r="G57" i="1"/>
  <c r="M57" i="1"/>
  <c r="G59" i="1"/>
  <c r="G61" i="1"/>
  <c r="M61" i="1"/>
  <c r="G63" i="1"/>
  <c r="J64" i="1"/>
  <c r="G65" i="1"/>
  <c r="G67" i="1"/>
  <c r="J68" i="1"/>
  <c r="M69" i="1"/>
  <c r="J72" i="1"/>
  <c r="G73" i="1"/>
  <c r="M73" i="1"/>
  <c r="G75" i="1"/>
  <c r="J76" i="1"/>
  <c r="M77" i="1"/>
  <c r="G79" i="1"/>
  <c r="J80" i="1"/>
  <c r="G81" i="1"/>
  <c r="G83" i="1"/>
  <c r="J84" i="1"/>
  <c r="M85" i="1"/>
  <c r="J86" i="1"/>
  <c r="G89" i="1"/>
  <c r="M89" i="1"/>
  <c r="G91" i="1"/>
  <c r="J92" i="1"/>
  <c r="G93" i="1"/>
  <c r="M93" i="1"/>
  <c r="J96" i="1"/>
  <c r="G97" i="1"/>
  <c r="G99" i="1"/>
  <c r="J100" i="1"/>
  <c r="M101" i="1"/>
  <c r="J102" i="1"/>
  <c r="J104" i="1"/>
  <c r="G105" i="1"/>
  <c r="M105" i="1"/>
  <c r="G107" i="1"/>
  <c r="G109" i="1"/>
  <c r="M109" i="1"/>
  <c r="J112" i="1"/>
  <c r="G113" i="1"/>
  <c r="G115" i="1"/>
  <c r="J116" i="1"/>
  <c r="M117" i="1"/>
  <c r="J120" i="1"/>
  <c r="G121" i="1"/>
  <c r="M121" i="1"/>
  <c r="G123" i="1"/>
  <c r="J124" i="1"/>
  <c r="G125" i="1"/>
  <c r="M125" i="1"/>
  <c r="G127" i="1"/>
  <c r="J128" i="1"/>
  <c r="G129" i="1"/>
  <c r="G131" i="1"/>
  <c r="J132" i="1"/>
  <c r="M133" i="1"/>
  <c r="J134" i="1"/>
  <c r="G137" i="1"/>
  <c r="M137" i="1"/>
  <c r="G139" i="1"/>
  <c r="J140" i="1"/>
  <c r="G141" i="1"/>
  <c r="M141" i="1"/>
  <c r="G143" i="1"/>
  <c r="J144" i="1"/>
  <c r="G147" i="1"/>
  <c r="J148" i="1"/>
  <c r="M149" i="1"/>
  <c r="J150" i="1"/>
  <c r="J152" i="1"/>
  <c r="G153" i="1"/>
  <c r="M153" i="1"/>
  <c r="G155" i="1"/>
  <c r="G157" i="1"/>
  <c r="M157" i="1"/>
  <c r="G159" i="1"/>
  <c r="J160" i="1"/>
  <c r="G163" i="1"/>
  <c r="J164" i="1"/>
  <c r="M165" i="1"/>
  <c r="J168" i="1"/>
  <c r="M169" i="1"/>
  <c r="G171" i="1"/>
  <c r="J172" i="1"/>
  <c r="G173" i="1"/>
  <c r="M173" i="1"/>
  <c r="G175" i="1"/>
  <c r="J176" i="1"/>
  <c r="G177" i="1"/>
  <c r="G179" i="1"/>
  <c r="J180" i="1"/>
  <c r="M181" i="1"/>
  <c r="J182" i="1"/>
  <c r="G185" i="1"/>
  <c r="M185" i="1"/>
  <c r="G187" i="1"/>
  <c r="J188" i="1"/>
  <c r="G189" i="1"/>
  <c r="M189" i="1"/>
  <c r="G191" i="1"/>
  <c r="J192" i="1"/>
  <c r="G193" i="1"/>
  <c r="J196" i="1"/>
  <c r="J198" i="1"/>
  <c r="M199" i="1"/>
  <c r="J200" i="1"/>
  <c r="G201" i="1"/>
  <c r="M201" i="1"/>
  <c r="M203" i="1"/>
  <c r="J204" i="1"/>
  <c r="G205" i="1"/>
  <c r="G207" i="1"/>
  <c r="J208" i="1"/>
  <c r="G209" i="1"/>
  <c r="G211" i="1"/>
  <c r="J212" i="1"/>
  <c r="M215" i="1"/>
  <c r="J216" i="1"/>
  <c r="G217" i="1"/>
  <c r="M219" i="1"/>
  <c r="J220" i="1"/>
  <c r="G221" i="1"/>
  <c r="M221" i="1"/>
  <c r="G223" i="1"/>
  <c r="J224" i="1"/>
  <c r="G225" i="1"/>
  <c r="G227" i="1"/>
  <c r="M227" i="1"/>
  <c r="J228" i="1"/>
  <c r="J230" i="1"/>
  <c r="M231" i="1"/>
  <c r="G233" i="1"/>
  <c r="M233" i="1"/>
  <c r="G235" i="1"/>
  <c r="M235" i="1"/>
  <c r="J236" i="1"/>
  <c r="G237" i="1"/>
  <c r="M237" i="1"/>
  <c r="G239" i="1"/>
  <c r="J240" i="1"/>
  <c r="G241" i="1"/>
  <c r="G243" i="1"/>
  <c r="M243" i="1"/>
  <c r="J244" i="1"/>
  <c r="J246" i="1"/>
  <c r="M247" i="1"/>
  <c r="J248" i="1"/>
  <c r="G249" i="1"/>
  <c r="M249" i="1"/>
  <c r="G251" i="1"/>
  <c r="M251" i="1"/>
  <c r="J252" i="1"/>
  <c r="M253" i="1"/>
  <c r="G255" i="1"/>
  <c r="J256" i="1"/>
  <c r="G257" i="1"/>
  <c r="G259" i="1"/>
  <c r="M259" i="1"/>
  <c r="J260" i="1"/>
  <c r="M263" i="1"/>
  <c r="J264" i="1"/>
  <c r="G265" i="1"/>
  <c r="M265" i="1"/>
  <c r="G267" i="1"/>
  <c r="M267" i="1"/>
  <c r="J268" i="1"/>
  <c r="M269" i="1"/>
  <c r="G271" i="1"/>
  <c r="J272" i="1"/>
  <c r="G273" i="1"/>
  <c r="G275" i="1"/>
  <c r="M275" i="1"/>
  <c r="J276" i="1"/>
  <c r="G281" i="1"/>
  <c r="M281" i="1"/>
  <c r="J282" i="1"/>
  <c r="M283" i="1"/>
  <c r="J284" i="1"/>
  <c r="G285" i="1"/>
  <c r="M285" i="1"/>
  <c r="J286" i="1"/>
  <c r="J288" i="1"/>
  <c r="G289" i="1"/>
  <c r="M291" i="1"/>
  <c r="J292" i="1"/>
  <c r="M293" i="1"/>
  <c r="M295" i="1"/>
  <c r="J296" i="1"/>
  <c r="G297" i="1"/>
  <c r="M297" i="1"/>
  <c r="J298" i="1"/>
  <c r="J300" i="1"/>
  <c r="G301" i="1"/>
  <c r="M301" i="1"/>
  <c r="J302" i="1"/>
  <c r="J304" i="1"/>
  <c r="G305" i="1"/>
  <c r="J306" i="1"/>
  <c r="M307" i="1"/>
  <c r="J308" i="1"/>
  <c r="M311" i="1"/>
  <c r="J312" i="1"/>
  <c r="G313" i="1"/>
  <c r="M313" i="1"/>
  <c r="G315" i="1"/>
  <c r="J316" i="1"/>
  <c r="G317" i="1"/>
  <c r="M317" i="1"/>
  <c r="J318" i="1"/>
  <c r="J320" i="1"/>
  <c r="G321" i="1"/>
  <c r="J322" i="1"/>
  <c r="J324" i="1"/>
  <c r="J326" i="1"/>
  <c r="J328" i="1"/>
  <c r="G329" i="1"/>
  <c r="M329" i="1"/>
  <c r="J330" i="1"/>
  <c r="M331" i="1"/>
  <c r="J332" i="1"/>
  <c r="G333" i="1"/>
  <c r="M333" i="1"/>
  <c r="J334" i="1"/>
  <c r="J336" i="1"/>
  <c r="G337" i="1"/>
  <c r="J338" i="1"/>
  <c r="M339" i="1"/>
  <c r="J340" i="1"/>
  <c r="J342" i="1"/>
  <c r="M343" i="1"/>
  <c r="J344" i="1"/>
  <c r="G345" i="1"/>
  <c r="G347" i="1"/>
  <c r="G349" i="1"/>
  <c r="M349" i="1"/>
  <c r="J350" i="1"/>
  <c r="J352" i="1"/>
  <c r="K354" i="1"/>
  <c r="H354" i="1"/>
  <c r="E354" i="1"/>
  <c r="F354" i="9"/>
  <c r="I354" i="9"/>
  <c r="N354" i="9"/>
  <c r="P7" i="9"/>
  <c r="S7" i="9"/>
  <c r="O8" i="9"/>
  <c r="P8" i="9" s="1"/>
  <c r="O10" i="9"/>
  <c r="P10" i="9" s="1"/>
  <c r="O12" i="9"/>
  <c r="P12" i="9" s="1"/>
  <c r="O14" i="9"/>
  <c r="P14" i="9" s="1"/>
  <c r="O16" i="9"/>
  <c r="P16" i="9" s="1"/>
  <c r="O18" i="9"/>
  <c r="P18" i="9" s="1"/>
  <c r="O20" i="9"/>
  <c r="P20" i="9" s="1"/>
  <c r="O22" i="9"/>
  <c r="P22" i="9" s="1"/>
  <c r="P23" i="9"/>
  <c r="P25" i="9"/>
  <c r="P27" i="9"/>
  <c r="P29" i="9"/>
  <c r="P31" i="9"/>
  <c r="P33" i="9"/>
  <c r="P35" i="9"/>
  <c r="P37" i="9"/>
  <c r="G354" i="9"/>
  <c r="J354" i="9"/>
  <c r="P38" i="9"/>
  <c r="P40" i="9"/>
  <c r="P42" i="9"/>
  <c r="P98" i="9"/>
  <c r="O44" i="9"/>
  <c r="P44" i="9"/>
  <c r="O46" i="9"/>
  <c r="P46" i="9" s="1"/>
  <c r="O48" i="9"/>
  <c r="P48" i="9"/>
  <c r="O50" i="9"/>
  <c r="P50" i="9"/>
  <c r="O52" i="9"/>
  <c r="P52" i="9"/>
  <c r="O54" i="9"/>
  <c r="P54" i="9" s="1"/>
  <c r="O56" i="9"/>
  <c r="P56" i="9" s="1"/>
  <c r="O58" i="9"/>
  <c r="P58" i="9" s="1"/>
  <c r="O60" i="9"/>
  <c r="P60" i="9"/>
  <c r="O62" i="9"/>
  <c r="P62" i="9"/>
  <c r="O64" i="9"/>
  <c r="P64" i="9"/>
  <c r="O66" i="9"/>
  <c r="P66" i="9" s="1"/>
  <c r="O68" i="9"/>
  <c r="P68" i="9" s="1"/>
  <c r="O70" i="9"/>
  <c r="P70" i="9" s="1"/>
  <c r="O72" i="9"/>
  <c r="P72" i="9"/>
  <c r="O74" i="9"/>
  <c r="P74" i="9"/>
  <c r="O76" i="9"/>
  <c r="P76" i="9"/>
  <c r="O78" i="9"/>
  <c r="P78" i="9" s="1"/>
  <c r="O80" i="9"/>
  <c r="P80" i="9" s="1"/>
  <c r="O82" i="9"/>
  <c r="P82" i="9" s="1"/>
  <c r="O84" i="9"/>
  <c r="P84" i="9"/>
  <c r="O86" i="9"/>
  <c r="P86" i="9"/>
  <c r="O88" i="9"/>
  <c r="P88" i="9"/>
  <c r="O90" i="9"/>
  <c r="P90" i="9" s="1"/>
  <c r="O92" i="9"/>
  <c r="P92" i="9" s="1"/>
  <c r="O94" i="9"/>
  <c r="P94" i="9" s="1"/>
  <c r="O96" i="9"/>
  <c r="P96" i="9"/>
  <c r="O98" i="9"/>
  <c r="O100" i="9"/>
  <c r="P100" i="9" s="1"/>
  <c r="O102" i="9"/>
  <c r="P102" i="9" s="1"/>
  <c r="P103" i="9"/>
  <c r="P105" i="9"/>
  <c r="P107" i="9"/>
  <c r="P109" i="9"/>
  <c r="P111" i="9"/>
  <c r="P113" i="9"/>
  <c r="P115" i="9"/>
  <c r="P117" i="9"/>
  <c r="P119" i="9"/>
  <c r="P121" i="9"/>
  <c r="P123" i="9"/>
  <c r="P125" i="9"/>
  <c r="P127" i="9"/>
  <c r="P129" i="9"/>
  <c r="P131" i="9"/>
  <c r="P134" i="9"/>
  <c r="P135" i="9"/>
  <c r="P137" i="9"/>
  <c r="P139" i="9"/>
  <c r="P141" i="9"/>
  <c r="P143" i="9"/>
  <c r="P145" i="9"/>
  <c r="P147" i="9"/>
  <c r="P149" i="9"/>
  <c r="P151" i="9"/>
  <c r="P153" i="9"/>
  <c r="P155" i="9"/>
  <c r="P157" i="9"/>
  <c r="P159" i="9"/>
  <c r="P161" i="9"/>
  <c r="P163" i="9"/>
  <c r="P165" i="9"/>
  <c r="P167" i="9"/>
  <c r="P169" i="9"/>
  <c r="P171" i="9"/>
  <c r="P173" i="9"/>
  <c r="P175" i="9"/>
  <c r="P177" i="9"/>
  <c r="P179" i="9"/>
  <c r="P181" i="9"/>
  <c r="P183" i="9"/>
  <c r="P185" i="9"/>
  <c r="P187" i="9"/>
  <c r="P189" i="9"/>
  <c r="P191" i="9"/>
  <c r="P193" i="9"/>
  <c r="P195" i="9"/>
  <c r="P197" i="9"/>
  <c r="P199" i="9"/>
  <c r="P201" i="9"/>
  <c r="P203" i="9"/>
  <c r="P205" i="9"/>
  <c r="P207" i="9"/>
  <c r="P209" i="9"/>
  <c r="P211" i="9"/>
  <c r="P213" i="9"/>
  <c r="P215" i="9"/>
  <c r="P217" i="9"/>
  <c r="P219" i="9"/>
  <c r="P221" i="9"/>
  <c r="P223" i="9"/>
  <c r="P225" i="9"/>
  <c r="P227" i="9"/>
  <c r="P229" i="9"/>
  <c r="P231" i="9"/>
  <c r="P233" i="9"/>
  <c r="P235" i="9"/>
  <c r="P237" i="9"/>
  <c r="P239" i="9"/>
  <c r="P241" i="9"/>
  <c r="P243" i="9"/>
  <c r="P245" i="9"/>
  <c r="P247" i="9"/>
  <c r="P249" i="9"/>
  <c r="P251" i="9"/>
  <c r="P253" i="9"/>
  <c r="P255" i="9"/>
  <c r="P257" i="9"/>
  <c r="P259" i="9"/>
  <c r="P261" i="9"/>
  <c r="P263" i="9"/>
  <c r="P265" i="9"/>
  <c r="P267" i="9"/>
  <c r="P269" i="9"/>
  <c r="P270" i="9"/>
  <c r="P272" i="9"/>
  <c r="P274" i="9"/>
  <c r="P276" i="9"/>
  <c r="P278" i="9"/>
  <c r="P280" i="9"/>
  <c r="P282" i="9"/>
  <c r="P284" i="9"/>
  <c r="P286" i="9"/>
  <c r="P288" i="9"/>
  <c r="P290" i="9"/>
  <c r="P292" i="9"/>
  <c r="P294" i="9"/>
  <c r="P296" i="9"/>
  <c r="P298" i="9"/>
  <c r="P300" i="9"/>
  <c r="P302" i="9"/>
  <c r="P304" i="9"/>
  <c r="P306" i="9"/>
  <c r="P308" i="9"/>
  <c r="P310" i="9"/>
  <c r="P312" i="9"/>
  <c r="P314" i="9"/>
  <c r="P316" i="9"/>
  <c r="P318" i="9"/>
  <c r="P320" i="9"/>
  <c r="P322" i="9"/>
  <c r="P324" i="9"/>
  <c r="P326" i="9"/>
  <c r="P328" i="9"/>
  <c r="P330" i="9"/>
  <c r="P332" i="9"/>
  <c r="P334" i="9"/>
  <c r="P336" i="9"/>
  <c r="P338" i="9"/>
  <c r="P340" i="9"/>
  <c r="P342" i="9"/>
  <c r="P344" i="9"/>
  <c r="P346" i="9"/>
  <c r="P348" i="9"/>
  <c r="P350" i="9"/>
  <c r="P352" i="9"/>
  <c r="P7" i="4"/>
  <c r="P303" i="2"/>
  <c r="P301" i="2"/>
  <c r="P299" i="2"/>
  <c r="T299" i="2" s="1"/>
  <c r="P297" i="2"/>
  <c r="P291" i="2"/>
  <c r="P289" i="2"/>
  <c r="T289" i="2" s="1"/>
  <c r="P285" i="2"/>
  <c r="T285" i="2"/>
  <c r="P283" i="2"/>
  <c r="P279" i="2"/>
  <c r="T279" i="2" s="1"/>
  <c r="P275" i="2"/>
  <c r="T275" i="2" s="1"/>
  <c r="P273" i="2"/>
  <c r="P267" i="2"/>
  <c r="T267" i="2" s="1"/>
  <c r="P265" i="2"/>
  <c r="T265" i="2"/>
  <c r="P263" i="2"/>
  <c r="P259" i="2"/>
  <c r="T259" i="2" s="1"/>
  <c r="P257" i="2"/>
  <c r="T257" i="2" s="1"/>
  <c r="P255" i="2"/>
  <c r="T255" i="2"/>
  <c r="P251" i="2"/>
  <c r="T251" i="2" s="1"/>
  <c r="P249" i="2"/>
  <c r="P247" i="2"/>
  <c r="T247" i="2" s="1"/>
  <c r="P243" i="2"/>
  <c r="T243" i="2" s="1"/>
  <c r="P241" i="2"/>
  <c r="P239" i="2"/>
  <c r="T239" i="2"/>
  <c r="P235" i="2"/>
  <c r="T235" i="2" s="1"/>
  <c r="P233" i="2"/>
  <c r="T233" i="2"/>
  <c r="P231" i="2"/>
  <c r="T231" i="2"/>
  <c r="P229" i="2"/>
  <c r="T229" i="2" s="1"/>
  <c r="P225" i="2"/>
  <c r="T225" i="2" s="1"/>
  <c r="P221" i="2"/>
  <c r="T221" i="2" s="1"/>
  <c r="P219" i="2"/>
  <c r="T219" i="2" s="1"/>
  <c r="P217" i="2"/>
  <c r="P215" i="2"/>
  <c r="T215" i="2" s="1"/>
  <c r="P213" i="2"/>
  <c r="T213" i="2" s="1"/>
  <c r="P211" i="2"/>
  <c r="P209" i="2"/>
  <c r="T209" i="2" s="1"/>
  <c r="P205" i="2"/>
  <c r="T205" i="2" s="1"/>
  <c r="P203" i="2"/>
  <c r="T203" i="2" s="1"/>
  <c r="P201" i="2"/>
  <c r="T201" i="2" s="1"/>
  <c r="P199" i="2"/>
  <c r="P197" i="2"/>
  <c r="T197" i="2" s="1"/>
  <c r="P195" i="2"/>
  <c r="T195" i="2" s="1"/>
  <c r="P193" i="2"/>
  <c r="T193" i="2" s="1"/>
  <c r="P191" i="2"/>
  <c r="T191" i="2" s="1"/>
  <c r="P189" i="2"/>
  <c r="T189" i="2" s="1"/>
  <c r="T187" i="2"/>
  <c r="P187" i="2"/>
  <c r="P185" i="2"/>
  <c r="T185" i="2" s="1"/>
  <c r="P183" i="2"/>
  <c r="T183" i="2" s="1"/>
  <c r="P181" i="2"/>
  <c r="T181" i="2" s="1"/>
  <c r="P179" i="2"/>
  <c r="T179" i="2" s="1"/>
  <c r="P177" i="2"/>
  <c r="T177" i="2" s="1"/>
  <c r="P175" i="2"/>
  <c r="T175" i="2" s="1"/>
  <c r="P173" i="2"/>
  <c r="T173" i="2" s="1"/>
  <c r="P171" i="2"/>
  <c r="T171" i="2" s="1"/>
  <c r="P169" i="2"/>
  <c r="T169" i="2" s="1"/>
  <c r="P167" i="2"/>
  <c r="T167" i="2" s="1"/>
  <c r="P165" i="2"/>
  <c r="T165" i="2" s="1"/>
  <c r="P163" i="2"/>
  <c r="T163" i="2" s="1"/>
  <c r="P161" i="2"/>
  <c r="T161" i="2" s="1"/>
  <c r="P159" i="2"/>
  <c r="T159" i="2" s="1"/>
  <c r="P157" i="2"/>
  <c r="T157" i="2" s="1"/>
  <c r="P155" i="2"/>
  <c r="T155" i="2" s="1"/>
  <c r="P153" i="2"/>
  <c r="T153" i="2" s="1"/>
  <c r="P151" i="2"/>
  <c r="T151" i="2" s="1"/>
  <c r="P149" i="2"/>
  <c r="T149" i="2" s="1"/>
  <c r="P145" i="2"/>
  <c r="T145" i="2" s="1"/>
  <c r="P143" i="2"/>
  <c r="T143" i="2" s="1"/>
  <c r="P141" i="2"/>
  <c r="T141" i="2" s="1"/>
  <c r="P139" i="2"/>
  <c r="T139" i="2" s="1"/>
  <c r="P137" i="2"/>
  <c r="T137" i="2" s="1"/>
  <c r="P135" i="2"/>
  <c r="T135" i="2" s="1"/>
  <c r="P133" i="2"/>
  <c r="T133" i="2" s="1"/>
  <c r="P131" i="2"/>
  <c r="T131" i="2" s="1"/>
  <c r="P129" i="2"/>
  <c r="T129" i="2" s="1"/>
  <c r="P127" i="2"/>
  <c r="T127" i="2" s="1"/>
  <c r="P125" i="2"/>
  <c r="T125" i="2" s="1"/>
  <c r="T123" i="2"/>
  <c r="P123" i="2"/>
  <c r="P121" i="2"/>
  <c r="T121" i="2" s="1"/>
  <c r="P119" i="2"/>
  <c r="T119" i="2" s="1"/>
  <c r="P117" i="2"/>
  <c r="T117" i="2" s="1"/>
  <c r="P113" i="2"/>
  <c r="T113" i="2" s="1"/>
  <c r="P111" i="2"/>
  <c r="T111" i="2" s="1"/>
  <c r="P109" i="2"/>
  <c r="T109" i="2" s="1"/>
  <c r="P107" i="2"/>
  <c r="T107" i="2" s="1"/>
  <c r="P105" i="2"/>
  <c r="T105" i="2" s="1"/>
  <c r="P103" i="2"/>
  <c r="T103" i="2" s="1"/>
  <c r="P101" i="2"/>
  <c r="T101" i="2" s="1"/>
  <c r="P99" i="2"/>
  <c r="T99" i="2" s="1"/>
  <c r="P95" i="2"/>
  <c r="T95" i="2" s="1"/>
  <c r="P93" i="2"/>
  <c r="T93" i="2" s="1"/>
  <c r="P91" i="2"/>
  <c r="T91" i="2" s="1"/>
  <c r="P89" i="2"/>
  <c r="T89" i="2" s="1"/>
  <c r="P87" i="2"/>
  <c r="T87" i="2" s="1"/>
  <c r="P85" i="2"/>
  <c r="T85" i="2" s="1"/>
  <c r="P83" i="2"/>
  <c r="T83" i="2" s="1"/>
  <c r="P81" i="2"/>
  <c r="T81" i="2" s="1"/>
  <c r="P79" i="2"/>
  <c r="T79" i="2" s="1"/>
  <c r="P77" i="2"/>
  <c r="T77" i="2" s="1"/>
  <c r="P75" i="2"/>
  <c r="T75" i="2" s="1"/>
  <c r="P73" i="2"/>
  <c r="T73" i="2" s="1"/>
  <c r="P71" i="2"/>
  <c r="T71" i="2" s="1"/>
  <c r="P69" i="2"/>
  <c r="T69" i="2" s="1"/>
  <c r="P67" i="2"/>
  <c r="T67" i="2" s="1"/>
  <c r="P65" i="2"/>
  <c r="T65" i="2" s="1"/>
  <c r="P63" i="2"/>
  <c r="T63" i="2" s="1"/>
  <c r="P61" i="2"/>
  <c r="T61" i="2" s="1"/>
  <c r="T59" i="2"/>
  <c r="P59" i="2"/>
  <c r="P57" i="2"/>
  <c r="T57" i="2" s="1"/>
  <c r="P55" i="2"/>
  <c r="T55" i="2" s="1"/>
  <c r="P53" i="2"/>
  <c r="T53" i="2" s="1"/>
  <c r="P51" i="2"/>
  <c r="T51" i="2" s="1"/>
  <c r="P49" i="2"/>
  <c r="T49" i="2" s="1"/>
  <c r="P47" i="2"/>
  <c r="T47" i="2" s="1"/>
  <c r="P45" i="2"/>
  <c r="T45" i="2" s="1"/>
  <c r="P43" i="2"/>
  <c r="T43" i="2" s="1"/>
  <c r="P41" i="2"/>
  <c r="T41" i="2" s="1"/>
  <c r="P39" i="2"/>
  <c r="T39" i="2" s="1"/>
  <c r="P37" i="2"/>
  <c r="T37" i="2" s="1"/>
  <c r="P35" i="2"/>
  <c r="T35" i="2" s="1"/>
  <c r="P33" i="2"/>
  <c r="T33" i="2" s="1"/>
  <c r="P31" i="2"/>
  <c r="T31" i="2" s="1"/>
  <c r="P29" i="2"/>
  <c r="T29" i="2" s="1"/>
  <c r="P27" i="2"/>
  <c r="T27" i="2" s="1"/>
  <c r="P25" i="2"/>
  <c r="T25" i="2" s="1"/>
  <c r="P23" i="2"/>
  <c r="T23" i="2" s="1"/>
  <c r="P21" i="2"/>
  <c r="T21" i="2" s="1"/>
  <c r="P19" i="2"/>
  <c r="T19" i="2" s="1"/>
  <c r="P17" i="2"/>
  <c r="T17" i="2" s="1"/>
  <c r="P15" i="2"/>
  <c r="T15" i="2" s="1"/>
  <c r="P13" i="2"/>
  <c r="T13" i="2" s="1"/>
  <c r="P11" i="2"/>
  <c r="T11" i="2" s="1"/>
  <c r="P9" i="2"/>
  <c r="T9" i="2" s="1"/>
  <c r="P7" i="2"/>
  <c r="T7" i="2" s="1"/>
  <c r="T350" i="3"/>
  <c r="T340" i="3"/>
  <c r="T338" i="3"/>
  <c r="T334" i="3"/>
  <c r="T324" i="3"/>
  <c r="T296" i="3"/>
  <c r="T272" i="3"/>
  <c r="T268" i="3"/>
  <c r="T264" i="3"/>
  <c r="T248" i="3"/>
  <c r="T236" i="3"/>
  <c r="T232" i="3"/>
  <c r="T216" i="3"/>
  <c r="T204" i="3"/>
  <c r="T200" i="3"/>
  <c r="T184" i="3"/>
  <c r="T172" i="3"/>
  <c r="T168" i="3"/>
  <c r="T164" i="3"/>
  <c r="T152" i="3"/>
  <c r="T148" i="3"/>
  <c r="T124" i="3"/>
  <c r="T120" i="3"/>
  <c r="T116" i="3"/>
  <c r="T92" i="3"/>
  <c r="T88" i="3"/>
  <c r="T84" i="3"/>
  <c r="T72" i="3"/>
  <c r="T60" i="3"/>
  <c r="T56" i="3"/>
  <c r="T52" i="3"/>
  <c r="T28" i="3"/>
  <c r="T24" i="3"/>
  <c r="T20" i="3"/>
  <c r="T338" i="4"/>
  <c r="T334" i="4"/>
  <c r="T326" i="4"/>
  <c r="T322" i="4"/>
  <c r="T302" i="4"/>
  <c r="T298" i="4"/>
  <c r="T294" i="4"/>
  <c r="T290" i="4"/>
  <c r="T282" i="4"/>
  <c r="T278" i="4"/>
  <c r="T258" i="4"/>
  <c r="T254" i="4"/>
  <c r="T250" i="4"/>
  <c r="T242" i="4"/>
  <c r="T238" i="4"/>
  <c r="T222" i="4"/>
  <c r="T218" i="4"/>
  <c r="T186" i="4"/>
  <c r="T166" i="4"/>
  <c r="T158" i="4"/>
  <c r="T146" i="4"/>
  <c r="T134" i="4"/>
  <c r="T130" i="4"/>
  <c r="T126" i="4"/>
  <c r="T114" i="4"/>
  <c r="T102" i="4"/>
  <c r="T98" i="4"/>
  <c r="T94" i="4"/>
  <c r="T82" i="4"/>
  <c r="T70" i="4"/>
  <c r="T66" i="4"/>
  <c r="T62" i="4"/>
  <c r="T50" i="4"/>
  <c r="T38" i="4"/>
  <c r="T34" i="4"/>
  <c r="T30" i="4"/>
  <c r="T18" i="4"/>
  <c r="J354" i="4"/>
  <c r="P7" i="3"/>
  <c r="T7" i="3" s="1"/>
  <c r="T8" i="4"/>
  <c r="G354" i="5"/>
  <c r="J354" i="5"/>
  <c r="Q125" i="5"/>
  <c r="R125" i="5" s="1"/>
  <c r="S125" i="5" s="1"/>
  <c r="O125" i="5"/>
  <c r="P125" i="5"/>
  <c r="Q121" i="5"/>
  <c r="O121" i="5"/>
  <c r="P121" i="5" s="1"/>
  <c r="Q117" i="5"/>
  <c r="O117" i="5"/>
  <c r="P117" i="5"/>
  <c r="Q113" i="5"/>
  <c r="O113" i="5"/>
  <c r="P113" i="5" s="1"/>
  <c r="Q109" i="5"/>
  <c r="O109" i="5"/>
  <c r="P109" i="5"/>
  <c r="Q105" i="5"/>
  <c r="O105" i="5"/>
  <c r="P105" i="5" s="1"/>
  <c r="Q101" i="5"/>
  <c r="O101" i="5"/>
  <c r="P101" i="5" s="1"/>
  <c r="Q97" i="5"/>
  <c r="O97" i="5"/>
  <c r="P97" i="5" s="1"/>
  <c r="Q93" i="5"/>
  <c r="O93" i="5"/>
  <c r="P93" i="5" s="1"/>
  <c r="Q89" i="5"/>
  <c r="O89" i="5"/>
  <c r="P89" i="5" s="1"/>
  <c r="Q85" i="5"/>
  <c r="R85" i="5" s="1"/>
  <c r="S85" i="5" s="1"/>
  <c r="O85" i="5"/>
  <c r="P85" i="5" s="1"/>
  <c r="Q81" i="5"/>
  <c r="R81" i="5" s="1"/>
  <c r="S81" i="5" s="1"/>
  <c r="T81" i="5" s="1"/>
  <c r="O81" i="5"/>
  <c r="P81" i="5" s="1"/>
  <c r="Q77" i="5"/>
  <c r="R77" i="5" s="1"/>
  <c r="S77" i="5" s="1"/>
  <c r="O77" i="5"/>
  <c r="P77" i="5"/>
  <c r="Q73" i="5"/>
  <c r="O73" i="5"/>
  <c r="P73" i="5" s="1"/>
  <c r="Q69" i="5"/>
  <c r="R69" i="5" s="1"/>
  <c r="O69" i="5"/>
  <c r="P69" i="5" s="1"/>
  <c r="Q65" i="5"/>
  <c r="R65" i="5" s="1"/>
  <c r="S65" i="5" s="1"/>
  <c r="O65" i="5"/>
  <c r="P65" i="5" s="1"/>
  <c r="Q61" i="5"/>
  <c r="R61" i="5" s="1"/>
  <c r="O61" i="5"/>
  <c r="P61" i="5" s="1"/>
  <c r="Q57" i="5"/>
  <c r="R57" i="5" s="1"/>
  <c r="S57" i="5" s="1"/>
  <c r="O57" i="5"/>
  <c r="P57" i="5"/>
  <c r="Q53" i="5"/>
  <c r="O53" i="5"/>
  <c r="P53" i="5" s="1"/>
  <c r="Q49" i="5"/>
  <c r="R49" i="5" s="1"/>
  <c r="S49" i="5" s="1"/>
  <c r="O49" i="5"/>
  <c r="P49" i="5" s="1"/>
  <c r="Q45" i="5"/>
  <c r="O45" i="5"/>
  <c r="P45" i="5" s="1"/>
  <c r="Q41" i="5"/>
  <c r="O41" i="5"/>
  <c r="P41" i="5" s="1"/>
  <c r="Q37" i="5"/>
  <c r="O37" i="5"/>
  <c r="P37" i="5" s="1"/>
  <c r="Q33" i="5"/>
  <c r="R33" i="5" s="1"/>
  <c r="S33" i="5" s="1"/>
  <c r="T33" i="5" s="1"/>
  <c r="O33" i="5"/>
  <c r="P33" i="5"/>
  <c r="Q29" i="5"/>
  <c r="R29" i="5" s="1"/>
  <c r="S29" i="5" s="1"/>
  <c r="T29" i="5" s="1"/>
  <c r="O29" i="5"/>
  <c r="P29" i="5" s="1"/>
  <c r="Q25" i="5"/>
  <c r="R25" i="5" s="1"/>
  <c r="S25" i="5" s="1"/>
  <c r="T25" i="5" s="1"/>
  <c r="O25" i="5"/>
  <c r="P25" i="5"/>
  <c r="Q21" i="5"/>
  <c r="R21" i="5" s="1"/>
  <c r="S21" i="5" s="1"/>
  <c r="T21" i="5" s="1"/>
  <c r="O21" i="5"/>
  <c r="P21" i="5" s="1"/>
  <c r="Q17" i="5"/>
  <c r="O17" i="5"/>
  <c r="P17" i="5"/>
  <c r="Q13" i="5"/>
  <c r="O13" i="5"/>
  <c r="P13" i="5" s="1"/>
  <c r="Q9" i="5"/>
  <c r="O9" i="5"/>
  <c r="P9" i="5"/>
  <c r="Q353" i="6"/>
  <c r="O353" i="6"/>
  <c r="P353" i="6" s="1"/>
  <c r="Q349" i="6"/>
  <c r="O349" i="6"/>
  <c r="P349" i="6"/>
  <c r="Q345" i="6"/>
  <c r="O345" i="6"/>
  <c r="P345" i="6" s="1"/>
  <c r="Q341" i="6"/>
  <c r="O341" i="6"/>
  <c r="P341" i="6"/>
  <c r="I354" i="4"/>
  <c r="I354" i="5"/>
  <c r="O353" i="5"/>
  <c r="P353" i="5" s="1"/>
  <c r="O351" i="5"/>
  <c r="P351" i="5" s="1"/>
  <c r="T351" i="5" s="1"/>
  <c r="O349" i="5"/>
  <c r="P349" i="5"/>
  <c r="O347" i="5"/>
  <c r="P347" i="5"/>
  <c r="O345" i="5"/>
  <c r="P345" i="5" s="1"/>
  <c r="O343" i="5"/>
  <c r="P343" i="5" s="1"/>
  <c r="O341" i="5"/>
  <c r="P341" i="5" s="1"/>
  <c r="O339" i="5"/>
  <c r="P339" i="5" s="1"/>
  <c r="O337" i="5"/>
  <c r="P337" i="5" s="1"/>
  <c r="O335" i="5"/>
  <c r="P335" i="5" s="1"/>
  <c r="O333" i="5"/>
  <c r="P333" i="5" s="1"/>
  <c r="O331" i="5"/>
  <c r="P331" i="5" s="1"/>
  <c r="O329" i="5"/>
  <c r="P329" i="5" s="1"/>
  <c r="O327" i="5"/>
  <c r="P327" i="5" s="1"/>
  <c r="O325" i="5"/>
  <c r="P325" i="5" s="1"/>
  <c r="O323" i="5"/>
  <c r="P323" i="5" s="1"/>
  <c r="O321" i="5"/>
  <c r="P321" i="5"/>
  <c r="O319" i="5"/>
  <c r="P319" i="5"/>
  <c r="O317" i="5"/>
  <c r="P317" i="5"/>
  <c r="O315" i="5"/>
  <c r="P315" i="5" s="1"/>
  <c r="O313" i="5"/>
  <c r="P313" i="5" s="1"/>
  <c r="O311" i="5"/>
  <c r="P311" i="5"/>
  <c r="O309" i="5"/>
  <c r="P309" i="5"/>
  <c r="O307" i="5"/>
  <c r="P307" i="5" s="1"/>
  <c r="O305" i="5"/>
  <c r="P305" i="5" s="1"/>
  <c r="O303" i="5"/>
  <c r="P303" i="5" s="1"/>
  <c r="O301" i="5"/>
  <c r="P301" i="5" s="1"/>
  <c r="O299" i="5"/>
  <c r="P299" i="5" s="1"/>
  <c r="O297" i="5"/>
  <c r="P297" i="5" s="1"/>
  <c r="O295" i="5"/>
  <c r="P295" i="5" s="1"/>
  <c r="O293" i="5"/>
  <c r="P293" i="5" s="1"/>
  <c r="O291" i="5"/>
  <c r="P291" i="5"/>
  <c r="O289" i="5"/>
  <c r="P289" i="5"/>
  <c r="O287" i="5"/>
  <c r="P287" i="5"/>
  <c r="O285" i="5"/>
  <c r="P285" i="5" s="1"/>
  <c r="O283" i="5"/>
  <c r="P283" i="5"/>
  <c r="O281" i="5"/>
  <c r="P281" i="5" s="1"/>
  <c r="O279" i="5"/>
  <c r="P279" i="5" s="1"/>
  <c r="O277" i="5"/>
  <c r="P277" i="5" s="1"/>
  <c r="O275" i="5"/>
  <c r="P275" i="5" s="1"/>
  <c r="O273" i="5"/>
  <c r="P273" i="5" s="1"/>
  <c r="O271" i="5"/>
  <c r="P271" i="5" s="1"/>
  <c r="O269" i="5"/>
  <c r="P269" i="5" s="1"/>
  <c r="O267" i="5"/>
  <c r="P267" i="5" s="1"/>
  <c r="O265" i="5"/>
  <c r="P265" i="5" s="1"/>
  <c r="O263" i="5"/>
  <c r="P263" i="5" s="1"/>
  <c r="O261" i="5"/>
  <c r="P261" i="5" s="1"/>
  <c r="O259" i="5"/>
  <c r="P259" i="5" s="1"/>
  <c r="O257" i="5"/>
  <c r="P257" i="5"/>
  <c r="T257" i="5" s="1"/>
  <c r="O255" i="5"/>
  <c r="P255" i="5" s="1"/>
  <c r="T255" i="5" s="1"/>
  <c r="O253" i="5"/>
  <c r="P253" i="5" s="1"/>
  <c r="O251" i="5"/>
  <c r="P251" i="5" s="1"/>
  <c r="T251" i="5" s="1"/>
  <c r="O249" i="5"/>
  <c r="P249" i="5" s="1"/>
  <c r="O247" i="5"/>
  <c r="P247" i="5" s="1"/>
  <c r="O245" i="5"/>
  <c r="P245" i="5" s="1"/>
  <c r="O243" i="5"/>
  <c r="P243" i="5" s="1"/>
  <c r="O241" i="5"/>
  <c r="P241" i="5" s="1"/>
  <c r="O239" i="5"/>
  <c r="P239" i="5" s="1"/>
  <c r="O237" i="5"/>
  <c r="P237" i="5" s="1"/>
  <c r="O235" i="5"/>
  <c r="P235" i="5" s="1"/>
  <c r="O233" i="5"/>
  <c r="P233" i="5" s="1"/>
  <c r="O231" i="5"/>
  <c r="P231" i="5"/>
  <c r="O229" i="5"/>
  <c r="P229" i="5"/>
  <c r="O227" i="5"/>
  <c r="P227" i="5"/>
  <c r="O225" i="5"/>
  <c r="P225" i="5" s="1"/>
  <c r="O223" i="5"/>
  <c r="P223" i="5" s="1"/>
  <c r="O221" i="5"/>
  <c r="P221" i="5" s="1"/>
  <c r="O219" i="5"/>
  <c r="P219" i="5"/>
  <c r="O217" i="5"/>
  <c r="P217" i="5"/>
  <c r="O215" i="5"/>
  <c r="P215" i="5"/>
  <c r="O213" i="5"/>
  <c r="P213" i="5" s="1"/>
  <c r="O211" i="5"/>
  <c r="P211" i="5" s="1"/>
  <c r="O209" i="5"/>
  <c r="P209" i="5" s="1"/>
  <c r="O207" i="5"/>
  <c r="P207" i="5"/>
  <c r="T207" i="5" s="1"/>
  <c r="O205" i="5"/>
  <c r="P205" i="5" s="1"/>
  <c r="O203" i="5"/>
  <c r="P203" i="5" s="1"/>
  <c r="O201" i="5"/>
  <c r="P201" i="5" s="1"/>
  <c r="O199" i="5"/>
  <c r="P199" i="5" s="1"/>
  <c r="O197" i="5"/>
  <c r="P197" i="5" s="1"/>
  <c r="T197" i="5" s="1"/>
  <c r="O195" i="5"/>
  <c r="P195" i="5"/>
  <c r="O193" i="5"/>
  <c r="P193" i="5"/>
  <c r="O191" i="5"/>
  <c r="P191" i="5" s="1"/>
  <c r="O189" i="5"/>
  <c r="P189" i="5" s="1"/>
  <c r="O187" i="5"/>
  <c r="P187" i="5" s="1"/>
  <c r="O185" i="5"/>
  <c r="P185" i="5"/>
  <c r="O183" i="5"/>
  <c r="P183" i="5"/>
  <c r="O181" i="5"/>
  <c r="P181" i="5"/>
  <c r="O179" i="5"/>
  <c r="P179" i="5" s="1"/>
  <c r="O177" i="5"/>
  <c r="P177" i="5" s="1"/>
  <c r="O175" i="5"/>
  <c r="P175" i="5" s="1"/>
  <c r="T175" i="5" s="1"/>
  <c r="O173" i="5"/>
  <c r="P173" i="5" s="1"/>
  <c r="O171" i="5"/>
  <c r="P171" i="5" s="1"/>
  <c r="O169" i="5"/>
  <c r="P169" i="5" s="1"/>
  <c r="O167" i="5"/>
  <c r="P167" i="5" s="1"/>
  <c r="O165" i="5"/>
  <c r="P165" i="5" s="1"/>
  <c r="O163" i="5"/>
  <c r="P163" i="5" s="1"/>
  <c r="O161" i="5"/>
  <c r="P161" i="5" s="1"/>
  <c r="O159" i="5"/>
  <c r="P159" i="5" s="1"/>
  <c r="T159" i="5" s="1"/>
  <c r="O157" i="5"/>
  <c r="P157" i="5" s="1"/>
  <c r="O155" i="5"/>
  <c r="P155" i="5" s="1"/>
  <c r="O153" i="5"/>
  <c r="P153" i="5"/>
  <c r="T153" i="5" s="1"/>
  <c r="O151" i="5"/>
  <c r="P151" i="5" s="1"/>
  <c r="O149" i="5"/>
  <c r="P149" i="5" s="1"/>
  <c r="O147" i="5"/>
  <c r="P147" i="5" s="1"/>
  <c r="O145" i="5"/>
  <c r="P145" i="5" s="1"/>
  <c r="O143" i="5"/>
  <c r="P143" i="5" s="1"/>
  <c r="O141" i="5"/>
  <c r="P141" i="5" s="1"/>
  <c r="O139" i="5"/>
  <c r="P139" i="5" s="1"/>
  <c r="O137" i="5"/>
  <c r="P137" i="5" s="1"/>
  <c r="O135" i="5"/>
  <c r="P135" i="5" s="1"/>
  <c r="O133" i="5"/>
  <c r="P133" i="5" s="1"/>
  <c r="O131" i="5"/>
  <c r="P131" i="5" s="1"/>
  <c r="O129" i="5"/>
  <c r="P129" i="5" s="1"/>
  <c r="O127" i="5"/>
  <c r="P127" i="5" s="1"/>
  <c r="L354" i="6"/>
  <c r="F354" i="6"/>
  <c r="T280" i="6"/>
  <c r="M354" i="6"/>
  <c r="G354" i="6"/>
  <c r="Q123" i="5"/>
  <c r="O123" i="5"/>
  <c r="P123" i="5" s="1"/>
  <c r="Q119" i="5"/>
  <c r="O119" i="5"/>
  <c r="P119" i="5" s="1"/>
  <c r="Q115" i="5"/>
  <c r="O115" i="5"/>
  <c r="P115" i="5" s="1"/>
  <c r="Q111" i="5"/>
  <c r="O111" i="5"/>
  <c r="P111" i="5" s="1"/>
  <c r="Q107" i="5"/>
  <c r="O107" i="5"/>
  <c r="P107" i="5" s="1"/>
  <c r="Q103" i="5"/>
  <c r="O103" i="5"/>
  <c r="P103" i="5" s="1"/>
  <c r="Q99" i="5"/>
  <c r="R99" i="5" s="1"/>
  <c r="S99" i="5" s="1"/>
  <c r="O99" i="5"/>
  <c r="P99" i="5" s="1"/>
  <c r="Q95" i="5"/>
  <c r="O95" i="5"/>
  <c r="P95" i="5" s="1"/>
  <c r="Q91" i="5"/>
  <c r="R91" i="5" s="1"/>
  <c r="S91" i="5" s="1"/>
  <c r="O91" i="5"/>
  <c r="P91" i="5" s="1"/>
  <c r="Q87" i="5"/>
  <c r="R87" i="5" s="1"/>
  <c r="S87" i="5" s="1"/>
  <c r="T87" i="5" s="1"/>
  <c r="O87" i="5"/>
  <c r="P87" i="5" s="1"/>
  <c r="Q83" i="5"/>
  <c r="R83" i="5" s="1"/>
  <c r="S83" i="5" s="1"/>
  <c r="O83" i="5"/>
  <c r="P83" i="5" s="1"/>
  <c r="Q79" i="5"/>
  <c r="R79" i="5" s="1"/>
  <c r="S79" i="5" s="1"/>
  <c r="O79" i="5"/>
  <c r="P79" i="5" s="1"/>
  <c r="Q75" i="5"/>
  <c r="O75" i="5"/>
  <c r="P75" i="5" s="1"/>
  <c r="Q71" i="5"/>
  <c r="O71" i="5"/>
  <c r="P71" i="5" s="1"/>
  <c r="Q67" i="5"/>
  <c r="O67" i="5"/>
  <c r="P67" i="5" s="1"/>
  <c r="Q63" i="5"/>
  <c r="O63" i="5"/>
  <c r="P63" i="5"/>
  <c r="Q59" i="5"/>
  <c r="R59" i="5" s="1"/>
  <c r="O59" i="5"/>
  <c r="P59" i="5" s="1"/>
  <c r="Q55" i="5"/>
  <c r="O55" i="5"/>
  <c r="P55" i="5"/>
  <c r="Q51" i="5"/>
  <c r="O51" i="5"/>
  <c r="P51" i="5" s="1"/>
  <c r="Q47" i="5"/>
  <c r="R47" i="5" s="1"/>
  <c r="O47" i="5"/>
  <c r="P47" i="5"/>
  <c r="Q43" i="5"/>
  <c r="O43" i="5"/>
  <c r="P43" i="5" s="1"/>
  <c r="Q39" i="5"/>
  <c r="R39" i="5" s="1"/>
  <c r="S39" i="5" s="1"/>
  <c r="O39" i="5"/>
  <c r="P39" i="5"/>
  <c r="Q35" i="5"/>
  <c r="S35" i="5" s="1"/>
  <c r="O35" i="5"/>
  <c r="P35" i="5" s="1"/>
  <c r="Q31" i="5"/>
  <c r="R31" i="5" s="1"/>
  <c r="S31" i="5" s="1"/>
  <c r="T31" i="5" s="1"/>
  <c r="O31" i="5"/>
  <c r="P31" i="5"/>
  <c r="Q27" i="5"/>
  <c r="O27" i="5"/>
  <c r="P27" i="5" s="1"/>
  <c r="Q23" i="5"/>
  <c r="O23" i="5"/>
  <c r="P23" i="5"/>
  <c r="Q19" i="5"/>
  <c r="O19" i="5"/>
  <c r="P19" i="5" s="1"/>
  <c r="Q15" i="5"/>
  <c r="R15" i="5" s="1"/>
  <c r="S15" i="5" s="1"/>
  <c r="O15" i="5"/>
  <c r="P15" i="5" s="1"/>
  <c r="Q11" i="5"/>
  <c r="O11" i="5"/>
  <c r="P11" i="5" s="1"/>
  <c r="Q7" i="5"/>
  <c r="R7" i="5" s="1"/>
  <c r="O7" i="5"/>
  <c r="Q351" i="6"/>
  <c r="R351" i="6" s="1"/>
  <c r="S351" i="6" s="1"/>
  <c r="O351" i="6"/>
  <c r="P351" i="6"/>
  <c r="Q347" i="6"/>
  <c r="O347" i="6"/>
  <c r="P347" i="6" s="1"/>
  <c r="Q343" i="6"/>
  <c r="O343" i="6"/>
  <c r="P343" i="6" s="1"/>
  <c r="T317" i="3"/>
  <c r="T305" i="3"/>
  <c r="T301" i="3"/>
  <c r="T295" i="3"/>
  <c r="T277" i="3"/>
  <c r="T273" i="3"/>
  <c r="T263" i="3"/>
  <c r="T243" i="3"/>
  <c r="T241" i="3"/>
  <c r="T231" i="3"/>
  <c r="T227" i="3"/>
  <c r="T211" i="3"/>
  <c r="T209" i="3"/>
  <c r="T205" i="3"/>
  <c r="T199" i="3"/>
  <c r="T195" i="3"/>
  <c r="T189" i="3"/>
  <c r="T177" i="3"/>
  <c r="T173" i="3"/>
  <c r="T167" i="3"/>
  <c r="T161" i="3"/>
  <c r="T159" i="3"/>
  <c r="T155" i="3"/>
  <c r="T153" i="3"/>
  <c r="T149" i="3"/>
  <c r="T147" i="3"/>
  <c r="T143" i="3"/>
  <c r="T137" i="3"/>
  <c r="T125" i="3"/>
  <c r="T121" i="3"/>
  <c r="T119" i="3"/>
  <c r="T115" i="3"/>
  <c r="T111" i="3"/>
  <c r="T97" i="3"/>
  <c r="T93" i="3"/>
  <c r="T89" i="3"/>
  <c r="T87" i="3"/>
  <c r="T83" i="3"/>
  <c r="T79" i="3"/>
  <c r="T65" i="3"/>
  <c r="T59" i="3"/>
  <c r="T57" i="3"/>
  <c r="T55" i="3"/>
  <c r="T51" i="3"/>
  <c r="T47" i="3"/>
  <c r="T35" i="3"/>
  <c r="T33" i="3"/>
  <c r="T29" i="3"/>
  <c r="T27" i="3"/>
  <c r="T25" i="3"/>
  <c r="T23" i="3"/>
  <c r="T19" i="3"/>
  <c r="T15" i="3"/>
  <c r="T353" i="4"/>
  <c r="T339" i="4"/>
  <c r="T331" i="4"/>
  <c r="T329" i="4"/>
  <c r="T327" i="4"/>
  <c r="T321" i="4"/>
  <c r="T317" i="4"/>
  <c r="T307" i="4"/>
  <c r="T303" i="4"/>
  <c r="T301" i="4"/>
  <c r="T299" i="4"/>
  <c r="T297" i="4"/>
  <c r="T295" i="4"/>
  <c r="T289" i="4"/>
  <c r="T287" i="4"/>
  <c r="T285" i="4"/>
  <c r="T281" i="4"/>
  <c r="T277" i="4"/>
  <c r="T275" i="4"/>
  <c r="T271" i="4"/>
  <c r="T261" i="4"/>
  <c r="T255" i="4"/>
  <c r="T253" i="4"/>
  <c r="T251" i="4"/>
  <c r="T249" i="4"/>
  <c r="T247" i="4"/>
  <c r="T243" i="4"/>
  <c r="T237" i="4"/>
  <c r="T235" i="4"/>
  <c r="T233" i="4"/>
  <c r="T229" i="4"/>
  <c r="T227" i="4"/>
  <c r="T221" i="4"/>
  <c r="T217" i="4"/>
  <c r="T215" i="4"/>
  <c r="T205" i="4"/>
  <c r="T203" i="4"/>
  <c r="T191" i="4"/>
  <c r="T183" i="4"/>
  <c r="T173" i="4"/>
  <c r="T163" i="4"/>
  <c r="T161" i="4"/>
  <c r="T159" i="4"/>
  <c r="T153" i="4"/>
  <c r="T151" i="4"/>
  <c r="T141" i="4"/>
  <c r="T139" i="4"/>
  <c r="T135" i="4"/>
  <c r="T131" i="4"/>
  <c r="T129" i="4"/>
  <c r="T121" i="4"/>
  <c r="T119" i="4"/>
  <c r="T109" i="4"/>
  <c r="T107" i="4"/>
  <c r="T103" i="4"/>
  <c r="T99" i="4"/>
  <c r="T97" i="4"/>
  <c r="T93" i="4"/>
  <c r="T89" i="4"/>
  <c r="T87" i="4"/>
  <c r="T77" i="4"/>
  <c r="T75" i="4"/>
  <c r="T71" i="4"/>
  <c r="T67" i="4"/>
  <c r="T65" i="4"/>
  <c r="T61" i="4"/>
  <c r="T57" i="4"/>
  <c r="T55" i="4"/>
  <c r="T45" i="4"/>
  <c r="T43" i="4"/>
  <c r="T39" i="4"/>
  <c r="T35" i="4"/>
  <c r="T33" i="4"/>
  <c r="T29" i="4"/>
  <c r="T25" i="4"/>
  <c r="T23" i="4"/>
  <c r="T13" i="4"/>
  <c r="T11" i="4"/>
  <c r="T7" i="4"/>
  <c r="I354" i="6"/>
  <c r="O339" i="6"/>
  <c r="P339" i="6" s="1"/>
  <c r="O337" i="6"/>
  <c r="P337" i="6" s="1"/>
  <c r="O335" i="6"/>
  <c r="P335" i="6" s="1"/>
  <c r="O333" i="6"/>
  <c r="P333" i="6" s="1"/>
  <c r="O331" i="6"/>
  <c r="P331" i="6" s="1"/>
  <c r="O329" i="6"/>
  <c r="P329" i="6" s="1"/>
  <c r="T329" i="6" s="1"/>
  <c r="O327" i="6"/>
  <c r="P327" i="6"/>
  <c r="O325" i="6"/>
  <c r="P325" i="6"/>
  <c r="O323" i="6"/>
  <c r="P323" i="6" s="1"/>
  <c r="O321" i="6"/>
  <c r="P321" i="6" s="1"/>
  <c r="O319" i="6"/>
  <c r="P319" i="6" s="1"/>
  <c r="T319" i="6" s="1"/>
  <c r="O317" i="6"/>
  <c r="P317" i="6" s="1"/>
  <c r="T317" i="6" s="1"/>
  <c r="O315" i="6"/>
  <c r="P315" i="6" s="1"/>
  <c r="O313" i="6"/>
  <c r="P313" i="6" s="1"/>
  <c r="O311" i="6"/>
  <c r="P311" i="6"/>
  <c r="O309" i="6"/>
  <c r="P309" i="6"/>
  <c r="T309" i="6" s="1"/>
  <c r="O307" i="6"/>
  <c r="P307" i="6" s="1"/>
  <c r="O305" i="6"/>
  <c r="P305" i="6" s="1"/>
  <c r="O303" i="6"/>
  <c r="P303" i="6" s="1"/>
  <c r="O301" i="6"/>
  <c r="P301" i="6" s="1"/>
  <c r="O299" i="6"/>
  <c r="P299" i="6" s="1"/>
  <c r="O297" i="6"/>
  <c r="P297" i="6" s="1"/>
  <c r="O295" i="6"/>
  <c r="P295" i="6" s="1"/>
  <c r="O293" i="6"/>
  <c r="P293" i="6" s="1"/>
  <c r="O291" i="6"/>
  <c r="P291" i="6" s="1"/>
  <c r="O289" i="6"/>
  <c r="P289" i="6" s="1"/>
  <c r="O287" i="6"/>
  <c r="P287" i="6" s="1"/>
  <c r="O285" i="6"/>
  <c r="P285" i="6" s="1"/>
  <c r="O283" i="6"/>
  <c r="P283" i="6" s="1"/>
  <c r="O281" i="6"/>
  <c r="P281" i="6" s="1"/>
  <c r="T281" i="6" s="1"/>
  <c r="O279" i="6"/>
  <c r="P279" i="6" s="1"/>
  <c r="O277" i="6"/>
  <c r="P277" i="6" s="1"/>
  <c r="O275" i="6"/>
  <c r="P275" i="6" s="1"/>
  <c r="O273" i="6"/>
  <c r="P273" i="6"/>
  <c r="O271" i="6"/>
  <c r="P271" i="6"/>
  <c r="O269" i="6"/>
  <c r="P269" i="6"/>
  <c r="O267" i="6"/>
  <c r="P267" i="6" s="1"/>
  <c r="O265" i="6"/>
  <c r="P265" i="6" s="1"/>
  <c r="O263" i="6"/>
  <c r="P263" i="6"/>
  <c r="O261" i="6"/>
  <c r="P261" i="6"/>
  <c r="O259" i="6"/>
  <c r="P259" i="6" s="1"/>
  <c r="O257" i="6"/>
  <c r="P257" i="6" s="1"/>
  <c r="O255" i="6"/>
  <c r="P255" i="6" s="1"/>
  <c r="O253" i="6"/>
  <c r="P253" i="6" s="1"/>
  <c r="O251" i="6"/>
  <c r="P251" i="6" s="1"/>
  <c r="O249" i="6"/>
  <c r="P249" i="6" s="1"/>
  <c r="O247" i="6"/>
  <c r="P247" i="6" s="1"/>
  <c r="O245" i="6"/>
  <c r="P245" i="6" s="1"/>
  <c r="O243" i="6"/>
  <c r="P243" i="6" s="1"/>
  <c r="O241" i="6"/>
  <c r="P241" i="6" s="1"/>
  <c r="O239" i="6"/>
  <c r="P239" i="6" s="1"/>
  <c r="O237" i="6"/>
  <c r="P237" i="6" s="1"/>
  <c r="T237" i="6" s="1"/>
  <c r="O235" i="6"/>
  <c r="P235" i="6" s="1"/>
  <c r="O233" i="6"/>
  <c r="P233" i="6" s="1"/>
  <c r="O231" i="6"/>
  <c r="P231" i="6" s="1"/>
  <c r="O229" i="6"/>
  <c r="P229" i="6" s="1"/>
  <c r="O227" i="6"/>
  <c r="P227" i="6" s="1"/>
  <c r="O225" i="6"/>
  <c r="P225" i="6" s="1"/>
  <c r="O223" i="6"/>
  <c r="P223" i="6" s="1"/>
  <c r="O221" i="6"/>
  <c r="P221" i="6" s="1"/>
  <c r="O219" i="6"/>
  <c r="P219" i="6" s="1"/>
  <c r="O217" i="6"/>
  <c r="P217" i="6" s="1"/>
  <c r="O215" i="6"/>
  <c r="P215" i="6" s="1"/>
  <c r="O213" i="6"/>
  <c r="P213" i="6" s="1"/>
  <c r="O211" i="6"/>
  <c r="P211" i="6" s="1"/>
  <c r="O209" i="6"/>
  <c r="P209" i="6" s="1"/>
  <c r="O207" i="6"/>
  <c r="P207" i="6" s="1"/>
  <c r="O205" i="6"/>
  <c r="P205" i="6" s="1"/>
  <c r="O203" i="6"/>
  <c r="P203" i="6" s="1"/>
  <c r="O201" i="6"/>
  <c r="P201" i="6" s="1"/>
  <c r="O199" i="6"/>
  <c r="P199" i="6" s="1"/>
  <c r="O197" i="6"/>
  <c r="P197" i="6"/>
  <c r="O195" i="6"/>
  <c r="P195" i="6"/>
  <c r="O193" i="6"/>
  <c r="P193" i="6"/>
  <c r="O191" i="6"/>
  <c r="P191" i="6" s="1"/>
  <c r="O189" i="6"/>
  <c r="P189" i="6" s="1"/>
  <c r="O187" i="6"/>
  <c r="P187" i="6" s="1"/>
  <c r="O185" i="6"/>
  <c r="P185" i="6"/>
  <c r="O183" i="6"/>
  <c r="P183" i="6"/>
  <c r="O181" i="6"/>
  <c r="P181" i="6"/>
  <c r="O179" i="6"/>
  <c r="P179" i="6" s="1"/>
  <c r="O177" i="6"/>
  <c r="P177" i="6" s="1"/>
  <c r="O175" i="6"/>
  <c r="P175" i="6" s="1"/>
  <c r="O173" i="6"/>
  <c r="P173" i="6" s="1"/>
  <c r="O171" i="6"/>
  <c r="P171" i="6" s="1"/>
  <c r="O169" i="6"/>
  <c r="P169" i="6" s="1"/>
  <c r="O167" i="6"/>
  <c r="P167" i="6" s="1"/>
  <c r="O165" i="6"/>
  <c r="P165" i="6" s="1"/>
  <c r="O163" i="6"/>
  <c r="P163" i="6"/>
  <c r="O161" i="6"/>
  <c r="P161" i="6"/>
  <c r="O159" i="6"/>
  <c r="P159" i="6"/>
  <c r="T159" i="6" s="1"/>
  <c r="O157" i="6"/>
  <c r="P157" i="6" s="1"/>
  <c r="O155" i="6"/>
  <c r="P155" i="6" s="1"/>
  <c r="O153" i="6"/>
  <c r="P153" i="6" s="1"/>
  <c r="O151" i="6"/>
  <c r="P151" i="6"/>
  <c r="O149" i="6"/>
  <c r="P149" i="6" s="1"/>
  <c r="O147" i="6"/>
  <c r="P147" i="6" s="1"/>
  <c r="O145" i="6"/>
  <c r="P145" i="6" s="1"/>
  <c r="O143" i="6"/>
  <c r="P143" i="6"/>
  <c r="O141" i="6"/>
  <c r="P141" i="6"/>
  <c r="O139" i="6"/>
  <c r="P139" i="6"/>
  <c r="T139" i="6" s="1"/>
  <c r="O137" i="6"/>
  <c r="P137" i="6" s="1"/>
  <c r="O135" i="6"/>
  <c r="P135" i="6"/>
  <c r="O133" i="6"/>
  <c r="P133" i="6"/>
  <c r="O131" i="6"/>
  <c r="P131" i="6"/>
  <c r="O129" i="6"/>
  <c r="P129" i="6" s="1"/>
  <c r="O127" i="6"/>
  <c r="P127" i="6" s="1"/>
  <c r="T127" i="6" s="1"/>
  <c r="O125" i="6"/>
  <c r="P125" i="6" s="1"/>
  <c r="O123" i="6"/>
  <c r="P123" i="6" s="1"/>
  <c r="O121" i="6"/>
  <c r="P121" i="6" s="1"/>
  <c r="O119" i="6"/>
  <c r="P119" i="6" s="1"/>
  <c r="O117" i="6"/>
  <c r="P117" i="6" s="1"/>
  <c r="O115" i="6"/>
  <c r="P115" i="6" s="1"/>
  <c r="O113" i="6"/>
  <c r="P113" i="6"/>
  <c r="O111" i="6"/>
  <c r="P111" i="6"/>
  <c r="O109" i="6"/>
  <c r="P109" i="6"/>
  <c r="O107" i="6"/>
  <c r="P107" i="6" s="1"/>
  <c r="O105" i="6"/>
  <c r="P105" i="6" s="1"/>
  <c r="O103" i="6"/>
  <c r="P103" i="6"/>
  <c r="O101" i="6"/>
  <c r="P101" i="6"/>
  <c r="O99" i="6"/>
  <c r="P99" i="6" s="1"/>
  <c r="O97" i="6"/>
  <c r="P97" i="6" s="1"/>
  <c r="O95" i="6"/>
  <c r="P95" i="6" s="1"/>
  <c r="O93" i="6"/>
  <c r="P93" i="6" s="1"/>
  <c r="O91" i="6"/>
  <c r="P91" i="6" s="1"/>
  <c r="O89" i="6"/>
  <c r="P89" i="6" s="1"/>
  <c r="O87" i="6"/>
  <c r="P87" i="6" s="1"/>
  <c r="O85" i="6"/>
  <c r="P85" i="6" s="1"/>
  <c r="O83" i="6"/>
  <c r="P83" i="6" s="1"/>
  <c r="O81" i="6"/>
  <c r="P81" i="6" s="1"/>
  <c r="O79" i="6"/>
  <c r="P79" i="6" s="1"/>
  <c r="O77" i="6"/>
  <c r="P77" i="6" s="1"/>
  <c r="O75" i="6"/>
  <c r="P75" i="6" s="1"/>
  <c r="O73" i="6"/>
  <c r="P73" i="6" s="1"/>
  <c r="T73" i="6" s="1"/>
  <c r="O71" i="6"/>
  <c r="P71" i="6" s="1"/>
  <c r="O69" i="6"/>
  <c r="P69" i="6" s="1"/>
  <c r="O67" i="6"/>
  <c r="P67" i="6" s="1"/>
  <c r="O65" i="6"/>
  <c r="P65" i="6"/>
  <c r="O63" i="6"/>
  <c r="P63" i="6"/>
  <c r="O61" i="6"/>
  <c r="P61" i="6" s="1"/>
  <c r="O59" i="6"/>
  <c r="P59" i="6" s="1"/>
  <c r="O57" i="6"/>
  <c r="P57" i="6" s="1"/>
  <c r="O55" i="6"/>
  <c r="P55" i="6" s="1"/>
  <c r="O53" i="6"/>
  <c r="P53" i="6" s="1"/>
  <c r="O51" i="6"/>
  <c r="P51" i="6" s="1"/>
  <c r="O49" i="6"/>
  <c r="P49" i="6" s="1"/>
  <c r="O47" i="6"/>
  <c r="P47" i="6" s="1"/>
  <c r="O45" i="6"/>
  <c r="P45" i="6" s="1"/>
  <c r="O43" i="6"/>
  <c r="P43" i="6" s="1"/>
  <c r="O41" i="6"/>
  <c r="P41" i="6" s="1"/>
  <c r="O39" i="6"/>
  <c r="P39" i="6" s="1"/>
  <c r="O37" i="6"/>
  <c r="P37" i="6" s="1"/>
  <c r="O35" i="6"/>
  <c r="P35" i="6" s="1"/>
  <c r="O33" i="6"/>
  <c r="P33" i="6" s="1"/>
  <c r="O31" i="6"/>
  <c r="P31" i="6" s="1"/>
  <c r="O29" i="6"/>
  <c r="P29" i="6" s="1"/>
  <c r="O27" i="6"/>
  <c r="P27" i="6"/>
  <c r="O25" i="6"/>
  <c r="P25" i="6"/>
  <c r="O23" i="6"/>
  <c r="P23" i="6" s="1"/>
  <c r="O21" i="6"/>
  <c r="P21" i="6" s="1"/>
  <c r="O19" i="6"/>
  <c r="P19" i="6" s="1"/>
  <c r="O17" i="6"/>
  <c r="P17" i="6"/>
  <c r="O15" i="6"/>
  <c r="P15" i="6"/>
  <c r="O13" i="6"/>
  <c r="P13" i="6"/>
  <c r="O11" i="6"/>
  <c r="P11" i="6" s="1"/>
  <c r="O9" i="6"/>
  <c r="P9" i="6" s="1"/>
  <c r="O7" i="6"/>
  <c r="P7" i="6" s="1"/>
  <c r="G354" i="10"/>
  <c r="O57" i="10"/>
  <c r="P57" i="10" s="1"/>
  <c r="T57" i="10" s="1"/>
  <c r="O53" i="10"/>
  <c r="P53" i="10"/>
  <c r="T53" i="10" s="1"/>
  <c r="O49" i="10"/>
  <c r="P49" i="10" s="1"/>
  <c r="T49" i="10" s="1"/>
  <c r="O45" i="10"/>
  <c r="P45" i="10"/>
  <c r="T45" i="10" s="1"/>
  <c r="O41" i="10"/>
  <c r="P41" i="10" s="1"/>
  <c r="T41" i="10" s="1"/>
  <c r="O37" i="10"/>
  <c r="P37" i="10" s="1"/>
  <c r="T37" i="10" s="1"/>
  <c r="O33" i="10"/>
  <c r="P33" i="10" s="1"/>
  <c r="T33" i="10" s="1"/>
  <c r="O55" i="10"/>
  <c r="P55" i="10" s="1"/>
  <c r="T55" i="10" s="1"/>
  <c r="O51" i="10"/>
  <c r="P51" i="10" s="1"/>
  <c r="T51" i="10" s="1"/>
  <c r="O47" i="10"/>
  <c r="P47" i="10"/>
  <c r="T47" i="10" s="1"/>
  <c r="O43" i="10"/>
  <c r="P43" i="10" s="1"/>
  <c r="T43" i="10" s="1"/>
  <c r="O39" i="10"/>
  <c r="O35" i="10"/>
  <c r="P35" i="10" s="1"/>
  <c r="T35" i="10" s="1"/>
  <c r="O31" i="10"/>
  <c r="R341" i="6"/>
  <c r="R345" i="6"/>
  <c r="S345" i="6" s="1"/>
  <c r="T345" i="6" s="1"/>
  <c r="R349" i="6"/>
  <c r="R353" i="6"/>
  <c r="S353" i="6" s="1"/>
  <c r="R13" i="5"/>
  <c r="S13" i="5" s="1"/>
  <c r="T13" i="5" s="1"/>
  <c r="R17" i="5"/>
  <c r="R37" i="5"/>
  <c r="S37" i="5"/>
  <c r="T37" i="5" s="1"/>
  <c r="R45" i="5"/>
  <c r="R53" i="5"/>
  <c r="S53" i="5" s="1"/>
  <c r="T53" i="5" s="1"/>
  <c r="R73" i="5"/>
  <c r="S73" i="5" s="1"/>
  <c r="T73" i="5" s="1"/>
  <c r="R89" i="5"/>
  <c r="S89" i="5" s="1"/>
  <c r="R93" i="5"/>
  <c r="R97" i="5"/>
  <c r="S97" i="5"/>
  <c r="T97" i="5" s="1"/>
  <c r="R101" i="5"/>
  <c r="R105" i="5"/>
  <c r="S105" i="5" s="1"/>
  <c r="T105" i="5" s="1"/>
  <c r="R109" i="5"/>
  <c r="R113" i="5"/>
  <c r="S113" i="5" s="1"/>
  <c r="T113" i="5" s="1"/>
  <c r="R121" i="5"/>
  <c r="S121" i="5"/>
  <c r="R343" i="6"/>
  <c r="R347" i="6"/>
  <c r="S347" i="6" s="1"/>
  <c r="R11" i="5"/>
  <c r="S11" i="5" s="1"/>
  <c r="R23" i="5"/>
  <c r="R27" i="5"/>
  <c r="S27" i="5" s="1"/>
  <c r="T27" i="5" s="1"/>
  <c r="R35" i="5"/>
  <c r="R43" i="5"/>
  <c r="S43" i="5" s="1"/>
  <c r="T43" i="5" s="1"/>
  <c r="S59" i="5"/>
  <c r="T59" i="5" s="1"/>
  <c r="R63" i="5"/>
  <c r="R67" i="5"/>
  <c r="S67" i="5" s="1"/>
  <c r="T67" i="5" s="1"/>
  <c r="R103" i="5"/>
  <c r="S103" i="5" s="1"/>
  <c r="T103" i="5" s="1"/>
  <c r="R107" i="5"/>
  <c r="R111" i="5"/>
  <c r="R119" i="5"/>
  <c r="S119" i="5" s="1"/>
  <c r="T119" i="5" s="1"/>
  <c r="R123" i="5"/>
  <c r="P31" i="10"/>
  <c r="T31" i="10" s="1"/>
  <c r="P7" i="5"/>
  <c r="T330" i="2"/>
  <c r="T271" i="2"/>
  <c r="T264" i="2"/>
  <c r="T241" i="2"/>
  <c r="T263" i="2"/>
  <c r="P337" i="2"/>
  <c r="T337" i="2" s="1"/>
  <c r="T335" i="2"/>
  <c r="T323" i="2"/>
  <c r="T316" i="2"/>
  <c r="P311" i="2"/>
  <c r="T311" i="2" s="1"/>
  <c r="P302" i="2"/>
  <c r="T302" i="2"/>
  <c r="P278" i="2"/>
  <c r="T278" i="2"/>
  <c r="T260" i="2"/>
  <c r="P228" i="2"/>
  <c r="T228" i="2" s="1"/>
  <c r="T224" i="2"/>
  <c r="O218" i="2"/>
  <c r="P218" i="2"/>
  <c r="T218" i="2" s="1"/>
  <c r="O212" i="2"/>
  <c r="P212" i="2" s="1"/>
  <c r="T212" i="2" s="1"/>
  <c r="P206" i="2"/>
  <c r="T314" i="3"/>
  <c r="T249" i="2"/>
  <c r="P344" i="1"/>
  <c r="P343" i="1"/>
  <c r="P328" i="1"/>
  <c r="P327" i="1"/>
  <c r="P312" i="1"/>
  <c r="P311" i="1"/>
  <c r="P296" i="1"/>
  <c r="P295" i="1"/>
  <c r="P264" i="1"/>
  <c r="P263" i="1"/>
  <c r="P248" i="1"/>
  <c r="P247" i="1"/>
  <c r="P232" i="1"/>
  <c r="P216" i="1"/>
  <c r="P200" i="1"/>
  <c r="P199" i="1"/>
  <c r="P184" i="1"/>
  <c r="P183" i="1"/>
  <c r="P167" i="1"/>
  <c r="P152" i="1"/>
  <c r="P151" i="1"/>
  <c r="P136" i="1"/>
  <c r="P135" i="1"/>
  <c r="P120" i="1"/>
  <c r="P104" i="1"/>
  <c r="P103" i="1"/>
  <c r="P88" i="1"/>
  <c r="P87" i="1"/>
  <c r="P71" i="1"/>
  <c r="P56" i="1"/>
  <c r="P55" i="1"/>
  <c r="P40" i="1"/>
  <c r="P39" i="1"/>
  <c r="P24" i="1"/>
  <c r="P23" i="1"/>
  <c r="P8" i="1"/>
  <c r="P7" i="1"/>
  <c r="P343" i="2"/>
  <c r="P336" i="2"/>
  <c r="T336" i="2" s="1"/>
  <c r="P333" i="2"/>
  <c r="T333" i="2" s="1"/>
  <c r="P328" i="2"/>
  <c r="T328" i="2" s="1"/>
  <c r="T294" i="2"/>
  <c r="T288" i="2"/>
  <c r="P250" i="2"/>
  <c r="T250" i="2" s="1"/>
  <c r="P234" i="2"/>
  <c r="T234" i="2"/>
  <c r="P200" i="2"/>
  <c r="T192" i="2"/>
  <c r="T160" i="2"/>
  <c r="T128" i="2"/>
  <c r="T84" i="2"/>
  <c r="T20" i="2"/>
  <c r="T322" i="3"/>
  <c r="O260" i="3"/>
  <c r="P260" i="3" s="1"/>
  <c r="T260" i="3" s="1"/>
  <c r="R345" i="5"/>
  <c r="S345" i="5" s="1"/>
  <c r="T345" i="5" s="1"/>
  <c r="R271" i="5"/>
  <c r="S271" i="5" s="1"/>
  <c r="T271" i="5" s="1"/>
  <c r="R225" i="5"/>
  <c r="S225" i="5" s="1"/>
  <c r="T225" i="5" s="1"/>
  <c r="R217" i="5"/>
  <c r="S217" i="5" s="1"/>
  <c r="T217" i="5" s="1"/>
  <c r="R215" i="5"/>
  <c r="S215" i="5" s="1"/>
  <c r="T215" i="5" s="1"/>
  <c r="R202" i="5"/>
  <c r="S202" i="5" s="1"/>
  <c r="R192" i="5"/>
  <c r="S192" i="5" s="1"/>
  <c r="R185" i="5"/>
  <c r="S185" i="5" s="1"/>
  <c r="R169" i="5"/>
  <c r="S169" i="5" s="1"/>
  <c r="T169" i="5" s="1"/>
  <c r="S166" i="5"/>
  <c r="R166" i="5"/>
  <c r="S156" i="5"/>
  <c r="R156" i="5"/>
  <c r="R143" i="5"/>
  <c r="S143" i="5" s="1"/>
  <c r="R137" i="5"/>
  <c r="S137" i="5" s="1"/>
  <c r="T137" i="5" s="1"/>
  <c r="S134" i="5"/>
  <c r="R134" i="5"/>
  <c r="P196" i="2"/>
  <c r="T196" i="2" s="1"/>
  <c r="P180" i="2"/>
  <c r="T180" i="2" s="1"/>
  <c r="P164" i="2"/>
  <c r="P148" i="2"/>
  <c r="T148" i="2" s="1"/>
  <c r="P132" i="2"/>
  <c r="T132" i="2" s="1"/>
  <c r="P116" i="2"/>
  <c r="T116" i="2" s="1"/>
  <c r="T106" i="2"/>
  <c r="P92" i="2"/>
  <c r="T92" i="2"/>
  <c r="P86" i="2"/>
  <c r="P78" i="2"/>
  <c r="T78" i="2" s="1"/>
  <c r="O70" i="2"/>
  <c r="P70" i="2" s="1"/>
  <c r="T70" i="2" s="1"/>
  <c r="P62" i="2"/>
  <c r="T56" i="2"/>
  <c r="P54" i="2"/>
  <c r="T54" i="2"/>
  <c r="O46" i="2"/>
  <c r="P46" i="2"/>
  <c r="T46" i="2" s="1"/>
  <c r="O38" i="2"/>
  <c r="P38" i="2"/>
  <c r="T38" i="2" s="1"/>
  <c r="O30" i="2"/>
  <c r="P30" i="2" s="1"/>
  <c r="T30" i="2" s="1"/>
  <c r="P14" i="2"/>
  <c r="T14" i="2" s="1"/>
  <c r="O351" i="3"/>
  <c r="P351" i="3" s="1"/>
  <c r="T351" i="3" s="1"/>
  <c r="P344" i="3"/>
  <c r="T344" i="3"/>
  <c r="P335" i="3"/>
  <c r="T331" i="3"/>
  <c r="P328" i="3"/>
  <c r="T328" i="3" s="1"/>
  <c r="P316" i="3"/>
  <c r="T316" i="3" s="1"/>
  <c r="P308" i="3"/>
  <c r="T308" i="3" s="1"/>
  <c r="P307" i="3"/>
  <c r="T307" i="3"/>
  <c r="P303" i="3"/>
  <c r="T303" i="3"/>
  <c r="P292" i="3"/>
  <c r="T292" i="3"/>
  <c r="O276" i="3"/>
  <c r="P276" i="3" s="1"/>
  <c r="T276" i="3" s="1"/>
  <c r="O271" i="3"/>
  <c r="P271" i="3" s="1"/>
  <c r="T271" i="3" s="1"/>
  <c r="P269" i="3"/>
  <c r="T269" i="3"/>
  <c r="O265" i="3"/>
  <c r="P265" i="3" s="1"/>
  <c r="T265" i="3" s="1"/>
  <c r="T102" i="3"/>
  <c r="T38" i="3"/>
  <c r="T136" i="4"/>
  <c r="R335" i="5"/>
  <c r="S335" i="5" s="1"/>
  <c r="T335" i="5" s="1"/>
  <c r="R291" i="5"/>
  <c r="S291" i="5" s="1"/>
  <c r="R267" i="5"/>
  <c r="S267" i="5" s="1"/>
  <c r="T267" i="5" s="1"/>
  <c r="R247" i="5"/>
  <c r="S247" i="5" s="1"/>
  <c r="T247" i="5" s="1"/>
  <c r="R233" i="5"/>
  <c r="S233" i="5" s="1"/>
  <c r="T233" i="5" s="1"/>
  <c r="R223" i="5"/>
  <c r="S223" i="5" s="1"/>
  <c r="R183" i="5"/>
  <c r="S183" i="5"/>
  <c r="R173" i="5"/>
  <c r="S173" i="5" s="1"/>
  <c r="T173" i="5" s="1"/>
  <c r="R128" i="5"/>
  <c r="S128" i="5"/>
  <c r="T286" i="3"/>
  <c r="P257" i="3"/>
  <c r="T257" i="3" s="1"/>
  <c r="P255" i="3"/>
  <c r="T255" i="3" s="1"/>
  <c r="P247" i="3"/>
  <c r="T247" i="3" s="1"/>
  <c r="T238" i="3"/>
  <c r="P238" i="3"/>
  <c r="T230" i="3"/>
  <c r="P230" i="3"/>
  <c r="P221" i="3"/>
  <c r="T221" i="3" s="1"/>
  <c r="P220" i="3"/>
  <c r="T220" i="3" s="1"/>
  <c r="P215" i="3"/>
  <c r="T215" i="3" s="1"/>
  <c r="P206" i="3"/>
  <c r="T206" i="3" s="1"/>
  <c r="P198" i="3"/>
  <c r="T198" i="3" s="1"/>
  <c r="P191" i="3"/>
  <c r="T191" i="3" s="1"/>
  <c r="P188" i="3"/>
  <c r="T188" i="3"/>
  <c r="P179" i="3"/>
  <c r="T179" i="3"/>
  <c r="P174" i="3"/>
  <c r="P166" i="3"/>
  <c r="T166" i="3" s="1"/>
  <c r="P144" i="3"/>
  <c r="T144" i="3" s="1"/>
  <c r="P136" i="3"/>
  <c r="T136" i="3" s="1"/>
  <c r="P132" i="3"/>
  <c r="T132" i="3" s="1"/>
  <c r="P128" i="3"/>
  <c r="T128" i="3" s="1"/>
  <c r="P104" i="3"/>
  <c r="T104" i="3" s="1"/>
  <c r="P76" i="3"/>
  <c r="T76" i="3" s="1"/>
  <c r="T62" i="3"/>
  <c r="P49" i="3"/>
  <c r="T49" i="3" s="1"/>
  <c r="P42" i="3"/>
  <c r="T42" i="3" s="1"/>
  <c r="P17" i="3"/>
  <c r="T17" i="3" s="1"/>
  <c r="P13" i="3"/>
  <c r="T13" i="3" s="1"/>
  <c r="P12" i="3"/>
  <c r="T12" i="3" s="1"/>
  <c r="T344" i="4"/>
  <c r="P332" i="4"/>
  <c r="T332" i="4" s="1"/>
  <c r="P330" i="4"/>
  <c r="T330" i="4" s="1"/>
  <c r="P328" i="4"/>
  <c r="T328" i="4" s="1"/>
  <c r="P316" i="4"/>
  <c r="T316" i="4" s="1"/>
  <c r="P313" i="4"/>
  <c r="T313" i="4" s="1"/>
  <c r="T312" i="4"/>
  <c r="P306" i="4"/>
  <c r="T306" i="4"/>
  <c r="P293" i="4"/>
  <c r="T293" i="4" s="1"/>
  <c r="P283" i="4"/>
  <c r="T283" i="4" s="1"/>
  <c r="P257" i="4"/>
  <c r="T257" i="4" s="1"/>
  <c r="P256" i="4"/>
  <c r="T256" i="4" s="1"/>
  <c r="T244" i="4"/>
  <c r="P234" i="4"/>
  <c r="T234" i="4" s="1"/>
  <c r="P231" i="4"/>
  <c r="T231" i="4" s="1"/>
  <c r="T228" i="4"/>
  <c r="P211" i="4"/>
  <c r="T211" i="4"/>
  <c r="P208" i="4"/>
  <c r="P196" i="4"/>
  <c r="T196" i="4" s="1"/>
  <c r="P194" i="4"/>
  <c r="T194" i="4"/>
  <c r="P177" i="4"/>
  <c r="T177" i="4" s="1"/>
  <c r="P160" i="4"/>
  <c r="T160" i="4" s="1"/>
  <c r="P125" i="4"/>
  <c r="T125" i="4" s="1"/>
  <c r="P118" i="4"/>
  <c r="T118" i="4"/>
  <c r="T112" i="4"/>
  <c r="T92" i="4"/>
  <c r="P86" i="4"/>
  <c r="T86" i="4"/>
  <c r="P85" i="4"/>
  <c r="T85" i="4" s="1"/>
  <c r="T80" i="4"/>
  <c r="P68" i="4"/>
  <c r="T68" i="4" s="1"/>
  <c r="T60" i="4"/>
  <c r="P59" i="4"/>
  <c r="T59" i="4" s="1"/>
  <c r="P58" i="4"/>
  <c r="T58" i="4" s="1"/>
  <c r="T44" i="4"/>
  <c r="T28" i="4"/>
  <c r="P27" i="4"/>
  <c r="T27" i="4" s="1"/>
  <c r="P26" i="4"/>
  <c r="T26" i="4" s="1"/>
  <c r="O334" i="5"/>
  <c r="P334" i="5" s="1"/>
  <c r="S327" i="5"/>
  <c r="T327" i="5" s="1"/>
  <c r="O326" i="5"/>
  <c r="P326" i="5" s="1"/>
  <c r="S323" i="5"/>
  <c r="Q314" i="5"/>
  <c r="Q310" i="5"/>
  <c r="S305" i="5"/>
  <c r="Q304" i="5"/>
  <c r="R304" i="5" s="1"/>
  <c r="O302" i="5"/>
  <c r="P302" i="5" s="1"/>
  <c r="S295" i="5"/>
  <c r="T295" i="5" s="1"/>
  <c r="Q290" i="5"/>
  <c r="R290" i="5" s="1"/>
  <c r="Q288" i="5"/>
  <c r="O286" i="5"/>
  <c r="Q280" i="5"/>
  <c r="R280" i="5" s="1"/>
  <c r="S280" i="5" s="1"/>
  <c r="O278" i="5"/>
  <c r="O276" i="5"/>
  <c r="P276" i="5" s="1"/>
  <c r="P264" i="5"/>
  <c r="P262" i="5"/>
  <c r="S245" i="5"/>
  <c r="T245" i="5" s="1"/>
  <c r="S241" i="5"/>
  <c r="O238" i="5"/>
  <c r="Q236" i="5"/>
  <c r="O228" i="5"/>
  <c r="Q218" i="5"/>
  <c r="S201" i="5"/>
  <c r="T201" i="5" s="1"/>
  <c r="P188" i="5"/>
  <c r="S187" i="5"/>
  <c r="Q186" i="5"/>
  <c r="R186" i="5" s="1"/>
  <c r="P184" i="5"/>
  <c r="S170" i="5"/>
  <c r="P168" i="5"/>
  <c r="T168" i="5" s="1"/>
  <c r="S160" i="5"/>
  <c r="S154" i="5"/>
  <c r="T154" i="5" s="1"/>
  <c r="P146" i="5"/>
  <c r="Q144" i="5"/>
  <c r="S138" i="5"/>
  <c r="P136" i="5"/>
  <c r="S127" i="5"/>
  <c r="Q120" i="5"/>
  <c r="O120" i="5"/>
  <c r="S118" i="5"/>
  <c r="T118" i="5" s="1"/>
  <c r="S116" i="5"/>
  <c r="P104" i="5"/>
  <c r="Q104" i="5"/>
  <c r="R104" i="5" s="1"/>
  <c r="S104" i="5" s="1"/>
  <c r="Q102" i="5"/>
  <c r="O102" i="5"/>
  <c r="P102" i="5" s="1"/>
  <c r="R98" i="5"/>
  <c r="S98" i="5"/>
  <c r="O86" i="5"/>
  <c r="R54" i="5"/>
  <c r="S54" i="5" s="1"/>
  <c r="R333" i="6"/>
  <c r="S333" i="6" s="1"/>
  <c r="T333" i="6" s="1"/>
  <c r="R306" i="6"/>
  <c r="S306" i="6"/>
  <c r="R287" i="6"/>
  <c r="S287" i="6" s="1"/>
  <c r="T287" i="6" s="1"/>
  <c r="R239" i="6"/>
  <c r="S239" i="6" s="1"/>
  <c r="R223" i="6"/>
  <c r="S223" i="6" s="1"/>
  <c r="T223" i="6" s="1"/>
  <c r="R217" i="6"/>
  <c r="S217" i="6" s="1"/>
  <c r="T217" i="6" s="1"/>
  <c r="S214" i="6"/>
  <c r="T214" i="6" s="1"/>
  <c r="R214" i="6"/>
  <c r="S204" i="6"/>
  <c r="R204" i="6"/>
  <c r="R157" i="6"/>
  <c r="S157" i="6" s="1"/>
  <c r="R156" i="6"/>
  <c r="S156" i="6" s="1"/>
  <c r="R120" i="6"/>
  <c r="S120" i="6" s="1"/>
  <c r="R92" i="6"/>
  <c r="S92" i="6"/>
  <c r="R83" i="6"/>
  <c r="S83" i="6" s="1"/>
  <c r="R67" i="6"/>
  <c r="S67" i="6" s="1"/>
  <c r="R56" i="6"/>
  <c r="S56" i="6" s="1"/>
  <c r="R51" i="6"/>
  <c r="S51" i="6"/>
  <c r="T51" i="6" s="1"/>
  <c r="R19" i="6"/>
  <c r="S19" i="6" s="1"/>
  <c r="P233" i="3"/>
  <c r="T233" i="3"/>
  <c r="P228" i="3"/>
  <c r="T228" i="3"/>
  <c r="P225" i="3"/>
  <c r="T225" i="3"/>
  <c r="P223" i="3"/>
  <c r="T223" i="3" s="1"/>
  <c r="T210" i="3"/>
  <c r="P201" i="3"/>
  <c r="T201" i="3" s="1"/>
  <c r="P196" i="3"/>
  <c r="T196" i="3" s="1"/>
  <c r="P193" i="3"/>
  <c r="T193" i="3" s="1"/>
  <c r="P183" i="3"/>
  <c r="T183" i="3" s="1"/>
  <c r="T182" i="3"/>
  <c r="P169" i="3"/>
  <c r="T169" i="3"/>
  <c r="P163" i="3"/>
  <c r="T163" i="3"/>
  <c r="P157" i="3"/>
  <c r="T157" i="3" s="1"/>
  <c r="P151" i="3"/>
  <c r="T151" i="3" s="1"/>
  <c r="T146" i="3"/>
  <c r="P131" i="3"/>
  <c r="T131" i="3" s="1"/>
  <c r="T126" i="3"/>
  <c r="P86" i="3"/>
  <c r="T86" i="3" s="1"/>
  <c r="P81" i="3"/>
  <c r="T81" i="3" s="1"/>
  <c r="P39" i="3"/>
  <c r="T39" i="3"/>
  <c r="T34" i="3"/>
  <c r="T30" i="3"/>
  <c r="P22" i="3"/>
  <c r="T22" i="3"/>
  <c r="P349" i="4"/>
  <c r="T349" i="4" s="1"/>
  <c r="P323" i="4"/>
  <c r="T323" i="4" s="1"/>
  <c r="T280" i="4"/>
  <c r="P270" i="4"/>
  <c r="T270" i="4" s="1"/>
  <c r="T248" i="4"/>
  <c r="P245" i="4"/>
  <c r="T245" i="4" s="1"/>
  <c r="T232" i="4"/>
  <c r="P155" i="4"/>
  <c r="T155" i="4" s="1"/>
  <c r="P150" i="4"/>
  <c r="T150" i="4"/>
  <c r="T140" i="4"/>
  <c r="P128" i="4"/>
  <c r="T128" i="4" s="1"/>
  <c r="P123" i="4"/>
  <c r="T123" i="4" s="1"/>
  <c r="P113" i="4"/>
  <c r="T113" i="4" s="1"/>
  <c r="P22" i="4"/>
  <c r="T22" i="4" s="1"/>
  <c r="P21" i="4"/>
  <c r="T21" i="4" s="1"/>
  <c r="P17" i="4"/>
  <c r="T17" i="4" s="1"/>
  <c r="T12" i="4"/>
  <c r="S339" i="5"/>
  <c r="P332" i="5"/>
  <c r="T332" i="5" s="1"/>
  <c r="S329" i="5"/>
  <c r="S309" i="5"/>
  <c r="T309" i="5"/>
  <c r="S249" i="5"/>
  <c r="T249" i="5" s="1"/>
  <c r="T178" i="5"/>
  <c r="P166" i="5"/>
  <c r="P134" i="5"/>
  <c r="O114" i="5"/>
  <c r="P114" i="5" s="1"/>
  <c r="Q114" i="5"/>
  <c r="Q92" i="5"/>
  <c r="R92" i="5" s="1"/>
  <c r="S92" i="5" s="1"/>
  <c r="T92" i="5" s="1"/>
  <c r="P92" i="5"/>
  <c r="R86" i="5"/>
  <c r="S86" i="5" s="1"/>
  <c r="R84" i="5"/>
  <c r="S84" i="5" s="1"/>
  <c r="O82" i="5"/>
  <c r="P82" i="5"/>
  <c r="Q82" i="5"/>
  <c r="R82" i="5"/>
  <c r="S82" i="5" s="1"/>
  <c r="T82" i="5" s="1"/>
  <c r="R339" i="6"/>
  <c r="S339" i="6" s="1"/>
  <c r="R323" i="6"/>
  <c r="S323" i="6" s="1"/>
  <c r="R272" i="6"/>
  <c r="S272" i="6" s="1"/>
  <c r="R248" i="6"/>
  <c r="S248" i="6" s="1"/>
  <c r="R233" i="6"/>
  <c r="S233" i="6" s="1"/>
  <c r="T233" i="6" s="1"/>
  <c r="R211" i="6"/>
  <c r="S211" i="6" s="1"/>
  <c r="T211" i="6" s="1"/>
  <c r="R207" i="6"/>
  <c r="S207" i="6" s="1"/>
  <c r="T207" i="6" s="1"/>
  <c r="R191" i="6"/>
  <c r="S191" i="6" s="1"/>
  <c r="T191" i="6" s="1"/>
  <c r="R172" i="6"/>
  <c r="S172" i="6" s="1"/>
  <c r="R154" i="6"/>
  <c r="S154" i="6" s="1"/>
  <c r="R141" i="6"/>
  <c r="S141" i="6" s="1"/>
  <c r="T141" i="6" s="1"/>
  <c r="R102" i="6"/>
  <c r="S102" i="6" s="1"/>
  <c r="R98" i="6"/>
  <c r="S98" i="6" s="1"/>
  <c r="R77" i="6"/>
  <c r="S77" i="6" s="1"/>
  <c r="R45" i="6"/>
  <c r="S45" i="6" s="1"/>
  <c r="T45" i="6" s="1"/>
  <c r="R35" i="6"/>
  <c r="S35" i="6" s="1"/>
  <c r="P118" i="5"/>
  <c r="O70" i="5"/>
  <c r="Q68" i="5"/>
  <c r="R68" i="5" s="1"/>
  <c r="S68" i="5" s="1"/>
  <c r="T68" i="5" s="1"/>
  <c r="P60" i="5"/>
  <c r="Q50" i="5"/>
  <c r="O38" i="5"/>
  <c r="P12" i="5"/>
  <c r="T12" i="5" s="1"/>
  <c r="P346" i="6"/>
  <c r="S283" i="6"/>
  <c r="S277" i="6"/>
  <c r="T277" i="6" s="1"/>
  <c r="P274" i="6"/>
  <c r="P258" i="6"/>
  <c r="S249" i="6"/>
  <c r="T249" i="6" s="1"/>
  <c r="P248" i="6"/>
  <c r="S241" i="6"/>
  <c r="Q234" i="6"/>
  <c r="R234" i="6" s="1"/>
  <c r="S234" i="6" s="1"/>
  <c r="T234" i="6" s="1"/>
  <c r="S231" i="6"/>
  <c r="Q224" i="6"/>
  <c r="R224" i="6"/>
  <c r="P216" i="6"/>
  <c r="T216" i="6"/>
  <c r="Q192" i="6"/>
  <c r="R192" i="6" s="1"/>
  <c r="S192" i="6" s="1"/>
  <c r="T192" i="6" s="1"/>
  <c r="S185" i="6"/>
  <c r="T185" i="6"/>
  <c r="S176" i="6"/>
  <c r="P158" i="6"/>
  <c r="P150" i="6"/>
  <c r="Q144" i="6"/>
  <c r="S143" i="6"/>
  <c r="Q122" i="6"/>
  <c r="R122" i="6" s="1"/>
  <c r="S122" i="6" s="1"/>
  <c r="S115" i="6"/>
  <c r="T115" i="6" s="1"/>
  <c r="Q112" i="6"/>
  <c r="S110" i="6"/>
  <c r="P108" i="6"/>
  <c r="S100" i="6"/>
  <c r="S85" i="6"/>
  <c r="S75" i="6"/>
  <c r="Q58" i="6"/>
  <c r="R58" i="6" s="1"/>
  <c r="P54" i="6"/>
  <c r="P38" i="6"/>
  <c r="O34" i="6"/>
  <c r="P34" i="6" s="1"/>
  <c r="T34" i="6" s="1"/>
  <c r="Q26" i="6"/>
  <c r="O24" i="6"/>
  <c r="P24" i="6" s="1"/>
  <c r="Q16" i="6"/>
  <c r="O10" i="6"/>
  <c r="F354" i="10"/>
  <c r="T353" i="10"/>
  <c r="T350" i="10"/>
  <c r="T349" i="10"/>
  <c r="T346" i="10"/>
  <c r="T345" i="10"/>
  <c r="T342" i="10"/>
  <c r="T341" i="10"/>
  <c r="T338" i="10"/>
  <c r="T337" i="10"/>
  <c r="T334" i="10"/>
  <c r="T333" i="10"/>
  <c r="P329" i="10"/>
  <c r="T329" i="10" s="1"/>
  <c r="T327" i="10"/>
  <c r="T95" i="10"/>
  <c r="T54" i="10"/>
  <c r="S352" i="6"/>
  <c r="S342" i="6"/>
  <c r="S336" i="6"/>
  <c r="P316" i="6"/>
  <c r="S314" i="6"/>
  <c r="P214" i="6"/>
  <c r="P204" i="6"/>
  <c r="T194" i="6"/>
  <c r="S182" i="6"/>
  <c r="P166" i="6"/>
  <c r="S162" i="6"/>
  <c r="S152" i="6"/>
  <c r="S109" i="6"/>
  <c r="P102" i="6"/>
  <c r="S99" i="6"/>
  <c r="T99" i="6"/>
  <c r="S88" i="6"/>
  <c r="S66" i="6"/>
  <c r="S48" i="6"/>
  <c r="S13" i="6"/>
  <c r="T13" i="6" s="1"/>
  <c r="T352" i="10"/>
  <c r="T351" i="10"/>
  <c r="T347" i="10"/>
  <c r="T343" i="10"/>
  <c r="T339" i="10"/>
  <c r="T336" i="10"/>
  <c r="T335" i="10"/>
  <c r="T324" i="10"/>
  <c r="T330" i="10"/>
  <c r="T326" i="10"/>
  <c r="P145" i="10"/>
  <c r="T145" i="10" s="1"/>
  <c r="P141" i="10"/>
  <c r="T141" i="10" s="1"/>
  <c r="P137" i="10"/>
  <c r="T137" i="10"/>
  <c r="T129" i="10"/>
  <c r="P128" i="10"/>
  <c r="P125" i="10"/>
  <c r="P119" i="10"/>
  <c r="T119" i="10" s="1"/>
  <c r="P111" i="10"/>
  <c r="T111" i="10" s="1"/>
  <c r="P109" i="10"/>
  <c r="T107" i="10"/>
  <c r="P101" i="10"/>
  <c r="T101" i="10" s="1"/>
  <c r="P99" i="10"/>
  <c r="T99" i="10" s="1"/>
  <c r="P97" i="10"/>
  <c r="O42" i="10"/>
  <c r="P42" i="10" s="1"/>
  <c r="T42" i="10" s="1"/>
  <c r="P278" i="10"/>
  <c r="T278" i="10" s="1"/>
  <c r="P270" i="10"/>
  <c r="T270" i="10" s="1"/>
  <c r="P262" i="10"/>
  <c r="T262" i="10" s="1"/>
  <c r="P260" i="10"/>
  <c r="T260" i="10" s="1"/>
  <c r="P258" i="10"/>
  <c r="T258" i="10" s="1"/>
  <c r="P256" i="10"/>
  <c r="T256" i="10" s="1"/>
  <c r="P254" i="10"/>
  <c r="T254" i="10" s="1"/>
  <c r="P252" i="10"/>
  <c r="T252" i="10" s="1"/>
  <c r="P250" i="10"/>
  <c r="T250" i="10" s="1"/>
  <c r="P248" i="10"/>
  <c r="T248" i="10" s="1"/>
  <c r="P246" i="10"/>
  <c r="T246" i="10" s="1"/>
  <c r="P244" i="10"/>
  <c r="T244" i="10" s="1"/>
  <c r="P242" i="10"/>
  <c r="T242" i="10" s="1"/>
  <c r="P240" i="10"/>
  <c r="T240" i="10" s="1"/>
  <c r="P162" i="10"/>
  <c r="T162" i="10" s="1"/>
  <c r="P158" i="10"/>
  <c r="T158" i="10" s="1"/>
  <c r="P150" i="10"/>
  <c r="T142" i="10"/>
  <c r="T134" i="10"/>
  <c r="T126" i="10"/>
  <c r="T122" i="10"/>
  <c r="T114" i="10"/>
  <c r="T36" i="10"/>
  <c r="P28" i="10"/>
  <c r="T28" i="10" s="1"/>
  <c r="P24" i="10"/>
  <c r="T24" i="10" s="1"/>
  <c r="P20" i="10"/>
  <c r="T20" i="10" s="1"/>
  <c r="P18" i="10"/>
  <c r="T18" i="10" s="1"/>
  <c r="P16" i="10"/>
  <c r="P14" i="10"/>
  <c r="T14" i="10" s="1"/>
  <c r="P12" i="10"/>
  <c r="T12" i="10" s="1"/>
  <c r="P10" i="10"/>
  <c r="T10" i="10" s="1"/>
  <c r="P8" i="10"/>
  <c r="P9" i="9"/>
  <c r="P13" i="9"/>
  <c r="P17" i="9"/>
  <c r="P21" i="9"/>
  <c r="P49" i="9"/>
  <c r="P55" i="9"/>
  <c r="P59" i="9"/>
  <c r="P65" i="9"/>
  <c r="P73" i="9"/>
  <c r="P81" i="9"/>
  <c r="P26" i="10"/>
  <c r="T26" i="10" s="1"/>
  <c r="P22" i="10"/>
  <c r="T22" i="10" s="1"/>
  <c r="P26" i="9"/>
  <c r="P41" i="9"/>
  <c r="P45" i="9"/>
  <c r="P57" i="9"/>
  <c r="P85" i="9"/>
  <c r="P114" i="9"/>
  <c r="P130" i="9"/>
  <c r="P132" i="9"/>
  <c r="P146" i="9"/>
  <c r="P126" i="9"/>
  <c r="P138" i="9"/>
  <c r="O291" i="9"/>
  <c r="P291" i="9" s="1"/>
  <c r="P156" i="9"/>
  <c r="P168" i="9"/>
  <c r="O184" i="9"/>
  <c r="P184" i="9" s="1"/>
  <c r="P190" i="9"/>
  <c r="O194" i="9"/>
  <c r="P194" i="9"/>
  <c r="P200" i="9"/>
  <c r="P210" i="9"/>
  <c r="O216" i="9"/>
  <c r="P216" i="9" s="1"/>
  <c r="P222" i="9"/>
  <c r="O226" i="9"/>
  <c r="P226" i="9" s="1"/>
  <c r="P236" i="9"/>
  <c r="P262" i="9"/>
  <c r="O345" i="9"/>
  <c r="P345" i="9" s="1"/>
  <c r="P321" i="9"/>
  <c r="P337" i="9"/>
  <c r="R115" i="5"/>
  <c r="R51" i="5"/>
  <c r="S51" i="5" s="1"/>
  <c r="T51" i="5" s="1"/>
  <c r="R19" i="5"/>
  <c r="S19" i="5" s="1"/>
  <c r="T19" i="5" s="1"/>
  <c r="P39" i="10"/>
  <c r="T39" i="10" s="1"/>
  <c r="M188" i="1"/>
  <c r="T326" i="2"/>
  <c r="T273" i="2"/>
  <c r="T297" i="2"/>
  <c r="O353" i="1"/>
  <c r="P353" i="1" s="1"/>
  <c r="O345" i="1"/>
  <c r="P345" i="1" s="1"/>
  <c r="O337" i="1"/>
  <c r="P337" i="1" s="1"/>
  <c r="O329" i="1"/>
  <c r="P329" i="1"/>
  <c r="O321" i="1"/>
  <c r="P321" i="1"/>
  <c r="O313" i="1"/>
  <c r="P313" i="1"/>
  <c r="O305" i="1"/>
  <c r="P305" i="1" s="1"/>
  <c r="O297" i="1"/>
  <c r="O289" i="1"/>
  <c r="P289" i="1" s="1"/>
  <c r="O281" i="1"/>
  <c r="P281" i="1"/>
  <c r="O273" i="1"/>
  <c r="P273" i="1"/>
  <c r="O265" i="1"/>
  <c r="P265" i="1"/>
  <c r="O257" i="1"/>
  <c r="P257" i="1" s="1"/>
  <c r="O249" i="1"/>
  <c r="P249" i="1" s="1"/>
  <c r="O241" i="1"/>
  <c r="P241" i="1" s="1"/>
  <c r="O233" i="1"/>
  <c r="P233" i="1"/>
  <c r="O225" i="1"/>
  <c r="P225" i="1"/>
  <c r="O217" i="1"/>
  <c r="P217" i="1"/>
  <c r="O209" i="1"/>
  <c r="P209" i="1" s="1"/>
  <c r="O201" i="1"/>
  <c r="P201" i="1" s="1"/>
  <c r="O193" i="1"/>
  <c r="P193" i="1"/>
  <c r="O185" i="1"/>
  <c r="P185" i="1"/>
  <c r="O177" i="1"/>
  <c r="P177" i="1"/>
  <c r="O169" i="1"/>
  <c r="P169" i="1"/>
  <c r="O161" i="1"/>
  <c r="P161" i="1" s="1"/>
  <c r="O153" i="1"/>
  <c r="P153" i="1" s="1"/>
  <c r="O145" i="1"/>
  <c r="P145" i="1" s="1"/>
  <c r="O137" i="1"/>
  <c r="P137" i="1"/>
  <c r="O129" i="1"/>
  <c r="P129" i="1"/>
  <c r="O121" i="1"/>
  <c r="P121" i="1"/>
  <c r="O113" i="1"/>
  <c r="P113" i="1" s="1"/>
  <c r="O105" i="1"/>
  <c r="P105" i="1" s="1"/>
  <c r="O97" i="1"/>
  <c r="P97" i="1"/>
  <c r="O89" i="1"/>
  <c r="P89" i="1"/>
  <c r="O81" i="1"/>
  <c r="P81" i="1"/>
  <c r="O73" i="1"/>
  <c r="P73" i="1"/>
  <c r="O65" i="1"/>
  <c r="O57" i="1"/>
  <c r="P57" i="1" s="1"/>
  <c r="O49" i="1"/>
  <c r="P49" i="1" s="1"/>
  <c r="O41" i="1"/>
  <c r="P41" i="1"/>
  <c r="O33" i="1"/>
  <c r="P33" i="1"/>
  <c r="O25" i="1"/>
  <c r="P25" i="1"/>
  <c r="O17" i="1"/>
  <c r="P17" i="1" s="1"/>
  <c r="O9" i="1"/>
  <c r="P9" i="1" s="1"/>
  <c r="G346" i="2"/>
  <c r="O340" i="2"/>
  <c r="P340" i="2" s="1"/>
  <c r="T340" i="2" s="1"/>
  <c r="P327" i="2"/>
  <c r="T327" i="2" s="1"/>
  <c r="O324" i="2"/>
  <c r="P324" i="2" s="1"/>
  <c r="T324" i="2" s="1"/>
  <c r="O321" i="2"/>
  <c r="P321" i="2" s="1"/>
  <c r="T321" i="2" s="1"/>
  <c r="O318" i="2"/>
  <c r="P318" i="2" s="1"/>
  <c r="T318" i="2" s="1"/>
  <c r="P300" i="2"/>
  <c r="T300" i="2" s="1"/>
  <c r="P298" i="2"/>
  <c r="T298" i="2" s="1"/>
  <c r="P292" i="2"/>
  <c r="T292" i="2" s="1"/>
  <c r="T284" i="2"/>
  <c r="T272" i="2"/>
  <c r="O254" i="2"/>
  <c r="P254" i="2"/>
  <c r="T254" i="2" s="1"/>
  <c r="T112" i="2"/>
  <c r="P308" i="2"/>
  <c r="T308" i="2" s="1"/>
  <c r="P307" i="2"/>
  <c r="T307" i="2"/>
  <c r="P290" i="2"/>
  <c r="S8" i="1"/>
  <c r="P339" i="2"/>
  <c r="T339" i="2" s="1"/>
  <c r="P317" i="2"/>
  <c r="T317" i="2" s="1"/>
  <c r="O306" i="2"/>
  <c r="P306" i="2" s="1"/>
  <c r="T306" i="2" s="1"/>
  <c r="P305" i="2"/>
  <c r="T305" i="2"/>
  <c r="P286" i="2"/>
  <c r="T286" i="2"/>
  <c r="P282" i="2"/>
  <c r="P276" i="2"/>
  <c r="T276" i="2" s="1"/>
  <c r="O262" i="2"/>
  <c r="P262" i="2" s="1"/>
  <c r="T262" i="2" s="1"/>
  <c r="T208" i="2"/>
  <c r="T176" i="2"/>
  <c r="T144" i="2"/>
  <c r="N354" i="2"/>
  <c r="P274" i="2"/>
  <c r="T274" i="2" s="1"/>
  <c r="O226" i="2"/>
  <c r="P226" i="2" s="1"/>
  <c r="T226" i="2" s="1"/>
  <c r="O194" i="2"/>
  <c r="P194" i="2"/>
  <c r="T194" i="2" s="1"/>
  <c r="O162" i="2"/>
  <c r="P162" i="2" s="1"/>
  <c r="T162" i="2" s="1"/>
  <c r="O130" i="2"/>
  <c r="P130" i="2"/>
  <c r="T130" i="2" s="1"/>
  <c r="P322" i="1"/>
  <c r="P306" i="1"/>
  <c r="P290" i="1"/>
  <c r="P274" i="1"/>
  <c r="P258" i="1"/>
  <c r="P242" i="1"/>
  <c r="P226" i="1"/>
  <c r="P210" i="1"/>
  <c r="P194" i="1"/>
  <c r="P178" i="1"/>
  <c r="P162" i="1"/>
  <c r="P146" i="1"/>
  <c r="P130" i="1"/>
  <c r="P114" i="1"/>
  <c r="P98" i="1"/>
  <c r="P82" i="1"/>
  <c r="P66" i="1"/>
  <c r="P50" i="1"/>
  <c r="P34" i="1"/>
  <c r="P18" i="1"/>
  <c r="P345" i="2"/>
  <c r="T345" i="2" s="1"/>
  <c r="P341" i="2"/>
  <c r="T341" i="2" s="1"/>
  <c r="P338" i="2"/>
  <c r="T338" i="2" s="1"/>
  <c r="P331" i="2"/>
  <c r="T331" i="2" s="1"/>
  <c r="P319" i="2"/>
  <c r="T319" i="2" s="1"/>
  <c r="O270" i="2"/>
  <c r="P270" i="2" s="1"/>
  <c r="T270" i="2" s="1"/>
  <c r="O238" i="2"/>
  <c r="P238" i="2" s="1"/>
  <c r="T238" i="2" s="1"/>
  <c r="P312" i="2"/>
  <c r="T312" i="2" s="1"/>
  <c r="T310" i="2"/>
  <c r="T296" i="2"/>
  <c r="O114" i="2"/>
  <c r="P114" i="2" s="1"/>
  <c r="T114" i="2" s="1"/>
  <c r="N354" i="1"/>
  <c r="P322" i="2"/>
  <c r="T322" i="2" s="1"/>
  <c r="T290" i="2"/>
  <c r="O246" i="2"/>
  <c r="P246" i="2" s="1"/>
  <c r="T246" i="2" s="1"/>
  <c r="P344" i="2"/>
  <c r="T344" i="2" s="1"/>
  <c r="T282" i="2"/>
  <c r="O210" i="2"/>
  <c r="P210" i="2" s="1"/>
  <c r="T210" i="2" s="1"/>
  <c r="O178" i="2"/>
  <c r="P178" i="2"/>
  <c r="T178" i="2" s="1"/>
  <c r="O146" i="2"/>
  <c r="P146" i="2" s="1"/>
  <c r="T146" i="2" s="1"/>
  <c r="P266" i="2"/>
  <c r="T266" i="2" s="1"/>
  <c r="P220" i="2"/>
  <c r="T220" i="2" s="1"/>
  <c r="P204" i="2"/>
  <c r="T204" i="2" s="1"/>
  <c r="P188" i="2"/>
  <c r="T188" i="2" s="1"/>
  <c r="P172" i="2"/>
  <c r="T172" i="2" s="1"/>
  <c r="P156" i="2"/>
  <c r="T156" i="2" s="1"/>
  <c r="P140" i="2"/>
  <c r="T140" i="2" s="1"/>
  <c r="P124" i="2"/>
  <c r="T124" i="2" s="1"/>
  <c r="P108" i="2"/>
  <c r="T108" i="2" s="1"/>
  <c r="O98" i="2"/>
  <c r="P98" i="2"/>
  <c r="T98" i="2" s="1"/>
  <c r="T16" i="2"/>
  <c r="T329" i="3"/>
  <c r="O290" i="3"/>
  <c r="P290" i="3"/>
  <c r="T290" i="3" s="1"/>
  <c r="T62" i="2"/>
  <c r="O353" i="3"/>
  <c r="P353" i="3" s="1"/>
  <c r="T353" i="3" s="1"/>
  <c r="T335" i="3"/>
  <c r="O309" i="3"/>
  <c r="P309" i="3" s="1"/>
  <c r="T309" i="3" s="1"/>
  <c r="O197" i="3"/>
  <c r="P197" i="3" s="1"/>
  <c r="T197" i="3" s="1"/>
  <c r="P244" i="2"/>
  <c r="T244" i="2"/>
  <c r="P236" i="2"/>
  <c r="T236" i="2" s="1"/>
  <c r="P230" i="2"/>
  <c r="T230" i="2" s="1"/>
  <c r="P214" i="2"/>
  <c r="T214" i="2" s="1"/>
  <c r="P198" i="2"/>
  <c r="T198" i="2"/>
  <c r="P182" i="2"/>
  <c r="T182" i="2"/>
  <c r="P166" i="2"/>
  <c r="T166" i="2"/>
  <c r="P150" i="2"/>
  <c r="T150" i="2" s="1"/>
  <c r="P134" i="2"/>
  <c r="T134" i="2" s="1"/>
  <c r="P118" i="2"/>
  <c r="T118" i="2" s="1"/>
  <c r="P102" i="2"/>
  <c r="T102" i="2" s="1"/>
  <c r="P100" i="2"/>
  <c r="T100" i="2" s="1"/>
  <c r="T86" i="2"/>
  <c r="T64" i="2"/>
  <c r="O330" i="3"/>
  <c r="P330" i="3"/>
  <c r="T330" i="3" s="1"/>
  <c r="O299" i="3"/>
  <c r="P299" i="3" s="1"/>
  <c r="T299" i="3" s="1"/>
  <c r="T206" i="2"/>
  <c r="T174" i="2"/>
  <c r="T110" i="2"/>
  <c r="O337" i="3"/>
  <c r="P337" i="3"/>
  <c r="T337" i="3" s="1"/>
  <c r="O315" i="3"/>
  <c r="P315" i="3" s="1"/>
  <c r="T315" i="3" s="1"/>
  <c r="O250" i="3"/>
  <c r="P250" i="3"/>
  <c r="T250" i="3" s="1"/>
  <c r="O229" i="3"/>
  <c r="P229" i="3" s="1"/>
  <c r="T229" i="3" s="1"/>
  <c r="G161" i="3"/>
  <c r="G354" i="3" s="1"/>
  <c r="F354" i="3"/>
  <c r="S145" i="3"/>
  <c r="R354" i="3"/>
  <c r="J354" i="3"/>
  <c r="T72" i="2"/>
  <c r="P24" i="2"/>
  <c r="T24" i="2" s="1"/>
  <c r="O325" i="3"/>
  <c r="P325" i="3" s="1"/>
  <c r="T325" i="3" s="1"/>
  <c r="O312" i="3"/>
  <c r="P312" i="3"/>
  <c r="T312" i="3" s="1"/>
  <c r="T278" i="3"/>
  <c r="O251" i="3"/>
  <c r="P251" i="3" s="1"/>
  <c r="T251" i="3" s="1"/>
  <c r="M230" i="3"/>
  <c r="M354" i="3" s="1"/>
  <c r="L354" i="3"/>
  <c r="O90" i="2"/>
  <c r="P90" i="2"/>
  <c r="T90" i="2" s="1"/>
  <c r="O319" i="3"/>
  <c r="P319" i="3" s="1"/>
  <c r="T319" i="3" s="1"/>
  <c r="O289" i="3"/>
  <c r="P289" i="3" s="1"/>
  <c r="T289" i="3" s="1"/>
  <c r="T232" i="2"/>
  <c r="T200" i="2"/>
  <c r="T184" i="2"/>
  <c r="T168" i="2"/>
  <c r="T152" i="2"/>
  <c r="T136" i="2"/>
  <c r="T120" i="2"/>
  <c r="P8" i="2"/>
  <c r="O346" i="3"/>
  <c r="P346" i="3" s="1"/>
  <c r="T346" i="3" s="1"/>
  <c r="O170" i="3"/>
  <c r="P170" i="3"/>
  <c r="T170" i="3" s="1"/>
  <c r="N354" i="3"/>
  <c r="P349" i="3"/>
  <c r="T349" i="3"/>
  <c r="P342" i="3"/>
  <c r="T342" i="3"/>
  <c r="P333" i="3"/>
  <c r="T333" i="3"/>
  <c r="P326" i="3"/>
  <c r="T326" i="3" s="1"/>
  <c r="P310" i="3"/>
  <c r="T310" i="3" s="1"/>
  <c r="P302" i="3"/>
  <c r="T302" i="3" s="1"/>
  <c r="P283" i="3"/>
  <c r="T283" i="3"/>
  <c r="P282" i="3"/>
  <c r="T282" i="3"/>
  <c r="P281" i="3"/>
  <c r="T281" i="3"/>
  <c r="P267" i="3"/>
  <c r="T267" i="3" s="1"/>
  <c r="P258" i="3"/>
  <c r="T258" i="3" s="1"/>
  <c r="O212" i="3"/>
  <c r="P212" i="3" s="1"/>
  <c r="T212" i="3" s="1"/>
  <c r="O187" i="3"/>
  <c r="P187" i="3" s="1"/>
  <c r="T187" i="3" s="1"/>
  <c r="P94" i="2"/>
  <c r="T94" i="2" s="1"/>
  <c r="P320" i="3"/>
  <c r="T320" i="3" s="1"/>
  <c r="P313" i="3"/>
  <c r="T313" i="3" s="1"/>
  <c r="P294" i="3"/>
  <c r="T294" i="3"/>
  <c r="P280" i="3"/>
  <c r="T280" i="3"/>
  <c r="O239" i="3"/>
  <c r="P239" i="3"/>
  <c r="T239" i="3" s="1"/>
  <c r="T194" i="3"/>
  <c r="O162" i="3"/>
  <c r="P162" i="3" s="1"/>
  <c r="T162" i="3" s="1"/>
  <c r="P293" i="3"/>
  <c r="T293" i="3"/>
  <c r="P279" i="3"/>
  <c r="T279" i="3" s="1"/>
  <c r="P266" i="3"/>
  <c r="T266" i="3" s="1"/>
  <c r="P256" i="3"/>
  <c r="T256" i="3" s="1"/>
  <c r="O254" i="3"/>
  <c r="P254" i="3"/>
  <c r="T254" i="3" s="1"/>
  <c r="O240" i="3"/>
  <c r="P240" i="3" s="1"/>
  <c r="T240" i="3" s="1"/>
  <c r="O192" i="3"/>
  <c r="P192" i="3" s="1"/>
  <c r="T192" i="3" s="1"/>
  <c r="T174" i="3"/>
  <c r="P252" i="3"/>
  <c r="T252" i="3" s="1"/>
  <c r="O249" i="3"/>
  <c r="P249" i="3" s="1"/>
  <c r="T249" i="3" s="1"/>
  <c r="O202" i="3"/>
  <c r="P202" i="3"/>
  <c r="T202" i="3" s="1"/>
  <c r="T158" i="3"/>
  <c r="T142" i="3"/>
  <c r="P82" i="2"/>
  <c r="T82" i="2" s="1"/>
  <c r="P74" i="2"/>
  <c r="T74" i="2" s="1"/>
  <c r="P66" i="2"/>
  <c r="T66" i="2" s="1"/>
  <c r="P58" i="2"/>
  <c r="T58" i="2" s="1"/>
  <c r="P50" i="2"/>
  <c r="T50" i="2" s="1"/>
  <c r="P42" i="2"/>
  <c r="T42" i="2" s="1"/>
  <c r="P34" i="2"/>
  <c r="T34" i="2" s="1"/>
  <c r="P26" i="2"/>
  <c r="T26" i="2" s="1"/>
  <c r="P18" i="2"/>
  <c r="T18" i="2" s="1"/>
  <c r="P10" i="2"/>
  <c r="T10" i="2" s="1"/>
  <c r="P352" i="3"/>
  <c r="T352" i="3" s="1"/>
  <c r="P343" i="3"/>
  <c r="T343" i="3" s="1"/>
  <c r="P336" i="3"/>
  <c r="T336" i="3" s="1"/>
  <c r="P327" i="3"/>
  <c r="T327" i="3" s="1"/>
  <c r="P311" i="3"/>
  <c r="T311" i="3" s="1"/>
  <c r="P298" i="3"/>
  <c r="T298" i="3" s="1"/>
  <c r="P297" i="3"/>
  <c r="T297" i="3" s="1"/>
  <c r="P288" i="3"/>
  <c r="T288" i="3" s="1"/>
  <c r="P287" i="3"/>
  <c r="T287" i="3"/>
  <c r="T274" i="3"/>
  <c r="P270" i="3"/>
  <c r="T270" i="3" s="1"/>
  <c r="O222" i="3"/>
  <c r="P222" i="3"/>
  <c r="T222" i="3" s="1"/>
  <c r="O165" i="3"/>
  <c r="P165" i="3" s="1"/>
  <c r="T165" i="3" s="1"/>
  <c r="P285" i="3"/>
  <c r="T285" i="3"/>
  <c r="P275" i="3"/>
  <c r="T275" i="3"/>
  <c r="P262" i="3"/>
  <c r="T262" i="3"/>
  <c r="O244" i="3"/>
  <c r="P244" i="3" s="1"/>
  <c r="T244" i="3" s="1"/>
  <c r="O235" i="3"/>
  <c r="P235" i="3" s="1"/>
  <c r="T235" i="3" s="1"/>
  <c r="P224" i="3"/>
  <c r="T224" i="3"/>
  <c r="O217" i="3"/>
  <c r="P217" i="3" s="1"/>
  <c r="T217" i="3" s="1"/>
  <c r="P284" i="3"/>
  <c r="T284" i="3" s="1"/>
  <c r="P261" i="3"/>
  <c r="T261" i="3" s="1"/>
  <c r="O245" i="3"/>
  <c r="P245" i="3" s="1"/>
  <c r="T245" i="3" s="1"/>
  <c r="P234" i="3"/>
  <c r="T234" i="3"/>
  <c r="P219" i="3"/>
  <c r="T219" i="3"/>
  <c r="O80" i="3"/>
  <c r="P80" i="3"/>
  <c r="T80" i="3" s="1"/>
  <c r="O58" i="3"/>
  <c r="P58" i="3" s="1"/>
  <c r="T58" i="3" s="1"/>
  <c r="O21" i="3"/>
  <c r="P21" i="3" s="1"/>
  <c r="T21" i="3" s="1"/>
  <c r="P127" i="3"/>
  <c r="T127" i="3" s="1"/>
  <c r="P123" i="3"/>
  <c r="T123" i="3" s="1"/>
  <c r="P107" i="3"/>
  <c r="T107" i="3" s="1"/>
  <c r="P106" i="3"/>
  <c r="T106" i="3" s="1"/>
  <c r="P105" i="3"/>
  <c r="T105" i="3" s="1"/>
  <c r="P91" i="3"/>
  <c r="T91" i="3" s="1"/>
  <c r="O90" i="3"/>
  <c r="P90" i="3" s="1"/>
  <c r="T90" i="3" s="1"/>
  <c r="P54" i="3"/>
  <c r="T54" i="3" s="1"/>
  <c r="O53" i="3"/>
  <c r="P53" i="3" s="1"/>
  <c r="T53" i="3" s="1"/>
  <c r="T340" i="4"/>
  <c r="P218" i="3"/>
  <c r="T218" i="3" s="1"/>
  <c r="P213" i="3"/>
  <c r="T213" i="3" s="1"/>
  <c r="P208" i="3"/>
  <c r="T208" i="3"/>
  <c r="P203" i="3"/>
  <c r="T203" i="3" s="1"/>
  <c r="P186" i="3"/>
  <c r="T186" i="3"/>
  <c r="P181" i="3"/>
  <c r="T181" i="3" s="1"/>
  <c r="P176" i="3"/>
  <c r="T176" i="3" s="1"/>
  <c r="P171" i="3"/>
  <c r="T171" i="3" s="1"/>
  <c r="P154" i="3"/>
  <c r="T154" i="3"/>
  <c r="P145" i="3"/>
  <c r="P141" i="3"/>
  <c r="T141" i="3" s="1"/>
  <c r="P118" i="3"/>
  <c r="T118" i="3" s="1"/>
  <c r="O85" i="3"/>
  <c r="P85" i="3" s="1"/>
  <c r="T85" i="3" s="1"/>
  <c r="T10" i="3"/>
  <c r="F354" i="4"/>
  <c r="O269" i="4"/>
  <c r="P269" i="4" s="1"/>
  <c r="T269" i="4" s="1"/>
  <c r="O267" i="4"/>
  <c r="P267" i="4" s="1"/>
  <c r="T267" i="4" s="1"/>
  <c r="O263" i="4"/>
  <c r="P263" i="4" s="1"/>
  <c r="T263" i="4" s="1"/>
  <c r="P160" i="3"/>
  <c r="T160" i="3" s="1"/>
  <c r="P117" i="3"/>
  <c r="T117" i="3" s="1"/>
  <c r="P103" i="3"/>
  <c r="T103" i="3" s="1"/>
  <c r="P96" i="3"/>
  <c r="T96" i="3" s="1"/>
  <c r="P95" i="3"/>
  <c r="T95" i="3" s="1"/>
  <c r="P8" i="3"/>
  <c r="P135" i="3"/>
  <c r="T135" i="3" s="1"/>
  <c r="P122" i="3"/>
  <c r="T122" i="3" s="1"/>
  <c r="O350" i="4"/>
  <c r="P350" i="4" s="1"/>
  <c r="T350" i="4" s="1"/>
  <c r="O342" i="4"/>
  <c r="P342" i="4" s="1"/>
  <c r="T342" i="4" s="1"/>
  <c r="O341" i="4"/>
  <c r="P341" i="4"/>
  <c r="T341" i="4" s="1"/>
  <c r="O310" i="4"/>
  <c r="P310" i="4" s="1"/>
  <c r="T310" i="4" s="1"/>
  <c r="O309" i="4"/>
  <c r="P309" i="4"/>
  <c r="T309" i="4" s="1"/>
  <c r="P207" i="3"/>
  <c r="T207" i="3" s="1"/>
  <c r="P190" i="3"/>
  <c r="T190" i="3" s="1"/>
  <c r="P185" i="3"/>
  <c r="T185" i="3" s="1"/>
  <c r="P180" i="3"/>
  <c r="T180" i="3" s="1"/>
  <c r="P175" i="3"/>
  <c r="T175" i="3" s="1"/>
  <c r="P156" i="3"/>
  <c r="T156" i="3" s="1"/>
  <c r="P140" i="3"/>
  <c r="T140" i="3" s="1"/>
  <c r="P134" i="3"/>
  <c r="T134" i="3" s="1"/>
  <c r="P113" i="3"/>
  <c r="T113" i="3" s="1"/>
  <c r="P71" i="3"/>
  <c r="T71" i="3" s="1"/>
  <c r="O11" i="3"/>
  <c r="P11" i="3" s="1"/>
  <c r="T11" i="3" s="1"/>
  <c r="O236" i="4"/>
  <c r="P236" i="4" s="1"/>
  <c r="T236" i="4" s="1"/>
  <c r="P150" i="3"/>
  <c r="T150" i="3" s="1"/>
  <c r="P139" i="3"/>
  <c r="T139" i="3" s="1"/>
  <c r="P129" i="3"/>
  <c r="T129" i="3" s="1"/>
  <c r="P112" i="3"/>
  <c r="T112" i="3" s="1"/>
  <c r="P110" i="3"/>
  <c r="T110" i="3" s="1"/>
  <c r="P101" i="3"/>
  <c r="T101" i="3" s="1"/>
  <c r="P100" i="3"/>
  <c r="T100" i="3" s="1"/>
  <c r="T98" i="3"/>
  <c r="P74" i="3"/>
  <c r="T74" i="3"/>
  <c r="P67" i="3"/>
  <c r="T67" i="3" s="1"/>
  <c r="P45" i="3"/>
  <c r="T45" i="3"/>
  <c r="P44" i="3"/>
  <c r="T44" i="3"/>
  <c r="O43" i="3"/>
  <c r="P43" i="3"/>
  <c r="T43" i="3" s="1"/>
  <c r="P37" i="3"/>
  <c r="T37" i="3" s="1"/>
  <c r="P32" i="3"/>
  <c r="T32" i="3" s="1"/>
  <c r="P18" i="3"/>
  <c r="T18" i="3" s="1"/>
  <c r="O16" i="3"/>
  <c r="P16" i="3" s="1"/>
  <c r="T16" i="3" s="1"/>
  <c r="O352" i="4"/>
  <c r="P352" i="4" s="1"/>
  <c r="T352" i="4" s="1"/>
  <c r="O351" i="4"/>
  <c r="P351" i="4" s="1"/>
  <c r="T351" i="4" s="1"/>
  <c r="O315" i="4"/>
  <c r="P315" i="4" s="1"/>
  <c r="T315" i="4" s="1"/>
  <c r="P138" i="3"/>
  <c r="T138" i="3" s="1"/>
  <c r="P133" i="3"/>
  <c r="T133" i="3" s="1"/>
  <c r="P109" i="3"/>
  <c r="T109" i="3" s="1"/>
  <c r="O108" i="3"/>
  <c r="P108" i="3" s="1"/>
  <c r="T108" i="3" s="1"/>
  <c r="P99" i="3"/>
  <c r="T99" i="3"/>
  <c r="T82" i="3"/>
  <c r="P77" i="3"/>
  <c r="T77" i="3" s="1"/>
  <c r="O75" i="3"/>
  <c r="P75" i="3" s="1"/>
  <c r="T75" i="3" s="1"/>
  <c r="P69" i="3"/>
  <c r="T69" i="3"/>
  <c r="P64" i="3"/>
  <c r="T64" i="3"/>
  <c r="P50" i="3"/>
  <c r="T50" i="3"/>
  <c r="O48" i="3"/>
  <c r="P48" i="3" s="1"/>
  <c r="T48" i="3" s="1"/>
  <c r="O26" i="3"/>
  <c r="P26" i="3" s="1"/>
  <c r="T26" i="3" s="1"/>
  <c r="O335" i="4"/>
  <c r="P335" i="4"/>
  <c r="T335" i="4" s="1"/>
  <c r="O292" i="4"/>
  <c r="P292" i="4" s="1"/>
  <c r="T292" i="4" s="1"/>
  <c r="O225" i="4"/>
  <c r="P225" i="4"/>
  <c r="T225" i="4" s="1"/>
  <c r="O213" i="4"/>
  <c r="P213" i="4" s="1"/>
  <c r="T213" i="4" s="1"/>
  <c r="O198" i="4"/>
  <c r="P198" i="4" s="1"/>
  <c r="T198" i="4" s="1"/>
  <c r="O197" i="4"/>
  <c r="P197" i="4" s="1"/>
  <c r="T197" i="4" s="1"/>
  <c r="P78" i="3"/>
  <c r="T78" i="3"/>
  <c r="P73" i="3"/>
  <c r="T73" i="3"/>
  <c r="P68" i="3"/>
  <c r="T68" i="3"/>
  <c r="P63" i="3"/>
  <c r="T63" i="3"/>
  <c r="P46" i="3"/>
  <c r="T46" i="3"/>
  <c r="P41" i="3"/>
  <c r="T41" i="3"/>
  <c r="P36" i="3"/>
  <c r="T36" i="3"/>
  <c r="P31" i="3"/>
  <c r="T31" i="3"/>
  <c r="P14" i="3"/>
  <c r="T14" i="3"/>
  <c r="P9" i="3"/>
  <c r="T9" i="3"/>
  <c r="L354" i="4"/>
  <c r="P347" i="4"/>
  <c r="T347" i="4" s="1"/>
  <c r="P337" i="4"/>
  <c r="T337" i="4" s="1"/>
  <c r="P296" i="4"/>
  <c r="T296" i="4" s="1"/>
  <c r="O265" i="4"/>
  <c r="P265" i="4" s="1"/>
  <c r="T265" i="4" s="1"/>
  <c r="O201" i="4"/>
  <c r="P201" i="4" s="1"/>
  <c r="T201" i="4" s="1"/>
  <c r="R269" i="5"/>
  <c r="S269" i="5" s="1"/>
  <c r="T269" i="5" s="1"/>
  <c r="R260" i="5"/>
  <c r="S260" i="5"/>
  <c r="P343" i="4"/>
  <c r="T343" i="4"/>
  <c r="P320" i="4"/>
  <c r="T320" i="4"/>
  <c r="P318" i="4"/>
  <c r="T318" i="4"/>
  <c r="T268" i="4"/>
  <c r="P266" i="4"/>
  <c r="T266" i="4" s="1"/>
  <c r="O239" i="4"/>
  <c r="P239" i="4" s="1"/>
  <c r="T239" i="4" s="1"/>
  <c r="O319" i="4"/>
  <c r="P319" i="4" s="1"/>
  <c r="T319" i="4" s="1"/>
  <c r="T308" i="4"/>
  <c r="O189" i="4"/>
  <c r="P189" i="4" s="1"/>
  <c r="T189" i="4" s="1"/>
  <c r="P345" i="4"/>
  <c r="T345" i="4" s="1"/>
  <c r="O314" i="4"/>
  <c r="P314" i="4"/>
  <c r="T314" i="4" s="1"/>
  <c r="O305" i="4"/>
  <c r="P305" i="4" s="1"/>
  <c r="T305" i="4" s="1"/>
  <c r="P276" i="4"/>
  <c r="T276" i="4"/>
  <c r="O259" i="4"/>
  <c r="P259" i="4"/>
  <c r="T259" i="4" s="1"/>
  <c r="O167" i="4"/>
  <c r="P167" i="4" s="1"/>
  <c r="T167" i="4" s="1"/>
  <c r="O120" i="4"/>
  <c r="P120" i="4"/>
  <c r="T120" i="4" s="1"/>
  <c r="O117" i="4"/>
  <c r="P117" i="4" s="1"/>
  <c r="T117" i="4" s="1"/>
  <c r="O116" i="4"/>
  <c r="P116" i="4" s="1"/>
  <c r="T116" i="4" s="1"/>
  <c r="N354" i="4"/>
  <c r="O212" i="4"/>
  <c r="P212" i="4" s="1"/>
  <c r="T212" i="4" s="1"/>
  <c r="R354" i="4"/>
  <c r="P333" i="4"/>
  <c r="T333" i="4" s="1"/>
  <c r="P325" i="4"/>
  <c r="T325" i="4" s="1"/>
  <c r="O324" i="4"/>
  <c r="P324" i="4" s="1"/>
  <c r="T324" i="4" s="1"/>
  <c r="P311" i="4"/>
  <c r="T311" i="4"/>
  <c r="P291" i="4"/>
  <c r="T291" i="4"/>
  <c r="O288" i="4"/>
  <c r="P288" i="4"/>
  <c r="T288" i="4" s="1"/>
  <c r="P286" i="4"/>
  <c r="T286" i="4" s="1"/>
  <c r="P273" i="4"/>
  <c r="T273" i="4" s="1"/>
  <c r="O264" i="4"/>
  <c r="P264" i="4" s="1"/>
  <c r="T264" i="4" s="1"/>
  <c r="O172" i="4"/>
  <c r="P172" i="4" s="1"/>
  <c r="T172" i="4" s="1"/>
  <c r="O148" i="4"/>
  <c r="P148" i="4" s="1"/>
  <c r="T148" i="4" s="1"/>
  <c r="O143" i="4"/>
  <c r="P143" i="4"/>
  <c r="T143" i="4" s="1"/>
  <c r="O122" i="4"/>
  <c r="P122" i="4" s="1"/>
  <c r="T122" i="4" s="1"/>
  <c r="O83" i="4"/>
  <c r="P83" i="4" s="1"/>
  <c r="T83" i="4" s="1"/>
  <c r="O79" i="4"/>
  <c r="P79" i="4" s="1"/>
  <c r="T79" i="4" s="1"/>
  <c r="Q346" i="5"/>
  <c r="O346" i="5"/>
  <c r="P346" i="5" s="1"/>
  <c r="R343" i="5"/>
  <c r="S343" i="5" s="1"/>
  <c r="T343" i="5" s="1"/>
  <c r="Q336" i="5"/>
  <c r="O336" i="5"/>
  <c r="P336" i="5" s="1"/>
  <c r="R289" i="5"/>
  <c r="S289" i="5" s="1"/>
  <c r="T289" i="5" s="1"/>
  <c r="P279" i="4"/>
  <c r="T279" i="4" s="1"/>
  <c r="P272" i="4"/>
  <c r="T272" i="4"/>
  <c r="P262" i="4"/>
  <c r="T262" i="4"/>
  <c r="T188" i="4"/>
  <c r="P157" i="4"/>
  <c r="T157" i="4" s="1"/>
  <c r="O149" i="4"/>
  <c r="P149" i="4" s="1"/>
  <c r="T149" i="4" s="1"/>
  <c r="T108" i="4"/>
  <c r="O88" i="4"/>
  <c r="P88" i="4" s="1"/>
  <c r="T88" i="4" s="1"/>
  <c r="O84" i="4"/>
  <c r="P84" i="4"/>
  <c r="T84" i="4" s="1"/>
  <c r="P81" i="4"/>
  <c r="T81" i="4" s="1"/>
  <c r="R337" i="5"/>
  <c r="S337" i="5" s="1"/>
  <c r="R326" i="5"/>
  <c r="S326" i="5" s="1"/>
  <c r="T326" i="5" s="1"/>
  <c r="R275" i="5"/>
  <c r="S275" i="5" s="1"/>
  <c r="T275" i="5" s="1"/>
  <c r="S274" i="5"/>
  <c r="R263" i="5"/>
  <c r="S263" i="5" s="1"/>
  <c r="T263" i="5" s="1"/>
  <c r="P216" i="4"/>
  <c r="T216" i="4" s="1"/>
  <c r="T208" i="4"/>
  <c r="O133" i="4"/>
  <c r="P133" i="4" s="1"/>
  <c r="T133" i="4" s="1"/>
  <c r="O105" i="4"/>
  <c r="P105" i="4" s="1"/>
  <c r="T105" i="4" s="1"/>
  <c r="O101" i="4"/>
  <c r="P101" i="4" s="1"/>
  <c r="T101" i="4" s="1"/>
  <c r="O74" i="4"/>
  <c r="P74" i="4" s="1"/>
  <c r="T74" i="4" s="1"/>
  <c r="O73" i="4"/>
  <c r="P73" i="4" s="1"/>
  <c r="T73" i="4" s="1"/>
  <c r="O330" i="5"/>
  <c r="P330" i="5" s="1"/>
  <c r="Q330" i="5"/>
  <c r="M91" i="5"/>
  <c r="M354" i="5" s="1"/>
  <c r="L354" i="5"/>
  <c r="S302" i="5"/>
  <c r="O111" i="4"/>
  <c r="P111" i="4" s="1"/>
  <c r="T111" i="4" s="1"/>
  <c r="R191" i="5"/>
  <c r="S191" i="5" s="1"/>
  <c r="P284" i="4"/>
  <c r="T284" i="4" s="1"/>
  <c r="P274" i="4"/>
  <c r="T274" i="4"/>
  <c r="O246" i="4"/>
  <c r="P246" i="4" s="1"/>
  <c r="T246" i="4" s="1"/>
  <c r="P241" i="4"/>
  <c r="T241" i="4" s="1"/>
  <c r="P226" i="4"/>
  <c r="T226" i="4" s="1"/>
  <c r="P223" i="4"/>
  <c r="T223" i="4" s="1"/>
  <c r="T144" i="4"/>
  <c r="R237" i="5"/>
  <c r="S237" i="5" s="1"/>
  <c r="R234" i="5"/>
  <c r="S234" i="5" s="1"/>
  <c r="P252" i="4"/>
  <c r="T252" i="4"/>
  <c r="P176" i="4"/>
  <c r="T176" i="4" s="1"/>
  <c r="O171" i="4"/>
  <c r="P171" i="4"/>
  <c r="T171" i="4" s="1"/>
  <c r="T156" i="4"/>
  <c r="P145" i="4"/>
  <c r="T145" i="4"/>
  <c r="O127" i="4"/>
  <c r="P127" i="4" s="1"/>
  <c r="T127" i="4" s="1"/>
  <c r="T124" i="4"/>
  <c r="O78" i="4"/>
  <c r="P78" i="4"/>
  <c r="T78" i="4" s="1"/>
  <c r="R333" i="5"/>
  <c r="S333" i="5" s="1"/>
  <c r="T333" i="5" s="1"/>
  <c r="P49" i="4"/>
  <c r="T49" i="4" s="1"/>
  <c r="P36" i="4"/>
  <c r="O20" i="4"/>
  <c r="P20" i="4" s="1"/>
  <c r="T20" i="4" s="1"/>
  <c r="O19" i="4"/>
  <c r="P19" i="4" s="1"/>
  <c r="T19" i="4" s="1"/>
  <c r="R331" i="5"/>
  <c r="S331" i="5" s="1"/>
  <c r="T331" i="5" s="1"/>
  <c r="S319" i="5"/>
  <c r="T319" i="5" s="1"/>
  <c r="R307" i="5"/>
  <c r="S307" i="5" s="1"/>
  <c r="T307" i="5" s="1"/>
  <c r="R306" i="5"/>
  <c r="S306" i="5" s="1"/>
  <c r="R301" i="5"/>
  <c r="S301" i="5" s="1"/>
  <c r="T301" i="5" s="1"/>
  <c r="R282" i="5"/>
  <c r="S282" i="5" s="1"/>
  <c r="R272" i="5"/>
  <c r="S272" i="5" s="1"/>
  <c r="T272" i="5" s="1"/>
  <c r="R219" i="5"/>
  <c r="S219" i="5"/>
  <c r="T219" i="5" s="1"/>
  <c r="O338" i="6"/>
  <c r="P338" i="6"/>
  <c r="Q338" i="6"/>
  <c r="O328" i="6"/>
  <c r="P328" i="6" s="1"/>
  <c r="Q328" i="6"/>
  <c r="R318" i="6"/>
  <c r="S318" i="6"/>
  <c r="R39" i="6"/>
  <c r="S39" i="6" s="1"/>
  <c r="T39" i="6" s="1"/>
  <c r="J354" i="6"/>
  <c r="O317" i="10"/>
  <c r="P317" i="10"/>
  <c r="T317" i="10" s="1"/>
  <c r="P219" i="4"/>
  <c r="T219" i="4" s="1"/>
  <c r="P192" i="4"/>
  <c r="T192" i="4" s="1"/>
  <c r="P187" i="4"/>
  <c r="T187" i="4" s="1"/>
  <c r="P182" i="4"/>
  <c r="T182" i="4" s="1"/>
  <c r="O170" i="4"/>
  <c r="P170" i="4" s="1"/>
  <c r="T170" i="4" s="1"/>
  <c r="P169" i="4"/>
  <c r="T169" i="4"/>
  <c r="O165" i="4"/>
  <c r="P165" i="4" s="1"/>
  <c r="T165" i="4" s="1"/>
  <c r="O142" i="4"/>
  <c r="P142" i="4" s="1"/>
  <c r="T142" i="4" s="1"/>
  <c r="P132" i="4"/>
  <c r="T132" i="4"/>
  <c r="O115" i="4"/>
  <c r="P115" i="4"/>
  <c r="T115" i="4" s="1"/>
  <c r="O110" i="4"/>
  <c r="P110" i="4" s="1"/>
  <c r="T110" i="4" s="1"/>
  <c r="O106" i="4"/>
  <c r="P106" i="4"/>
  <c r="T106" i="4" s="1"/>
  <c r="P100" i="4"/>
  <c r="P96" i="4"/>
  <c r="T96" i="4"/>
  <c r="P95" i="4"/>
  <c r="T95" i="4" s="1"/>
  <c r="P91" i="4"/>
  <c r="T91" i="4"/>
  <c r="P90" i="4"/>
  <c r="T90" i="4"/>
  <c r="P64" i="4"/>
  <c r="T64" i="4"/>
  <c r="P63" i="4"/>
  <c r="T63" i="4" s="1"/>
  <c r="O47" i="4"/>
  <c r="P47" i="4"/>
  <c r="T47" i="4" s="1"/>
  <c r="O46" i="4"/>
  <c r="P46" i="4" s="1"/>
  <c r="T46" i="4" s="1"/>
  <c r="F354" i="5"/>
  <c r="R321" i="5"/>
  <c r="S321" i="5" s="1"/>
  <c r="T321" i="5" s="1"/>
  <c r="O320" i="5"/>
  <c r="P320" i="5" s="1"/>
  <c r="Q320" i="5"/>
  <c r="R273" i="5"/>
  <c r="S273" i="5" s="1"/>
  <c r="R265" i="5"/>
  <c r="S265" i="5" s="1"/>
  <c r="T265" i="5" s="1"/>
  <c r="R227" i="5"/>
  <c r="S227" i="5" s="1"/>
  <c r="T227" i="5" s="1"/>
  <c r="S213" i="5"/>
  <c r="T213" i="5" s="1"/>
  <c r="R171" i="5"/>
  <c r="S171" i="5"/>
  <c r="T171" i="5" s="1"/>
  <c r="R144" i="5"/>
  <c r="S144" i="5" s="1"/>
  <c r="T144" i="5" s="1"/>
  <c r="R20" i="5"/>
  <c r="S20" i="5" s="1"/>
  <c r="R235" i="5"/>
  <c r="S235" i="5" s="1"/>
  <c r="T235" i="5" s="1"/>
  <c r="R147" i="5"/>
  <c r="S147" i="5" s="1"/>
  <c r="T147" i="5" s="1"/>
  <c r="N354" i="5"/>
  <c r="O207" i="4"/>
  <c r="P207" i="4" s="1"/>
  <c r="T207" i="4" s="1"/>
  <c r="O175" i="4"/>
  <c r="P175" i="4"/>
  <c r="T175" i="4" s="1"/>
  <c r="P174" i="4"/>
  <c r="T174" i="4" s="1"/>
  <c r="O137" i="4"/>
  <c r="P137" i="4" s="1"/>
  <c r="T137" i="4" s="1"/>
  <c r="O56" i="4"/>
  <c r="P56" i="4" s="1"/>
  <c r="T56" i="4" s="1"/>
  <c r="P32" i="4"/>
  <c r="T32" i="4"/>
  <c r="P31" i="4"/>
  <c r="T31" i="4"/>
  <c r="O15" i="4"/>
  <c r="P15" i="4" s="1"/>
  <c r="T15" i="4" s="1"/>
  <c r="O14" i="4"/>
  <c r="P14" i="4" s="1"/>
  <c r="T14" i="4" s="1"/>
  <c r="R353" i="5"/>
  <c r="S353" i="5"/>
  <c r="T353" i="5" s="1"/>
  <c r="S352" i="5"/>
  <c r="S349" i="5"/>
  <c r="T349" i="5" s="1"/>
  <c r="R314" i="5"/>
  <c r="S314" i="5" s="1"/>
  <c r="R310" i="5"/>
  <c r="S310" i="5" s="1"/>
  <c r="T310" i="5" s="1"/>
  <c r="R297" i="5"/>
  <c r="S297" i="5" s="1"/>
  <c r="T297" i="5" s="1"/>
  <c r="S284" i="5"/>
  <c r="R277" i="5"/>
  <c r="S277" i="5" s="1"/>
  <c r="T277" i="5" s="1"/>
  <c r="S264" i="5"/>
  <c r="T264" i="5"/>
  <c r="R177" i="5"/>
  <c r="S177" i="5"/>
  <c r="T177" i="5" s="1"/>
  <c r="Q78" i="5"/>
  <c r="R78" i="5" s="1"/>
  <c r="O78" i="5"/>
  <c r="P78" i="5" s="1"/>
  <c r="P230" i="4"/>
  <c r="T230" i="4" s="1"/>
  <c r="P214" i="4"/>
  <c r="T214" i="4"/>
  <c r="P193" i="4"/>
  <c r="T193" i="4"/>
  <c r="O180" i="4"/>
  <c r="P180" i="4" s="1"/>
  <c r="T180" i="4" s="1"/>
  <c r="P179" i="4"/>
  <c r="T179" i="4" s="1"/>
  <c r="P154" i="4"/>
  <c r="T154" i="4" s="1"/>
  <c r="O152" i="4"/>
  <c r="P152" i="4" s="1"/>
  <c r="T152" i="4" s="1"/>
  <c r="O138" i="4"/>
  <c r="P138" i="4"/>
  <c r="T138" i="4" s="1"/>
  <c r="O69" i="4"/>
  <c r="P69" i="4" s="1"/>
  <c r="T69" i="4" s="1"/>
  <c r="O42" i="4"/>
  <c r="P42" i="4"/>
  <c r="T42" i="4" s="1"/>
  <c r="O41" i="4"/>
  <c r="P41" i="4" s="1"/>
  <c r="T41" i="4" s="1"/>
  <c r="O350" i="5"/>
  <c r="P350" i="5"/>
  <c r="Q350" i="5"/>
  <c r="S334" i="5"/>
  <c r="T334" i="5" s="1"/>
  <c r="R311" i="5"/>
  <c r="S311" i="5" s="1"/>
  <c r="T311" i="5" s="1"/>
  <c r="S298" i="5"/>
  <c r="P292" i="5"/>
  <c r="S278" i="5"/>
  <c r="R258" i="5"/>
  <c r="S258" i="5" s="1"/>
  <c r="R236" i="5"/>
  <c r="R229" i="5"/>
  <c r="S229" i="5" s="1"/>
  <c r="T229" i="5" s="1"/>
  <c r="R221" i="5"/>
  <c r="S221" i="5"/>
  <c r="T221" i="5" s="1"/>
  <c r="Q206" i="5"/>
  <c r="R206" i="5" s="1"/>
  <c r="S206" i="5" s="1"/>
  <c r="T206" i="5" s="1"/>
  <c r="O206" i="5"/>
  <c r="P206" i="5"/>
  <c r="R188" i="5"/>
  <c r="S188" i="5"/>
  <c r="T188" i="5" s="1"/>
  <c r="R179" i="5"/>
  <c r="S179" i="5" s="1"/>
  <c r="P224" i="4"/>
  <c r="T224" i="4" s="1"/>
  <c r="P199" i="4"/>
  <c r="T199" i="4" s="1"/>
  <c r="P162" i="4"/>
  <c r="T162" i="4" s="1"/>
  <c r="P54" i="4"/>
  <c r="T54" i="4" s="1"/>
  <c r="P53" i="4"/>
  <c r="T53" i="4" s="1"/>
  <c r="T36" i="4"/>
  <c r="O24" i="4"/>
  <c r="P24" i="4" s="1"/>
  <c r="T24" i="4" s="1"/>
  <c r="O340" i="5"/>
  <c r="P340" i="5" s="1"/>
  <c r="Q340" i="5"/>
  <c r="R328" i="5"/>
  <c r="S328" i="5" s="1"/>
  <c r="R299" i="5"/>
  <c r="S299" i="5" s="1"/>
  <c r="T299" i="5" s="1"/>
  <c r="P209" i="4"/>
  <c r="T209" i="4" s="1"/>
  <c r="O202" i="4"/>
  <c r="P202" i="4" s="1"/>
  <c r="T202" i="4" s="1"/>
  <c r="P184" i="4"/>
  <c r="T184" i="4" s="1"/>
  <c r="O147" i="4"/>
  <c r="P147" i="4" s="1"/>
  <c r="T147" i="4" s="1"/>
  <c r="T104" i="4"/>
  <c r="T100" i="4"/>
  <c r="T76" i="4"/>
  <c r="O52" i="4"/>
  <c r="P52" i="4" s="1"/>
  <c r="T52" i="4" s="1"/>
  <c r="O51" i="4"/>
  <c r="P51" i="4" s="1"/>
  <c r="T51" i="4" s="1"/>
  <c r="O37" i="4"/>
  <c r="P37" i="4" s="1"/>
  <c r="T37" i="4" s="1"/>
  <c r="O10" i="4"/>
  <c r="P10" i="4"/>
  <c r="T10" i="4" s="1"/>
  <c r="O9" i="4"/>
  <c r="R341" i="5"/>
  <c r="S341" i="5" s="1"/>
  <c r="T341" i="5" s="1"/>
  <c r="R287" i="5"/>
  <c r="S287" i="5"/>
  <c r="T287" i="5" s="1"/>
  <c r="R279" i="5"/>
  <c r="S279" i="5" s="1"/>
  <c r="T279" i="5" s="1"/>
  <c r="S252" i="5"/>
  <c r="R224" i="5"/>
  <c r="S224" i="5" s="1"/>
  <c r="R211" i="5"/>
  <c r="S211" i="5" s="1"/>
  <c r="T211" i="5" s="1"/>
  <c r="R129" i="5"/>
  <c r="S129" i="5" s="1"/>
  <c r="T129" i="5" s="1"/>
  <c r="R301" i="6"/>
  <c r="S301" i="6"/>
  <c r="T301" i="6" s="1"/>
  <c r="R297" i="6"/>
  <c r="S297" i="6" s="1"/>
  <c r="T297" i="6" s="1"/>
  <c r="R294" i="6"/>
  <c r="S294" i="6" s="1"/>
  <c r="T294" i="6" s="1"/>
  <c r="O352" i="5"/>
  <c r="P352" i="5"/>
  <c r="R344" i="5"/>
  <c r="S344" i="5"/>
  <c r="S322" i="5"/>
  <c r="P286" i="5"/>
  <c r="O282" i="5"/>
  <c r="P282" i="5"/>
  <c r="O272" i="5"/>
  <c r="P272" i="5"/>
  <c r="R268" i="5"/>
  <c r="S268" i="5" s="1"/>
  <c r="O258" i="5"/>
  <c r="P258" i="5" s="1"/>
  <c r="P246" i="5"/>
  <c r="S244" i="5"/>
  <c r="P238" i="5"/>
  <c r="R230" i="5"/>
  <c r="S230" i="5" s="1"/>
  <c r="P228" i="5"/>
  <c r="R220" i="5"/>
  <c r="S220" i="5"/>
  <c r="T220" i="5" s="1"/>
  <c r="R218" i="5"/>
  <c r="S214" i="5"/>
  <c r="S163" i="5"/>
  <c r="T163" i="5" s="1"/>
  <c r="S157" i="5"/>
  <c r="T157" i="5" s="1"/>
  <c r="P156" i="5"/>
  <c r="R150" i="5"/>
  <c r="S150" i="5" s="1"/>
  <c r="R145" i="5"/>
  <c r="S145" i="5"/>
  <c r="T145" i="5" s="1"/>
  <c r="R140" i="5"/>
  <c r="S140" i="5" s="1"/>
  <c r="O62" i="5"/>
  <c r="P62" i="5" s="1"/>
  <c r="Q62" i="5"/>
  <c r="R62" i="5" s="1"/>
  <c r="S62" i="5" s="1"/>
  <c r="R38" i="5"/>
  <c r="S38" i="5" s="1"/>
  <c r="S32" i="5"/>
  <c r="S337" i="6"/>
  <c r="T337" i="6" s="1"/>
  <c r="S327" i="6"/>
  <c r="T327" i="6" s="1"/>
  <c r="R315" i="6"/>
  <c r="S315" i="6" s="1"/>
  <c r="T315" i="6" s="1"/>
  <c r="O196" i="6"/>
  <c r="P196" i="6" s="1"/>
  <c r="Q196" i="6"/>
  <c r="P310" i="5"/>
  <c r="S285" i="5"/>
  <c r="T285" i="5" s="1"/>
  <c r="P236" i="5"/>
  <c r="O234" i="5"/>
  <c r="P234" i="5" s="1"/>
  <c r="R226" i="5"/>
  <c r="S226" i="5"/>
  <c r="T226" i="5" s="1"/>
  <c r="O222" i="5"/>
  <c r="P222" i="5" s="1"/>
  <c r="Q222" i="5"/>
  <c r="O212" i="5"/>
  <c r="P212" i="5"/>
  <c r="Q212" i="5"/>
  <c r="S198" i="5"/>
  <c r="S189" i="5"/>
  <c r="T189" i="5" s="1"/>
  <c r="R184" i="5"/>
  <c r="S184" i="5" s="1"/>
  <c r="T184" i="5" s="1"/>
  <c r="Q164" i="5"/>
  <c r="P164" i="5"/>
  <c r="O158" i="5"/>
  <c r="P158" i="5" s="1"/>
  <c r="Q158" i="5"/>
  <c r="S141" i="5"/>
  <c r="S131" i="5"/>
  <c r="O94" i="5"/>
  <c r="P94" i="5" s="1"/>
  <c r="Q94" i="5"/>
  <c r="R70" i="5"/>
  <c r="S70" i="5" s="1"/>
  <c r="R56" i="5"/>
  <c r="S56" i="5" s="1"/>
  <c r="O48" i="5"/>
  <c r="P48" i="5" s="1"/>
  <c r="Q48" i="5"/>
  <c r="R48" i="5" s="1"/>
  <c r="S48" i="5" s="1"/>
  <c r="T48" i="5" s="1"/>
  <c r="R34" i="5"/>
  <c r="S34" i="5"/>
  <c r="R340" i="6"/>
  <c r="S340" i="6" s="1"/>
  <c r="R295" i="6"/>
  <c r="S295" i="6"/>
  <c r="T295" i="6" s="1"/>
  <c r="R291" i="6"/>
  <c r="S291" i="6" s="1"/>
  <c r="T291" i="6" s="1"/>
  <c r="Q135" i="6"/>
  <c r="N354" i="6"/>
  <c r="S266" i="5"/>
  <c r="S256" i="5"/>
  <c r="S253" i="5"/>
  <c r="T253" i="5" s="1"/>
  <c r="P220" i="5"/>
  <c r="R209" i="5"/>
  <c r="S209" i="5"/>
  <c r="T209" i="5" s="1"/>
  <c r="O180" i="5"/>
  <c r="P180" i="5"/>
  <c r="Q180" i="5"/>
  <c r="R180" i="5" s="1"/>
  <c r="S180" i="5" s="1"/>
  <c r="T180" i="5" s="1"/>
  <c r="Q172" i="5"/>
  <c r="P172" i="5"/>
  <c r="R167" i="5"/>
  <c r="S167" i="5" s="1"/>
  <c r="T167" i="5" s="1"/>
  <c r="R165" i="5"/>
  <c r="S165" i="5"/>
  <c r="T165" i="5" s="1"/>
  <c r="O148" i="5"/>
  <c r="P148" i="5" s="1"/>
  <c r="Q148" i="5"/>
  <c r="Q110" i="5"/>
  <c r="O110" i="5"/>
  <c r="P110" i="5" s="1"/>
  <c r="Q64" i="5"/>
  <c r="O64" i="5"/>
  <c r="P64" i="5"/>
  <c r="O16" i="5"/>
  <c r="P16" i="5" s="1"/>
  <c r="Q16" i="5"/>
  <c r="R311" i="6"/>
  <c r="S311" i="6" s="1"/>
  <c r="T311" i="6" s="1"/>
  <c r="R257" i="6"/>
  <c r="S257" i="6" s="1"/>
  <c r="T257" i="6" s="1"/>
  <c r="R242" i="6"/>
  <c r="S242" i="6" s="1"/>
  <c r="P348" i="5"/>
  <c r="P314" i="5"/>
  <c r="O308" i="5"/>
  <c r="P308" i="5"/>
  <c r="P304" i="5"/>
  <c r="P290" i="5"/>
  <c r="O284" i="5"/>
  <c r="P284" i="5" s="1"/>
  <c r="T284" i="5" s="1"/>
  <c r="S283" i="5"/>
  <c r="T283" i="5" s="1"/>
  <c r="P280" i="5"/>
  <c r="O260" i="5"/>
  <c r="P260" i="5"/>
  <c r="S259" i="5"/>
  <c r="T259" i="5"/>
  <c r="S254" i="5"/>
  <c r="P250" i="5"/>
  <c r="S246" i="5"/>
  <c r="P240" i="5"/>
  <c r="P208" i="5"/>
  <c r="S203" i="5"/>
  <c r="T203" i="5" s="1"/>
  <c r="O190" i="5"/>
  <c r="P190" i="5" s="1"/>
  <c r="Q190" i="5"/>
  <c r="R190" i="5" s="1"/>
  <c r="S190" i="5" s="1"/>
  <c r="S181" i="5"/>
  <c r="T181" i="5" s="1"/>
  <c r="R155" i="5"/>
  <c r="S155" i="5" s="1"/>
  <c r="T155" i="5" s="1"/>
  <c r="Q142" i="5"/>
  <c r="O142" i="5"/>
  <c r="P142" i="5" s="1"/>
  <c r="Q132" i="5"/>
  <c r="R132" i="5" s="1"/>
  <c r="O132" i="5"/>
  <c r="P132" i="5"/>
  <c r="O126" i="5"/>
  <c r="P126" i="5"/>
  <c r="Q126" i="5"/>
  <c r="R102" i="5"/>
  <c r="S102" i="5" s="1"/>
  <c r="T102" i="5" s="1"/>
  <c r="R88" i="5"/>
  <c r="S88" i="5" s="1"/>
  <c r="P86" i="5"/>
  <c r="O80" i="5"/>
  <c r="P80" i="5" s="1"/>
  <c r="Q80" i="5"/>
  <c r="S66" i="5"/>
  <c r="O30" i="5"/>
  <c r="P30" i="5" s="1"/>
  <c r="Q30" i="5"/>
  <c r="R331" i="6"/>
  <c r="S331" i="6" s="1"/>
  <c r="T331" i="6" s="1"/>
  <c r="R330" i="6"/>
  <c r="S330" i="6" s="1"/>
  <c r="T330" i="6" s="1"/>
  <c r="R320" i="6"/>
  <c r="S320" i="6" s="1"/>
  <c r="T320" i="6" s="1"/>
  <c r="O304" i="6"/>
  <c r="P304" i="6" s="1"/>
  <c r="Q304" i="6"/>
  <c r="R304" i="6" s="1"/>
  <c r="S304" i="6" s="1"/>
  <c r="S303" i="6"/>
  <c r="S282" i="6"/>
  <c r="R268" i="6"/>
  <c r="S268" i="6" s="1"/>
  <c r="R259" i="6"/>
  <c r="S259" i="6"/>
  <c r="T259" i="6" s="1"/>
  <c r="P278" i="5"/>
  <c r="P266" i="5"/>
  <c r="P256" i="5"/>
  <c r="T256" i="5" s="1"/>
  <c r="Q250" i="5"/>
  <c r="R250" i="5" s="1"/>
  <c r="S250" i="5" s="1"/>
  <c r="T250" i="5" s="1"/>
  <c r="Q240" i="5"/>
  <c r="Q208" i="5"/>
  <c r="S195" i="5"/>
  <c r="T195" i="5"/>
  <c r="R194" i="5"/>
  <c r="S194" i="5"/>
  <c r="S193" i="5"/>
  <c r="T193" i="5" s="1"/>
  <c r="P186" i="5"/>
  <c r="R149" i="5"/>
  <c r="S149" i="5" s="1"/>
  <c r="T149" i="5" s="1"/>
  <c r="R139" i="5"/>
  <c r="S139" i="5" s="1"/>
  <c r="T139" i="5" s="1"/>
  <c r="Q96" i="5"/>
  <c r="R96" i="5" s="1"/>
  <c r="O96" i="5"/>
  <c r="P96" i="5" s="1"/>
  <c r="T58" i="5"/>
  <c r="S52" i="5"/>
  <c r="R335" i="6"/>
  <c r="S335" i="6" s="1"/>
  <c r="T335" i="6" s="1"/>
  <c r="R312" i="6"/>
  <c r="S312" i="6" s="1"/>
  <c r="R305" i="6"/>
  <c r="S305" i="6" s="1"/>
  <c r="T305" i="6" s="1"/>
  <c r="R231" i="5"/>
  <c r="S231" i="5" s="1"/>
  <c r="T231" i="5" s="1"/>
  <c r="O224" i="5"/>
  <c r="P224" i="5" s="1"/>
  <c r="R216" i="5"/>
  <c r="S216" i="5"/>
  <c r="Q204" i="5"/>
  <c r="R204" i="5" s="1"/>
  <c r="S204" i="5" s="1"/>
  <c r="T204" i="5" s="1"/>
  <c r="P204" i="5"/>
  <c r="Q182" i="5"/>
  <c r="R182" i="5" s="1"/>
  <c r="S182" i="5" s="1"/>
  <c r="P182" i="5"/>
  <c r="R151" i="5"/>
  <c r="S151" i="5" s="1"/>
  <c r="T151" i="5" s="1"/>
  <c r="R135" i="5"/>
  <c r="S135" i="5" s="1"/>
  <c r="T135" i="5" s="1"/>
  <c r="R133" i="5"/>
  <c r="S133" i="5" s="1"/>
  <c r="T133" i="5" s="1"/>
  <c r="R120" i="5"/>
  <c r="S120" i="5"/>
  <c r="T120" i="5" s="1"/>
  <c r="O112" i="5"/>
  <c r="P112" i="5" s="1"/>
  <c r="Q112" i="5"/>
  <c r="R112" i="5" s="1"/>
  <c r="S112" i="5" s="1"/>
  <c r="T112" i="5" s="1"/>
  <c r="O350" i="6"/>
  <c r="P350" i="6" s="1"/>
  <c r="Q350" i="6"/>
  <c r="R350" i="6" s="1"/>
  <c r="S350" i="6" s="1"/>
  <c r="R325" i="6"/>
  <c r="S325" i="6" s="1"/>
  <c r="T325" i="6" s="1"/>
  <c r="R250" i="6"/>
  <c r="S250" i="6" s="1"/>
  <c r="S324" i="5"/>
  <c r="T324" i="5" s="1"/>
  <c r="S317" i="5"/>
  <c r="T317" i="5" s="1"/>
  <c r="R292" i="5"/>
  <c r="S292" i="5" s="1"/>
  <c r="T292" i="5" s="1"/>
  <c r="S248" i="5"/>
  <c r="T248" i="5" s="1"/>
  <c r="S243" i="5"/>
  <c r="R238" i="5"/>
  <c r="S238" i="5" s="1"/>
  <c r="T238" i="5" s="1"/>
  <c r="R228" i="5"/>
  <c r="S228" i="5" s="1"/>
  <c r="T228" i="5" s="1"/>
  <c r="S205" i="5"/>
  <c r="R199" i="5"/>
  <c r="S199" i="5"/>
  <c r="T199" i="5" s="1"/>
  <c r="Q196" i="5"/>
  <c r="P196" i="5"/>
  <c r="Q174" i="5"/>
  <c r="P174" i="5"/>
  <c r="R161" i="5"/>
  <c r="S161" i="5" s="1"/>
  <c r="T161" i="5" s="1"/>
  <c r="Q46" i="5"/>
  <c r="S46" i="5" s="1"/>
  <c r="T46" i="5" s="1"/>
  <c r="O46" i="5"/>
  <c r="P46" i="5" s="1"/>
  <c r="R344" i="6"/>
  <c r="S344" i="6"/>
  <c r="T344" i="6" s="1"/>
  <c r="S322" i="6"/>
  <c r="R307" i="6"/>
  <c r="S307" i="6"/>
  <c r="T307" i="6" s="1"/>
  <c r="R293" i="6"/>
  <c r="S293" i="6" s="1"/>
  <c r="T293" i="6" s="1"/>
  <c r="R284" i="6"/>
  <c r="S284" i="6" s="1"/>
  <c r="T284" i="6" s="1"/>
  <c r="R271" i="6"/>
  <c r="S271" i="6" s="1"/>
  <c r="T271" i="6" s="1"/>
  <c r="R186" i="6"/>
  <c r="S186" i="6" s="1"/>
  <c r="O202" i="5"/>
  <c r="P202" i="5"/>
  <c r="O192" i="5"/>
  <c r="P192" i="5"/>
  <c r="O170" i="5"/>
  <c r="P170" i="5"/>
  <c r="T170" i="5" s="1"/>
  <c r="R162" i="5"/>
  <c r="S162" i="5" s="1"/>
  <c r="O160" i="5"/>
  <c r="P160" i="5" s="1"/>
  <c r="T160" i="5" s="1"/>
  <c r="R152" i="5"/>
  <c r="S152" i="5" s="1"/>
  <c r="P140" i="5"/>
  <c r="O138" i="5"/>
  <c r="P138" i="5"/>
  <c r="R130" i="5"/>
  <c r="S130" i="5" s="1"/>
  <c r="T130" i="5" s="1"/>
  <c r="O128" i="5"/>
  <c r="P128" i="5" s="1"/>
  <c r="T128" i="5" s="1"/>
  <c r="P120" i="5"/>
  <c r="O116" i="5"/>
  <c r="P116" i="5"/>
  <c r="O98" i="5"/>
  <c r="P98" i="5" s="1"/>
  <c r="T98" i="5" s="1"/>
  <c r="P88" i="5"/>
  <c r="O84" i="5"/>
  <c r="P84" i="5" s="1"/>
  <c r="T84" i="5" s="1"/>
  <c r="R74" i="5"/>
  <c r="S74" i="5" s="1"/>
  <c r="P70" i="5"/>
  <c r="O66" i="5"/>
  <c r="P66" i="5" s="1"/>
  <c r="T66" i="5" s="1"/>
  <c r="R60" i="5"/>
  <c r="S60" i="5"/>
  <c r="T60" i="5" s="1"/>
  <c r="P56" i="5"/>
  <c r="O52" i="5"/>
  <c r="P52" i="5" s="1"/>
  <c r="T52" i="5" s="1"/>
  <c r="R42" i="5"/>
  <c r="S42" i="5" s="1"/>
  <c r="P38" i="5"/>
  <c r="O34" i="5"/>
  <c r="P34" i="5" s="1"/>
  <c r="R28" i="5"/>
  <c r="S28" i="5" s="1"/>
  <c r="O20" i="5"/>
  <c r="P20" i="5" s="1"/>
  <c r="T20" i="5" s="1"/>
  <c r="R10" i="5"/>
  <c r="S10" i="5" s="1"/>
  <c r="R348" i="6"/>
  <c r="S348" i="6" s="1"/>
  <c r="P344" i="6"/>
  <c r="O340" i="6"/>
  <c r="P340" i="6" s="1"/>
  <c r="R332" i="6"/>
  <c r="S332" i="6" s="1"/>
  <c r="P330" i="6"/>
  <c r="P320" i="6"/>
  <c r="O318" i="6"/>
  <c r="P318" i="6" s="1"/>
  <c r="O312" i="6"/>
  <c r="P312" i="6" s="1"/>
  <c r="P292" i="6"/>
  <c r="S246" i="6"/>
  <c r="R235" i="6"/>
  <c r="S235" i="6" s="1"/>
  <c r="T235" i="6" s="1"/>
  <c r="S227" i="6"/>
  <c r="R225" i="6"/>
  <c r="S225" i="6" s="1"/>
  <c r="T225" i="6" s="1"/>
  <c r="S224" i="6"/>
  <c r="T224" i="6" s="1"/>
  <c r="S219" i="6"/>
  <c r="T219" i="6" s="1"/>
  <c r="Q212" i="6"/>
  <c r="O212" i="6"/>
  <c r="P212" i="6" s="1"/>
  <c r="O206" i="6"/>
  <c r="P206" i="6" s="1"/>
  <c r="Q206" i="6"/>
  <c r="R206" i="6" s="1"/>
  <c r="S206" i="6" s="1"/>
  <c r="T206" i="6" s="1"/>
  <c r="S189" i="6"/>
  <c r="T189" i="6" s="1"/>
  <c r="S179" i="6"/>
  <c r="T179" i="6" s="1"/>
  <c r="S173" i="6"/>
  <c r="T173" i="6" s="1"/>
  <c r="R166" i="6"/>
  <c r="S166" i="6" s="1"/>
  <c r="T166" i="6" s="1"/>
  <c r="S164" i="6"/>
  <c r="O148" i="6"/>
  <c r="P148" i="6" s="1"/>
  <c r="Q148" i="6"/>
  <c r="Q310" i="6"/>
  <c r="R310" i="6" s="1"/>
  <c r="S310" i="6" s="1"/>
  <c r="T310" i="6" s="1"/>
  <c r="P294" i="6"/>
  <c r="O286" i="6"/>
  <c r="P286" i="6" s="1"/>
  <c r="T286" i="6" s="1"/>
  <c r="S285" i="6"/>
  <c r="T285" i="6" s="1"/>
  <c r="S278" i="6"/>
  <c r="S269" i="6"/>
  <c r="T269" i="6"/>
  <c r="R264" i="6"/>
  <c r="S264" i="6"/>
  <c r="S263" i="6"/>
  <c r="T263" i="6" s="1"/>
  <c r="S251" i="6"/>
  <c r="T251" i="6" s="1"/>
  <c r="S243" i="6"/>
  <c r="T243" i="6" s="1"/>
  <c r="S240" i="6"/>
  <c r="O228" i="6"/>
  <c r="P228" i="6"/>
  <c r="Q228" i="6"/>
  <c r="Q220" i="6"/>
  <c r="P220" i="6"/>
  <c r="R215" i="6"/>
  <c r="S215" i="6" s="1"/>
  <c r="T215" i="6" s="1"/>
  <c r="R213" i="6"/>
  <c r="S213" i="6"/>
  <c r="T213" i="6" s="1"/>
  <c r="R203" i="6"/>
  <c r="S203" i="6" s="1"/>
  <c r="T203" i="6" s="1"/>
  <c r="Q190" i="6"/>
  <c r="O190" i="6"/>
  <c r="P190" i="6" s="1"/>
  <c r="Q180" i="6"/>
  <c r="O180" i="6"/>
  <c r="P180" i="6"/>
  <c r="O174" i="6"/>
  <c r="P174" i="6" s="1"/>
  <c r="Q174" i="6"/>
  <c r="R174" i="6" s="1"/>
  <c r="S174" i="6" s="1"/>
  <c r="T174" i="6" s="1"/>
  <c r="O104" i="6"/>
  <c r="P104" i="6" s="1"/>
  <c r="Q104" i="6"/>
  <c r="R104" i="6" s="1"/>
  <c r="S104" i="6" s="1"/>
  <c r="R47" i="6"/>
  <c r="S47" i="6"/>
  <c r="T47" i="6" s="1"/>
  <c r="O32" i="5"/>
  <c r="P32" i="5" s="1"/>
  <c r="R289" i="6"/>
  <c r="S289" i="6" s="1"/>
  <c r="T289" i="6" s="1"/>
  <c r="S286" i="6"/>
  <c r="P284" i="6"/>
  <c r="O282" i="6"/>
  <c r="P282" i="6" s="1"/>
  <c r="T282" i="6" s="1"/>
  <c r="P278" i="6"/>
  <c r="O260" i="6"/>
  <c r="P260" i="6" s="1"/>
  <c r="Q260" i="6"/>
  <c r="R260" i="6" s="1"/>
  <c r="S260" i="6" s="1"/>
  <c r="S236" i="6"/>
  <c r="R232" i="6"/>
  <c r="S232" i="6" s="1"/>
  <c r="R197" i="6"/>
  <c r="S197" i="6" s="1"/>
  <c r="T197" i="6" s="1"/>
  <c r="R187" i="6"/>
  <c r="S187" i="6" s="1"/>
  <c r="T187" i="6" s="1"/>
  <c r="R151" i="6"/>
  <c r="S151" i="6"/>
  <c r="T151" i="6" s="1"/>
  <c r="Q142" i="6"/>
  <c r="O142" i="6"/>
  <c r="P142" i="6" s="1"/>
  <c r="Q128" i="6"/>
  <c r="R128" i="6" s="1"/>
  <c r="S128" i="6" s="1"/>
  <c r="T128" i="6" s="1"/>
  <c r="O128" i="6"/>
  <c r="P128" i="6" s="1"/>
  <c r="N354" i="10"/>
  <c r="O269" i="10"/>
  <c r="P269" i="10"/>
  <c r="T269" i="10" s="1"/>
  <c r="O18" i="5"/>
  <c r="P18" i="5" s="1"/>
  <c r="P342" i="6"/>
  <c r="T342" i="6"/>
  <c r="P336" i="6"/>
  <c r="T336" i="6" s="1"/>
  <c r="O334" i="6"/>
  <c r="P334" i="6"/>
  <c r="O324" i="6"/>
  <c r="P324" i="6" s="1"/>
  <c r="S321" i="6"/>
  <c r="T321" i="6"/>
  <c r="S308" i="6"/>
  <c r="S299" i="6"/>
  <c r="S298" i="6"/>
  <c r="T298" i="6"/>
  <c r="O270" i="6"/>
  <c r="P270" i="6" s="1"/>
  <c r="Q270" i="6"/>
  <c r="S261" i="6"/>
  <c r="T261" i="6" s="1"/>
  <c r="Q252" i="6"/>
  <c r="P252" i="6"/>
  <c r="Q244" i="6"/>
  <c r="P244" i="6"/>
  <c r="S237" i="6"/>
  <c r="S229" i="6"/>
  <c r="T229" i="6" s="1"/>
  <c r="S221" i="6"/>
  <c r="T221" i="6" s="1"/>
  <c r="R199" i="6"/>
  <c r="S199" i="6" s="1"/>
  <c r="T199" i="6" s="1"/>
  <c r="R183" i="6"/>
  <c r="S183" i="6"/>
  <c r="T183" i="6" s="1"/>
  <c r="R181" i="6"/>
  <c r="S181" i="6" s="1"/>
  <c r="T181" i="6" s="1"/>
  <c r="R171" i="6"/>
  <c r="S171" i="6"/>
  <c r="T171" i="6" s="1"/>
  <c r="R155" i="6"/>
  <c r="S155" i="6" s="1"/>
  <c r="T155" i="6" s="1"/>
  <c r="O314" i="6"/>
  <c r="P314" i="6" s="1"/>
  <c r="T314" i="6" s="1"/>
  <c r="O302" i="6"/>
  <c r="P302" i="6" s="1"/>
  <c r="P288" i="6"/>
  <c r="T288" i="6" s="1"/>
  <c r="S275" i="6"/>
  <c r="T275" i="6" s="1"/>
  <c r="R274" i="6"/>
  <c r="S274" i="6" s="1"/>
  <c r="T274" i="6" s="1"/>
  <c r="S273" i="6"/>
  <c r="T273" i="6"/>
  <c r="P266" i="6"/>
  <c r="S253" i="6"/>
  <c r="T253" i="6" s="1"/>
  <c r="R247" i="6"/>
  <c r="S247" i="6" s="1"/>
  <c r="T247" i="6" s="1"/>
  <c r="R245" i="6"/>
  <c r="S245" i="6" s="1"/>
  <c r="T245" i="6" s="1"/>
  <c r="S218" i="6"/>
  <c r="T218" i="6" s="1"/>
  <c r="R209" i="6"/>
  <c r="S209" i="6"/>
  <c r="T209" i="6" s="1"/>
  <c r="S208" i="6"/>
  <c r="R129" i="6"/>
  <c r="S129" i="6" s="1"/>
  <c r="T129" i="6" s="1"/>
  <c r="O72" i="6"/>
  <c r="P72" i="6" s="1"/>
  <c r="Q72" i="6"/>
  <c r="R72" i="6" s="1"/>
  <c r="S72" i="6" s="1"/>
  <c r="R17" i="6"/>
  <c r="S17" i="6"/>
  <c r="T17" i="6" s="1"/>
  <c r="S313" i="6"/>
  <c r="T313" i="6" s="1"/>
  <c r="S302" i="6"/>
  <c r="Q262" i="6"/>
  <c r="P262" i="6"/>
  <c r="O238" i="6"/>
  <c r="P238" i="6"/>
  <c r="Q238" i="6"/>
  <c r="Q230" i="6"/>
  <c r="P230" i="6"/>
  <c r="Q222" i="6"/>
  <c r="R222" i="6" s="1"/>
  <c r="S222" i="6" s="1"/>
  <c r="T222" i="6" s="1"/>
  <c r="P222" i="6"/>
  <c r="S205" i="6"/>
  <c r="T205" i="6" s="1"/>
  <c r="R198" i="6"/>
  <c r="S198" i="6" s="1"/>
  <c r="T198" i="6" s="1"/>
  <c r="R193" i="6"/>
  <c r="S193" i="6" s="1"/>
  <c r="R188" i="6"/>
  <c r="S188" i="6" s="1"/>
  <c r="T188" i="6" s="1"/>
  <c r="R167" i="6"/>
  <c r="S167" i="6"/>
  <c r="T167" i="6" s="1"/>
  <c r="R147" i="6"/>
  <c r="S147" i="6" s="1"/>
  <c r="T147" i="6" s="1"/>
  <c r="R133" i="6"/>
  <c r="S133" i="6"/>
  <c r="T133" i="6" s="1"/>
  <c r="R24" i="6"/>
  <c r="S24" i="6" s="1"/>
  <c r="T24" i="6" s="1"/>
  <c r="O293" i="10"/>
  <c r="P293" i="10"/>
  <c r="T293" i="10" s="1"/>
  <c r="P300" i="6"/>
  <c r="R292" i="6"/>
  <c r="S292" i="6" s="1"/>
  <c r="R279" i="6"/>
  <c r="S279" i="6" s="1"/>
  <c r="T279" i="6" s="1"/>
  <c r="Q276" i="6"/>
  <c r="P276" i="6"/>
  <c r="Q254" i="6"/>
  <c r="P254" i="6"/>
  <c r="S195" i="6"/>
  <c r="T195" i="6"/>
  <c r="R177" i="6"/>
  <c r="S177" i="6"/>
  <c r="T177" i="6" s="1"/>
  <c r="R165" i="6"/>
  <c r="S165" i="6" s="1"/>
  <c r="T165" i="6" s="1"/>
  <c r="O160" i="6"/>
  <c r="P160" i="6"/>
  <c r="Q160" i="6"/>
  <c r="O272" i="6"/>
  <c r="P272" i="6" s="1"/>
  <c r="O250" i="6"/>
  <c r="P250" i="6" s="1"/>
  <c r="O240" i="6"/>
  <c r="P240" i="6" s="1"/>
  <c r="O218" i="6"/>
  <c r="P218" i="6" s="1"/>
  <c r="R210" i="6"/>
  <c r="S210" i="6" s="1"/>
  <c r="T210" i="6" s="1"/>
  <c r="O208" i="6"/>
  <c r="P208" i="6" s="1"/>
  <c r="R200" i="6"/>
  <c r="S200" i="6"/>
  <c r="P198" i="6"/>
  <c r="P188" i="6"/>
  <c r="O186" i="6"/>
  <c r="P186" i="6" s="1"/>
  <c r="R178" i="6"/>
  <c r="S178" i="6" s="1"/>
  <c r="O176" i="6"/>
  <c r="P176" i="6" s="1"/>
  <c r="R168" i="6"/>
  <c r="S168" i="6" s="1"/>
  <c r="S150" i="6"/>
  <c r="T150" i="6"/>
  <c r="R118" i="6"/>
  <c r="S118" i="6" s="1"/>
  <c r="S103" i="6"/>
  <c r="T103" i="6" s="1"/>
  <c r="R86" i="6"/>
  <c r="S86" i="6" s="1"/>
  <c r="T86" i="6" s="1"/>
  <c r="S71" i="6"/>
  <c r="T71" i="6" s="1"/>
  <c r="R43" i="6"/>
  <c r="S43" i="6"/>
  <c r="T43" i="6" s="1"/>
  <c r="R42" i="6"/>
  <c r="S42" i="6" s="1"/>
  <c r="S34" i="6"/>
  <c r="R31" i="6"/>
  <c r="S31" i="6" s="1"/>
  <c r="T31" i="6" s="1"/>
  <c r="R9" i="6"/>
  <c r="S9" i="6" s="1"/>
  <c r="T9" i="6" s="1"/>
  <c r="T348" i="10"/>
  <c r="T332" i="10"/>
  <c r="Q158" i="6"/>
  <c r="S149" i="6"/>
  <c r="T149" i="6" s="1"/>
  <c r="S125" i="6"/>
  <c r="R121" i="6"/>
  <c r="S121" i="6" s="1"/>
  <c r="T121" i="6" s="1"/>
  <c r="S93" i="6"/>
  <c r="T93" i="6" s="1"/>
  <c r="R89" i="6"/>
  <c r="S89" i="6" s="1"/>
  <c r="T89" i="6" s="1"/>
  <c r="S61" i="6"/>
  <c r="R57" i="6"/>
  <c r="S57" i="6"/>
  <c r="T57" i="6" s="1"/>
  <c r="O40" i="6"/>
  <c r="P40" i="6" s="1"/>
  <c r="Q40" i="6"/>
  <c r="R25" i="6"/>
  <c r="S25" i="6"/>
  <c r="T25" i="6" s="1"/>
  <c r="S14" i="6"/>
  <c r="T344" i="10"/>
  <c r="T328" i="10"/>
  <c r="O285" i="10"/>
  <c r="P285" i="10"/>
  <c r="T285" i="10" s="1"/>
  <c r="M136" i="10"/>
  <c r="M354" i="10" s="1"/>
  <c r="L354" i="10"/>
  <c r="S126" i="6"/>
  <c r="R123" i="6"/>
  <c r="S123" i="6" s="1"/>
  <c r="T123" i="6" s="1"/>
  <c r="R111" i="6"/>
  <c r="S111" i="6" s="1"/>
  <c r="T111" i="6" s="1"/>
  <c r="R94" i="6"/>
  <c r="S94" i="6" s="1"/>
  <c r="R91" i="6"/>
  <c r="S91" i="6" s="1"/>
  <c r="T91" i="6" s="1"/>
  <c r="R79" i="6"/>
  <c r="S79" i="6" s="1"/>
  <c r="T79" i="6" s="1"/>
  <c r="R62" i="6"/>
  <c r="S62" i="6" s="1"/>
  <c r="R59" i="6"/>
  <c r="S59" i="6" s="1"/>
  <c r="T59" i="6" s="1"/>
  <c r="R32" i="6"/>
  <c r="S32" i="6" s="1"/>
  <c r="T32" i="6" s="1"/>
  <c r="O18" i="6"/>
  <c r="P18" i="6" s="1"/>
  <c r="Q18" i="6"/>
  <c r="R18" i="6" s="1"/>
  <c r="S18" i="6" s="1"/>
  <c r="R11" i="6"/>
  <c r="S11" i="6" s="1"/>
  <c r="T11" i="6" s="1"/>
  <c r="R10" i="6"/>
  <c r="S10" i="6"/>
  <c r="T10" i="6" s="1"/>
  <c r="S7" i="6"/>
  <c r="O301" i="10"/>
  <c r="P301" i="10" s="1"/>
  <c r="T301" i="10" s="1"/>
  <c r="S163" i="6"/>
  <c r="T163" i="6"/>
  <c r="O136" i="6"/>
  <c r="P136" i="6" s="1"/>
  <c r="Q136" i="6"/>
  <c r="R136" i="6" s="1"/>
  <c r="S136" i="6" s="1"/>
  <c r="R108" i="6"/>
  <c r="S108" i="6"/>
  <c r="T108" i="6" s="1"/>
  <c r="Q106" i="6"/>
  <c r="R106" i="6" s="1"/>
  <c r="S106" i="6" s="1"/>
  <c r="P106" i="6"/>
  <c r="R76" i="6"/>
  <c r="S76" i="6" s="1"/>
  <c r="Q74" i="6"/>
  <c r="R74" i="6" s="1"/>
  <c r="P74" i="6"/>
  <c r="S58" i="6"/>
  <c r="S49" i="6"/>
  <c r="R27" i="6"/>
  <c r="S27" i="6" s="1"/>
  <c r="T27" i="6" s="1"/>
  <c r="R20" i="6"/>
  <c r="S20" i="6" s="1"/>
  <c r="R15" i="6"/>
  <c r="S15" i="6" s="1"/>
  <c r="T15" i="6" s="1"/>
  <c r="T340" i="10"/>
  <c r="O277" i="10"/>
  <c r="P277" i="10" s="1"/>
  <c r="T277" i="10" s="1"/>
  <c r="O50" i="6"/>
  <c r="P50" i="6" s="1"/>
  <c r="Q50" i="6"/>
  <c r="R50" i="6" s="1"/>
  <c r="S50" i="6" s="1"/>
  <c r="T50" i="6" s="1"/>
  <c r="R41" i="6"/>
  <c r="S41" i="6" s="1"/>
  <c r="T41" i="6" s="1"/>
  <c r="R30" i="6"/>
  <c r="S30" i="6" s="1"/>
  <c r="R21" i="6"/>
  <c r="S21" i="6" s="1"/>
  <c r="T21" i="6" s="1"/>
  <c r="O8" i="6"/>
  <c r="P8" i="6" s="1"/>
  <c r="Q8" i="6"/>
  <c r="S8" i="6" s="1"/>
  <c r="T8" i="6" s="1"/>
  <c r="J191" i="10"/>
  <c r="J354" i="10" s="1"/>
  <c r="I354" i="10"/>
  <c r="R161" i="6"/>
  <c r="S161" i="6"/>
  <c r="T161" i="6" s="1"/>
  <c r="O146" i="6"/>
  <c r="P146" i="6" s="1"/>
  <c r="Q146" i="6"/>
  <c r="S145" i="6"/>
  <c r="T145" i="6"/>
  <c r="Q132" i="6"/>
  <c r="O132" i="6"/>
  <c r="P132" i="6" s="1"/>
  <c r="S131" i="6"/>
  <c r="T131" i="6" s="1"/>
  <c r="S113" i="6"/>
  <c r="T113" i="6" s="1"/>
  <c r="Q96" i="6"/>
  <c r="P96" i="6"/>
  <c r="S81" i="6"/>
  <c r="T81" i="6" s="1"/>
  <c r="Q64" i="6"/>
  <c r="P64" i="6"/>
  <c r="R52" i="6"/>
  <c r="S52" i="6" s="1"/>
  <c r="O309" i="10"/>
  <c r="P309" i="10"/>
  <c r="T309" i="10" s="1"/>
  <c r="R354" i="10"/>
  <c r="S295" i="10"/>
  <c r="O154" i="6"/>
  <c r="P154" i="6" s="1"/>
  <c r="S130" i="6"/>
  <c r="R116" i="6"/>
  <c r="S116" i="6"/>
  <c r="T116" i="6" s="1"/>
  <c r="O114" i="6"/>
  <c r="P114" i="6" s="1"/>
  <c r="Q114" i="6"/>
  <c r="R101" i="6"/>
  <c r="S101" i="6" s="1"/>
  <c r="T101" i="6" s="1"/>
  <c r="R84" i="6"/>
  <c r="S84" i="6" s="1"/>
  <c r="O82" i="6"/>
  <c r="P82" i="6"/>
  <c r="Q82" i="6"/>
  <c r="R82" i="6" s="1"/>
  <c r="S82" i="6" s="1"/>
  <c r="T82" i="6" s="1"/>
  <c r="R69" i="6"/>
  <c r="S69" i="6" s="1"/>
  <c r="T69" i="6" s="1"/>
  <c r="R53" i="6"/>
  <c r="S53" i="6"/>
  <c r="T53" i="6" s="1"/>
  <c r="R37" i="6"/>
  <c r="S37" i="6" s="1"/>
  <c r="T37" i="6" s="1"/>
  <c r="P322" i="10"/>
  <c r="T322" i="10" s="1"/>
  <c r="O126" i="6"/>
  <c r="P126" i="6" s="1"/>
  <c r="T126" i="6" s="1"/>
  <c r="O116" i="6"/>
  <c r="P116" i="6" s="1"/>
  <c r="O94" i="6"/>
  <c r="P94" i="6" s="1"/>
  <c r="O84" i="6"/>
  <c r="P84" i="6" s="1"/>
  <c r="O62" i="6"/>
  <c r="P62" i="6" s="1"/>
  <c r="R54" i="6"/>
  <c r="S54" i="6" s="1"/>
  <c r="T54" i="6" s="1"/>
  <c r="O52" i="6"/>
  <c r="P52" i="6" s="1"/>
  <c r="P32" i="6"/>
  <c r="O30" i="6"/>
  <c r="P30" i="6" s="1"/>
  <c r="R22" i="6"/>
  <c r="S22" i="6" s="1"/>
  <c r="O20" i="6"/>
  <c r="P20" i="6" s="1"/>
  <c r="R12" i="6"/>
  <c r="S12" i="6"/>
  <c r="P10" i="6"/>
  <c r="P320" i="10"/>
  <c r="T320" i="10"/>
  <c r="P312" i="10"/>
  <c r="T312" i="10" s="1"/>
  <c r="P304" i="10"/>
  <c r="T304" i="10"/>
  <c r="P296" i="10"/>
  <c r="T296" i="10" s="1"/>
  <c r="P288" i="10"/>
  <c r="T288" i="10"/>
  <c r="P280" i="10"/>
  <c r="T280" i="10" s="1"/>
  <c r="P272" i="10"/>
  <c r="T272" i="10"/>
  <c r="P264" i="10"/>
  <c r="T264" i="10" s="1"/>
  <c r="P257" i="10"/>
  <c r="T257" i="10" s="1"/>
  <c r="P253" i="10"/>
  <c r="T253" i="10" s="1"/>
  <c r="P249" i="10"/>
  <c r="T249" i="10"/>
  <c r="P245" i="10"/>
  <c r="T245" i="10" s="1"/>
  <c r="P241" i="10"/>
  <c r="T241" i="10" s="1"/>
  <c r="P314" i="10"/>
  <c r="T314" i="10" s="1"/>
  <c r="P306" i="10"/>
  <c r="T306" i="10" s="1"/>
  <c r="P298" i="10"/>
  <c r="T298" i="10" s="1"/>
  <c r="P290" i="10"/>
  <c r="T290" i="10" s="1"/>
  <c r="P282" i="10"/>
  <c r="T282" i="10" s="1"/>
  <c r="P274" i="10"/>
  <c r="T274" i="10" s="1"/>
  <c r="P266" i="10"/>
  <c r="T266" i="10" s="1"/>
  <c r="P263" i="10"/>
  <c r="T263" i="10" s="1"/>
  <c r="O178" i="10"/>
  <c r="P178" i="10" s="1"/>
  <c r="T178" i="10" s="1"/>
  <c r="P319" i="10"/>
  <c r="T319" i="10" s="1"/>
  <c r="P311" i="10"/>
  <c r="T311" i="10"/>
  <c r="P303" i="10"/>
  <c r="T303" i="10" s="1"/>
  <c r="P295" i="10"/>
  <c r="P287" i="10"/>
  <c r="T287" i="10" s="1"/>
  <c r="P279" i="10"/>
  <c r="T279" i="10" s="1"/>
  <c r="P271" i="10"/>
  <c r="T271" i="10" s="1"/>
  <c r="O229" i="10"/>
  <c r="P229" i="10" s="1"/>
  <c r="T229" i="10" s="1"/>
  <c r="P144" i="6"/>
  <c r="P122" i="6"/>
  <c r="S119" i="6"/>
  <c r="P112" i="6"/>
  <c r="O110" i="6"/>
  <c r="P110" i="6" s="1"/>
  <c r="T110" i="6" s="1"/>
  <c r="O100" i="6"/>
  <c r="P100" i="6" s="1"/>
  <c r="S97" i="6"/>
  <c r="T97" i="6" s="1"/>
  <c r="S87" i="6"/>
  <c r="P80" i="6"/>
  <c r="O78" i="6"/>
  <c r="P78" i="6"/>
  <c r="O68" i="6"/>
  <c r="P68" i="6" s="1"/>
  <c r="S65" i="6"/>
  <c r="T65" i="6"/>
  <c r="P58" i="6"/>
  <c r="S55" i="6"/>
  <c r="T55" i="6" s="1"/>
  <c r="P48" i="6"/>
  <c r="O46" i="6"/>
  <c r="P46" i="6" s="1"/>
  <c r="O36" i="6"/>
  <c r="P36" i="6" s="1"/>
  <c r="S33" i="6"/>
  <c r="T33" i="6" s="1"/>
  <c r="P26" i="6"/>
  <c r="S23" i="6"/>
  <c r="T23" i="6" s="1"/>
  <c r="P16" i="6"/>
  <c r="O14" i="6"/>
  <c r="P14" i="6" s="1"/>
  <c r="P316" i="10"/>
  <c r="T316" i="10" s="1"/>
  <c r="P308" i="10"/>
  <c r="T308" i="10" s="1"/>
  <c r="P300" i="10"/>
  <c r="T300" i="10" s="1"/>
  <c r="P292" i="10"/>
  <c r="T292" i="10" s="1"/>
  <c r="P284" i="10"/>
  <c r="T284" i="10" s="1"/>
  <c r="P276" i="10"/>
  <c r="T276" i="10" s="1"/>
  <c r="P268" i="10"/>
  <c r="T268" i="10" s="1"/>
  <c r="P259" i="10"/>
  <c r="T259" i="10" s="1"/>
  <c r="P255" i="10"/>
  <c r="T255" i="10" s="1"/>
  <c r="P251" i="10"/>
  <c r="T251" i="10" s="1"/>
  <c r="P247" i="10"/>
  <c r="T247" i="10" s="1"/>
  <c r="P243" i="10"/>
  <c r="T243" i="10" s="1"/>
  <c r="T236" i="10"/>
  <c r="P232" i="10"/>
  <c r="T232" i="10" s="1"/>
  <c r="O167" i="10"/>
  <c r="P167" i="10"/>
  <c r="T167" i="10" s="1"/>
  <c r="P321" i="10"/>
  <c r="T321" i="10" s="1"/>
  <c r="P313" i="10"/>
  <c r="T313" i="10" s="1"/>
  <c r="P305" i="10"/>
  <c r="T305" i="10" s="1"/>
  <c r="P297" i="10"/>
  <c r="T297" i="10" s="1"/>
  <c r="P289" i="10"/>
  <c r="T289" i="10" s="1"/>
  <c r="P281" i="10"/>
  <c r="T281" i="10" s="1"/>
  <c r="P273" i="10"/>
  <c r="T273" i="10" s="1"/>
  <c r="P265" i="10"/>
  <c r="T265" i="10" s="1"/>
  <c r="O226" i="10"/>
  <c r="P226" i="10" s="1"/>
  <c r="T226" i="10" s="1"/>
  <c r="O222" i="10"/>
  <c r="P222" i="10"/>
  <c r="T222" i="10" s="1"/>
  <c r="O218" i="10"/>
  <c r="P218" i="10" s="1"/>
  <c r="T218" i="10" s="1"/>
  <c r="O214" i="10"/>
  <c r="P214" i="10" s="1"/>
  <c r="T214" i="10" s="1"/>
  <c r="O210" i="10"/>
  <c r="P210" i="10" s="1"/>
  <c r="T210" i="10" s="1"/>
  <c r="O206" i="10"/>
  <c r="P206" i="10" s="1"/>
  <c r="T206" i="10" s="1"/>
  <c r="O202" i="10"/>
  <c r="P202" i="10" s="1"/>
  <c r="T202" i="10" s="1"/>
  <c r="O198" i="10"/>
  <c r="P198" i="10"/>
  <c r="T198" i="10" s="1"/>
  <c r="O194" i="10"/>
  <c r="P194" i="10" s="1"/>
  <c r="T194" i="10" s="1"/>
  <c r="P323" i="10"/>
  <c r="T323" i="10"/>
  <c r="P318" i="10"/>
  <c r="T318" i="10" s="1"/>
  <c r="P310" i="10"/>
  <c r="T310" i="10"/>
  <c r="P302" i="10"/>
  <c r="T302" i="10" s="1"/>
  <c r="P294" i="10"/>
  <c r="T294" i="10"/>
  <c r="P286" i="10"/>
  <c r="T286" i="10" s="1"/>
  <c r="P325" i="10"/>
  <c r="T325" i="10"/>
  <c r="P315" i="10"/>
  <c r="T315" i="10" s="1"/>
  <c r="P307" i="10"/>
  <c r="T307" i="10"/>
  <c r="P299" i="10"/>
  <c r="T299" i="10" s="1"/>
  <c r="P291" i="10"/>
  <c r="T291" i="10"/>
  <c r="P283" i="10"/>
  <c r="T283" i="10" s="1"/>
  <c r="P275" i="10"/>
  <c r="T275" i="10"/>
  <c r="P267" i="10"/>
  <c r="T267" i="10" s="1"/>
  <c r="P261" i="10"/>
  <c r="T261" i="10"/>
  <c r="O183" i="10"/>
  <c r="P183" i="10" s="1"/>
  <c r="T183" i="10" s="1"/>
  <c r="O225" i="10"/>
  <c r="P225" i="10" s="1"/>
  <c r="T225" i="10" s="1"/>
  <c r="O221" i="10"/>
  <c r="P221" i="10" s="1"/>
  <c r="T221" i="10" s="1"/>
  <c r="O217" i="10"/>
  <c r="P217" i="10" s="1"/>
  <c r="T217" i="10" s="1"/>
  <c r="O213" i="10"/>
  <c r="P213" i="10"/>
  <c r="T213" i="10" s="1"/>
  <c r="O209" i="10"/>
  <c r="P209" i="10" s="1"/>
  <c r="T209" i="10" s="1"/>
  <c r="O205" i="10"/>
  <c r="P205" i="10"/>
  <c r="T205" i="10" s="1"/>
  <c r="O201" i="10"/>
  <c r="P201" i="10" s="1"/>
  <c r="T201" i="10" s="1"/>
  <c r="O197" i="10"/>
  <c r="P197" i="10" s="1"/>
  <c r="T197" i="10" s="1"/>
  <c r="O193" i="10"/>
  <c r="P193" i="10" s="1"/>
  <c r="T193" i="10" s="1"/>
  <c r="P188" i="10"/>
  <c r="O177" i="10"/>
  <c r="P177" i="10" s="1"/>
  <c r="T177" i="10" s="1"/>
  <c r="P172" i="10"/>
  <c r="P156" i="10"/>
  <c r="T156" i="10" s="1"/>
  <c r="O147" i="10"/>
  <c r="P147" i="10" s="1"/>
  <c r="T147" i="10" s="1"/>
  <c r="O132" i="10"/>
  <c r="P132" i="10" s="1"/>
  <c r="T132" i="10" s="1"/>
  <c r="P234" i="10"/>
  <c r="T234" i="10" s="1"/>
  <c r="P224" i="10"/>
  <c r="T224" i="10" s="1"/>
  <c r="P220" i="10"/>
  <c r="T220" i="10"/>
  <c r="P216" i="10"/>
  <c r="T216" i="10" s="1"/>
  <c r="P212" i="10"/>
  <c r="T212" i="10"/>
  <c r="P208" i="10"/>
  <c r="T208" i="10" s="1"/>
  <c r="P204" i="10"/>
  <c r="T204" i="10"/>
  <c r="P200" i="10"/>
  <c r="T200" i="10" s="1"/>
  <c r="P196" i="10"/>
  <c r="T196" i="10"/>
  <c r="O187" i="10"/>
  <c r="P187" i="10" s="1"/>
  <c r="T187" i="10" s="1"/>
  <c r="P182" i="10"/>
  <c r="T182" i="10" s="1"/>
  <c r="O171" i="10"/>
  <c r="P171" i="10" s="1"/>
  <c r="T171" i="10" s="1"/>
  <c r="P166" i="10"/>
  <c r="T166" i="10" s="1"/>
  <c r="P154" i="10"/>
  <c r="T154" i="10"/>
  <c r="T150" i="10"/>
  <c r="P237" i="10"/>
  <c r="T237" i="10" s="1"/>
  <c r="P192" i="10"/>
  <c r="T192" i="10" s="1"/>
  <c r="O181" i="10"/>
  <c r="P181" i="10" s="1"/>
  <c r="T181" i="10" s="1"/>
  <c r="P176" i="10"/>
  <c r="T176" i="10" s="1"/>
  <c r="O165" i="10"/>
  <c r="P165" i="10"/>
  <c r="T165" i="10" s="1"/>
  <c r="P152" i="10"/>
  <c r="T152" i="10" s="1"/>
  <c r="O191" i="10"/>
  <c r="P191" i="10" s="1"/>
  <c r="T191" i="10" s="1"/>
  <c r="P186" i="10"/>
  <c r="T186" i="10"/>
  <c r="O175" i="10"/>
  <c r="P175" i="10" s="1"/>
  <c r="T175" i="10" s="1"/>
  <c r="P170" i="10"/>
  <c r="T170" i="10" s="1"/>
  <c r="O148" i="10"/>
  <c r="P148" i="10" s="1"/>
  <c r="T148" i="10" s="1"/>
  <c r="P233" i="10"/>
  <c r="T233" i="10" s="1"/>
  <c r="O223" i="10"/>
  <c r="P223" i="10"/>
  <c r="T223" i="10" s="1"/>
  <c r="O219" i="10"/>
  <c r="P219" i="10" s="1"/>
  <c r="T219" i="10" s="1"/>
  <c r="O215" i="10"/>
  <c r="P215" i="10" s="1"/>
  <c r="T215" i="10" s="1"/>
  <c r="O211" i="10"/>
  <c r="P211" i="10" s="1"/>
  <c r="T211" i="10" s="1"/>
  <c r="O207" i="10"/>
  <c r="P207" i="10" s="1"/>
  <c r="T207" i="10" s="1"/>
  <c r="O203" i="10"/>
  <c r="P203" i="10" s="1"/>
  <c r="T203" i="10" s="1"/>
  <c r="O199" i="10"/>
  <c r="P199" i="10"/>
  <c r="T199" i="10" s="1"/>
  <c r="O195" i="10"/>
  <c r="P195" i="10" s="1"/>
  <c r="T195" i="10" s="1"/>
  <c r="O185" i="10"/>
  <c r="P185" i="10"/>
  <c r="T185" i="10" s="1"/>
  <c r="P180" i="10"/>
  <c r="T180" i="10" s="1"/>
  <c r="O169" i="10"/>
  <c r="P169" i="10" s="1"/>
  <c r="T169" i="10" s="1"/>
  <c r="P164" i="10"/>
  <c r="T164" i="10"/>
  <c r="O135" i="10"/>
  <c r="P135" i="10" s="1"/>
  <c r="T135" i="10" s="1"/>
  <c r="T125" i="10"/>
  <c r="O121" i="10"/>
  <c r="P121" i="10"/>
  <c r="T121" i="10" s="1"/>
  <c r="O116" i="10"/>
  <c r="P116" i="10" s="1"/>
  <c r="T116" i="10" s="1"/>
  <c r="T238" i="10"/>
  <c r="P190" i="10"/>
  <c r="T190" i="10" s="1"/>
  <c r="T188" i="10"/>
  <c r="O179" i="10"/>
  <c r="P179" i="10" s="1"/>
  <c r="T179" i="10" s="1"/>
  <c r="P174" i="10"/>
  <c r="T174" i="10" s="1"/>
  <c r="T172" i="10"/>
  <c r="T124" i="10"/>
  <c r="O189" i="10"/>
  <c r="P189" i="10"/>
  <c r="T189" i="10" s="1"/>
  <c r="P184" i="10"/>
  <c r="T184" i="10" s="1"/>
  <c r="O173" i="10"/>
  <c r="P173" i="10" s="1"/>
  <c r="T173" i="10" s="1"/>
  <c r="P168" i="10"/>
  <c r="T168" i="10"/>
  <c r="P160" i="10"/>
  <c r="T160" i="10" s="1"/>
  <c r="P138" i="10"/>
  <c r="T138" i="10"/>
  <c r="O98" i="10"/>
  <c r="P98" i="10" s="1"/>
  <c r="T98" i="10" s="1"/>
  <c r="O90" i="10"/>
  <c r="P90" i="10" s="1"/>
  <c r="T90" i="10" s="1"/>
  <c r="P131" i="10"/>
  <c r="T131" i="10" s="1"/>
  <c r="O100" i="10"/>
  <c r="P100" i="10" s="1"/>
  <c r="T100" i="10" s="1"/>
  <c r="O92" i="10"/>
  <c r="P92" i="10" s="1"/>
  <c r="T92" i="10" s="1"/>
  <c r="O84" i="10"/>
  <c r="P84" i="10" s="1"/>
  <c r="T84" i="10" s="1"/>
  <c r="O76" i="10"/>
  <c r="P76" i="10" s="1"/>
  <c r="T76" i="10" s="1"/>
  <c r="O68" i="10"/>
  <c r="P68" i="10" s="1"/>
  <c r="T68" i="10" s="1"/>
  <c r="O102" i="10"/>
  <c r="P102" i="10" s="1"/>
  <c r="T102" i="10" s="1"/>
  <c r="P163" i="10"/>
  <c r="T163" i="10" s="1"/>
  <c r="P161" i="10"/>
  <c r="T161" i="10"/>
  <c r="P159" i="10"/>
  <c r="T159" i="10" s="1"/>
  <c r="P157" i="10"/>
  <c r="T157" i="10"/>
  <c r="P155" i="10"/>
  <c r="T155" i="10" s="1"/>
  <c r="P153" i="10"/>
  <c r="T153" i="10"/>
  <c r="P151" i="10"/>
  <c r="T151" i="10" s="1"/>
  <c r="P149" i="10"/>
  <c r="T149" i="10"/>
  <c r="P146" i="10"/>
  <c r="T146" i="10" s="1"/>
  <c r="P143" i="10"/>
  <c r="T143" i="10"/>
  <c r="P130" i="10"/>
  <c r="T130" i="10" s="1"/>
  <c r="P127" i="10"/>
  <c r="T127" i="10"/>
  <c r="P118" i="10"/>
  <c r="T118" i="10" s="1"/>
  <c r="P113" i="10"/>
  <c r="T113" i="10"/>
  <c r="P136" i="10"/>
  <c r="T136" i="10" s="1"/>
  <c r="P133" i="10"/>
  <c r="T133" i="10"/>
  <c r="P123" i="10"/>
  <c r="T123" i="10" s="1"/>
  <c r="P112" i="10"/>
  <c r="T112" i="10" s="1"/>
  <c r="T109" i="10"/>
  <c r="O104" i="10"/>
  <c r="P104" i="10" s="1"/>
  <c r="T104" i="10" s="1"/>
  <c r="T97" i="10"/>
  <c r="T89" i="10"/>
  <c r="P139" i="10"/>
  <c r="T139" i="10" s="1"/>
  <c r="P117" i="10"/>
  <c r="T117" i="10" s="1"/>
  <c r="P108" i="10"/>
  <c r="T108" i="10" s="1"/>
  <c r="O106" i="10"/>
  <c r="P106" i="10" s="1"/>
  <c r="T106" i="10" s="1"/>
  <c r="O96" i="10"/>
  <c r="P96" i="10" s="1"/>
  <c r="T96" i="10" s="1"/>
  <c r="O88" i="10"/>
  <c r="P88" i="10" s="1"/>
  <c r="T88" i="10" s="1"/>
  <c r="T144" i="10"/>
  <c r="T128" i="10"/>
  <c r="T120" i="10"/>
  <c r="O110" i="10"/>
  <c r="P110" i="10" s="1"/>
  <c r="T110" i="10" s="1"/>
  <c r="P82" i="10"/>
  <c r="T82" i="10"/>
  <c r="P74" i="10"/>
  <c r="T74" i="10" s="1"/>
  <c r="P66" i="10"/>
  <c r="T66" i="10"/>
  <c r="P64" i="10"/>
  <c r="T64" i="10" s="1"/>
  <c r="P62" i="10"/>
  <c r="T62" i="10"/>
  <c r="P60" i="10"/>
  <c r="T60" i="10" s="1"/>
  <c r="P58" i="10"/>
  <c r="T58" i="10"/>
  <c r="T52" i="10"/>
  <c r="P24" i="9"/>
  <c r="O43" i="9"/>
  <c r="P43" i="9"/>
  <c r="O53" i="9"/>
  <c r="P53" i="9" s="1"/>
  <c r="O65" i="10"/>
  <c r="P65" i="10"/>
  <c r="T65" i="10" s="1"/>
  <c r="O56" i="10"/>
  <c r="P56" i="10" s="1"/>
  <c r="T56" i="10" s="1"/>
  <c r="S26" i="9"/>
  <c r="S354" i="9"/>
  <c r="R354" i="9"/>
  <c r="O61" i="9"/>
  <c r="P61" i="9" s="1"/>
  <c r="P80" i="10"/>
  <c r="T80" i="10" s="1"/>
  <c r="P72" i="10"/>
  <c r="T72" i="10" s="1"/>
  <c r="O69" i="9"/>
  <c r="P69" i="9" s="1"/>
  <c r="P94" i="10"/>
  <c r="T94" i="10" s="1"/>
  <c r="P86" i="10"/>
  <c r="T86" i="10" s="1"/>
  <c r="P78" i="10"/>
  <c r="T78" i="10" s="1"/>
  <c r="P70" i="10"/>
  <c r="T70" i="10" s="1"/>
  <c r="P48" i="10"/>
  <c r="T48" i="10" s="1"/>
  <c r="P32" i="10"/>
  <c r="T32" i="10"/>
  <c r="O30" i="9"/>
  <c r="P30" i="9" s="1"/>
  <c r="T91" i="10"/>
  <c r="T83" i="10"/>
  <c r="T75" i="10"/>
  <c r="T67" i="10"/>
  <c r="P46" i="10"/>
  <c r="T46" i="10"/>
  <c r="T16" i="10"/>
  <c r="T8" i="10"/>
  <c r="O47" i="9"/>
  <c r="P47" i="9"/>
  <c r="O252" i="9"/>
  <c r="P252" i="9" s="1"/>
  <c r="O112" i="9"/>
  <c r="P112" i="9"/>
  <c r="P63" i="10"/>
  <c r="T63" i="10" s="1"/>
  <c r="P61" i="10"/>
  <c r="T61" i="10"/>
  <c r="P50" i="10"/>
  <c r="T50" i="10" s="1"/>
  <c r="P34" i="10"/>
  <c r="T34" i="10"/>
  <c r="P110" i="9"/>
  <c r="P40" i="10"/>
  <c r="T40" i="10" s="1"/>
  <c r="P97" i="9"/>
  <c r="O108" i="9"/>
  <c r="P108" i="9" s="1"/>
  <c r="O150" i="9"/>
  <c r="P150" i="9"/>
  <c r="P30" i="10"/>
  <c r="O32" i="9"/>
  <c r="P32" i="9" s="1"/>
  <c r="O101" i="9"/>
  <c r="P101" i="9" s="1"/>
  <c r="O104" i="9"/>
  <c r="P104" i="9" s="1"/>
  <c r="P162" i="9"/>
  <c r="P178" i="9"/>
  <c r="O224" i="9"/>
  <c r="P224" i="9" s="1"/>
  <c r="O176" i="9"/>
  <c r="P176" i="9" s="1"/>
  <c r="P120" i="9"/>
  <c r="P152" i="9"/>
  <c r="O172" i="9"/>
  <c r="P172" i="9" s="1"/>
  <c r="O281" i="9"/>
  <c r="P281" i="9" s="1"/>
  <c r="P124" i="9"/>
  <c r="O192" i="9"/>
  <c r="P192" i="9" s="1"/>
  <c r="O188" i="9"/>
  <c r="P188" i="9"/>
  <c r="O335" i="9"/>
  <c r="P335" i="9" s="1"/>
  <c r="O136" i="9"/>
  <c r="P136" i="9"/>
  <c r="O208" i="9"/>
  <c r="P208" i="9" s="1"/>
  <c r="O204" i="9"/>
  <c r="P204" i="9"/>
  <c r="O220" i="9"/>
  <c r="P220" i="9" s="1"/>
  <c r="P242" i="9"/>
  <c r="O254" i="9"/>
  <c r="P254" i="9" s="1"/>
  <c r="O256" i="9"/>
  <c r="P256" i="9" s="1"/>
  <c r="P238" i="9"/>
  <c r="P329" i="9"/>
  <c r="P240" i="9"/>
  <c r="P258" i="9"/>
  <c r="P287" i="9"/>
  <c r="O303" i="9"/>
  <c r="P303" i="9" s="1"/>
  <c r="O319" i="9"/>
  <c r="P319" i="9" s="1"/>
  <c r="P351" i="9"/>
  <c r="P271" i="9"/>
  <c r="P285" i="9"/>
  <c r="P301" i="9"/>
  <c r="P317" i="9"/>
  <c r="P333" i="9"/>
  <c r="P349" i="9"/>
  <c r="P283" i="9"/>
  <c r="P299" i="9"/>
  <c r="P315" i="9"/>
  <c r="P331" i="9"/>
  <c r="P347" i="9"/>
  <c r="R26" i="6"/>
  <c r="S26" i="6" s="1"/>
  <c r="R288" i="5"/>
  <c r="S288" i="5" s="1"/>
  <c r="T58" i="6"/>
  <c r="R16" i="6"/>
  <c r="S16" i="6"/>
  <c r="T16" i="6" s="1"/>
  <c r="R112" i="6"/>
  <c r="S112" i="6" s="1"/>
  <c r="T112" i="6" s="1"/>
  <c r="R144" i="6"/>
  <c r="S144" i="6" s="1"/>
  <c r="T144" i="6" s="1"/>
  <c r="R50" i="5"/>
  <c r="R114" i="5"/>
  <c r="S114" i="5" s="1"/>
  <c r="T114" i="5" s="1"/>
  <c r="T134" i="5"/>
  <c r="T166" i="5"/>
  <c r="R230" i="6"/>
  <c r="R270" i="6"/>
  <c r="S270" i="6" s="1"/>
  <c r="T270" i="6" s="1"/>
  <c r="R340" i="5"/>
  <c r="R330" i="5"/>
  <c r="S330" i="5"/>
  <c r="R132" i="6"/>
  <c r="S132" i="6"/>
  <c r="T132" i="6" s="1"/>
  <c r="R238" i="6"/>
  <c r="S238" i="6" s="1"/>
  <c r="T238" i="6" s="1"/>
  <c r="R208" i="5"/>
  <c r="R126" i="5"/>
  <c r="S126" i="5" s="1"/>
  <c r="T126" i="5" s="1"/>
  <c r="R172" i="5"/>
  <c r="R222" i="5"/>
  <c r="T8" i="3"/>
  <c r="T30" i="10"/>
  <c r="R180" i="6"/>
  <c r="S180" i="6" s="1"/>
  <c r="T180" i="6" s="1"/>
  <c r="T278" i="6"/>
  <c r="R240" i="5"/>
  <c r="S240" i="5" s="1"/>
  <c r="T240" i="5" s="1"/>
  <c r="R142" i="5"/>
  <c r="S142" i="5"/>
  <c r="T142" i="5" s="1"/>
  <c r="T278" i="5"/>
  <c r="R350" i="5"/>
  <c r="S350" i="5"/>
  <c r="T350" i="5" s="1"/>
  <c r="R328" i="6"/>
  <c r="R346" i="5"/>
  <c r="S346" i="5" s="1"/>
  <c r="R96" i="6"/>
  <c r="R114" i="6"/>
  <c r="S114" i="6" s="1"/>
  <c r="T114" i="6" s="1"/>
  <c r="R146" i="6"/>
  <c r="R8" i="6"/>
  <c r="R158" i="6"/>
  <c r="S158" i="6"/>
  <c r="T158" i="6" s="1"/>
  <c r="R254" i="6"/>
  <c r="R244" i="6"/>
  <c r="S244" i="6" s="1"/>
  <c r="T244" i="6" s="1"/>
  <c r="R148" i="6"/>
  <c r="S148" i="6" s="1"/>
  <c r="R16" i="5"/>
  <c r="S16" i="5" s="1"/>
  <c r="R64" i="5"/>
  <c r="R135" i="6"/>
  <c r="S135" i="6" s="1"/>
  <c r="T135" i="6" s="1"/>
  <c r="R320" i="5"/>
  <c r="S320" i="5"/>
  <c r="T320" i="5" s="1"/>
  <c r="R336" i="5"/>
  <c r="S336" i="5" s="1"/>
  <c r="R30" i="5"/>
  <c r="T295" i="10"/>
  <c r="S354" i="10"/>
  <c r="R276" i="6"/>
  <c r="R262" i="6"/>
  <c r="S262" i="6" s="1"/>
  <c r="T262" i="6" s="1"/>
  <c r="R252" i="6"/>
  <c r="S252" i="6" s="1"/>
  <c r="R46" i="5"/>
  <c r="P9" i="4"/>
  <c r="R338" i="6"/>
  <c r="S338" i="6"/>
  <c r="T338" i="6" s="1"/>
  <c r="R40" i="6"/>
  <c r="T7" i="6"/>
  <c r="R160" i="6"/>
  <c r="S160" i="6" s="1"/>
  <c r="T160" i="6" s="1"/>
  <c r="R190" i="6"/>
  <c r="S190" i="6"/>
  <c r="T190" i="6" s="1"/>
  <c r="R220" i="6"/>
  <c r="R110" i="5"/>
  <c r="S110" i="5" s="1"/>
  <c r="R158" i="5"/>
  <c r="R196" i="6"/>
  <c r="S196" i="6" s="1"/>
  <c r="T8" i="2"/>
  <c r="S354" i="3"/>
  <c r="T145" i="3"/>
  <c r="R228" i="6"/>
  <c r="S228" i="6" s="1"/>
  <c r="R196" i="5"/>
  <c r="S196" i="5" s="1"/>
  <c r="T196" i="5" s="1"/>
  <c r="R94" i="5"/>
  <c r="S94" i="5" s="1"/>
  <c r="R212" i="5"/>
  <c r="S212" i="5" s="1"/>
  <c r="T9" i="4"/>
  <c r="T18" i="6" l="1"/>
  <c r="T136" i="6"/>
  <c r="T312" i="6"/>
  <c r="T318" i="6"/>
  <c r="T196" i="6"/>
  <c r="T26" i="6"/>
  <c r="S254" i="6"/>
  <c r="T254" i="6" s="1"/>
  <c r="S158" i="5"/>
  <c r="T339" i="6"/>
  <c r="S78" i="5"/>
  <c r="T78" i="5" s="1"/>
  <c r="T352" i="5"/>
  <c r="T122" i="6"/>
  <c r="T110" i="5"/>
  <c r="T282" i="5"/>
  <c r="T260" i="5"/>
  <c r="T156" i="5"/>
  <c r="T125" i="6"/>
  <c r="R95" i="5"/>
  <c r="S95" i="5" s="1"/>
  <c r="T95" i="5" s="1"/>
  <c r="T16" i="5"/>
  <c r="T346" i="5"/>
  <c r="S96" i="6"/>
  <c r="T96" i="6" s="1"/>
  <c r="S142" i="6"/>
  <c r="T142" i="6" s="1"/>
  <c r="T162" i="5"/>
  <c r="T94" i="5"/>
  <c r="T178" i="6"/>
  <c r="T38" i="5"/>
  <c r="S96" i="5"/>
  <c r="T96" i="5" s="1"/>
  <c r="T84" i="6"/>
  <c r="T106" i="6"/>
  <c r="T186" i="6"/>
  <c r="T302" i="6"/>
  <c r="S50" i="5"/>
  <c r="T50" i="5" s="1"/>
  <c r="T302" i="5"/>
  <c r="P65" i="1"/>
  <c r="S82" i="1"/>
  <c r="S354" i="1" s="1"/>
  <c r="R354" i="1"/>
  <c r="O258" i="2"/>
  <c r="P258" i="2" s="1"/>
  <c r="T258" i="2" s="1"/>
  <c r="M250" i="2"/>
  <c r="L354" i="2"/>
  <c r="T148" i="6"/>
  <c r="T208" i="6"/>
  <c r="S276" i="6"/>
  <c r="T276" i="6" s="1"/>
  <c r="T336" i="5"/>
  <c r="T246" i="5"/>
  <c r="S340" i="5"/>
  <c r="S328" i="6"/>
  <c r="R75" i="5"/>
  <c r="S75" i="5" s="1"/>
  <c r="T75" i="5" s="1"/>
  <c r="S45" i="5"/>
  <c r="T292" i="6"/>
  <c r="T193" i="6"/>
  <c r="T32" i="5"/>
  <c r="S172" i="5"/>
  <c r="T172" i="5" s="1"/>
  <c r="T56" i="5"/>
  <c r="T140" i="5"/>
  <c r="T273" i="5"/>
  <c r="S55" i="5"/>
  <c r="T55" i="5" s="1"/>
  <c r="R55" i="5"/>
  <c r="T212" i="5"/>
  <c r="T330" i="5"/>
  <c r="R142" i="6"/>
  <c r="S132" i="5"/>
  <c r="T132" i="5" s="1"/>
  <c r="T70" i="5"/>
  <c r="T252" i="6"/>
  <c r="T232" i="6"/>
  <c r="T182" i="5"/>
  <c r="T198" i="5"/>
  <c r="T224" i="5"/>
  <c r="T228" i="6"/>
  <c r="T52" i="6"/>
  <c r="S146" i="6"/>
  <c r="T146" i="6" s="1"/>
  <c r="T104" i="6"/>
  <c r="T268" i="6"/>
  <c r="S64" i="5"/>
  <c r="T64" i="5" s="1"/>
  <c r="P297" i="1"/>
  <c r="T204" i="6"/>
  <c r="M15" i="1"/>
  <c r="L354" i="1"/>
  <c r="S111" i="5"/>
  <c r="T111" i="5" s="1"/>
  <c r="S74" i="6"/>
  <c r="T74" i="6" s="1"/>
  <c r="O354" i="3"/>
  <c r="R64" i="6"/>
  <c r="S64" i="6" s="1"/>
  <c r="T64" i="6" s="1"/>
  <c r="S230" i="6"/>
  <c r="T230" i="6" s="1"/>
  <c r="S220" i="6"/>
  <c r="T220" i="6" s="1"/>
  <c r="S208" i="5"/>
  <c r="T208" i="5" s="1"/>
  <c r="T88" i="5"/>
  <c r="S222" i="5"/>
  <c r="T222" i="5" s="1"/>
  <c r="T19" i="6"/>
  <c r="T104" i="5"/>
  <c r="S218" i="5"/>
  <c r="T218" i="5" s="1"/>
  <c r="T280" i="5"/>
  <c r="T353" i="6"/>
  <c r="T231" i="6"/>
  <c r="T303" i="6"/>
  <c r="S349" i="6"/>
  <c r="T349" i="6" s="1"/>
  <c r="O268" i="2"/>
  <c r="P268" i="2"/>
  <c r="T268" i="2" s="1"/>
  <c r="T35" i="5"/>
  <c r="T91" i="5"/>
  <c r="O253" i="3"/>
  <c r="P253" i="3"/>
  <c r="T253" i="3" s="1"/>
  <c r="O300" i="5"/>
  <c r="P300" i="5" s="1"/>
  <c r="Q300" i="5"/>
  <c r="O242" i="5"/>
  <c r="P242" i="5" s="1"/>
  <c r="Q242" i="5"/>
  <c r="R242" i="5" s="1"/>
  <c r="S242" i="5" s="1"/>
  <c r="M249" i="9"/>
  <c r="M354" i="9" s="1"/>
  <c r="L354" i="9"/>
  <c r="T116" i="5"/>
  <c r="S236" i="5"/>
  <c r="T236" i="5" s="1"/>
  <c r="T291" i="5"/>
  <c r="R41" i="5"/>
  <c r="S41" i="5" s="1"/>
  <c r="T41" i="5" s="1"/>
  <c r="T61" i="6"/>
  <c r="T75" i="6"/>
  <c r="T283" i="6"/>
  <c r="S343" i="6"/>
  <c r="T343" i="6" s="1"/>
  <c r="T15" i="5"/>
  <c r="T45" i="5"/>
  <c r="S101" i="5"/>
  <c r="T101" i="5" s="1"/>
  <c r="T211" i="2"/>
  <c r="G354" i="1"/>
  <c r="T143" i="6"/>
  <c r="T67" i="6"/>
  <c r="T164" i="2"/>
  <c r="T347" i="6"/>
  <c r="S115" i="5"/>
  <c r="T115" i="5" s="1"/>
  <c r="T127" i="5"/>
  <c r="T339" i="5"/>
  <c r="I354" i="3"/>
  <c r="T65" i="5"/>
  <c r="T85" i="5"/>
  <c r="T39" i="5"/>
  <c r="T125" i="5"/>
  <c r="T217" i="2"/>
  <c r="T109" i="6"/>
  <c r="T183" i="5"/>
  <c r="T185" i="5"/>
  <c r="P242" i="2"/>
  <c r="T242" i="2" s="1"/>
  <c r="F354" i="2"/>
  <c r="T121" i="5"/>
  <c r="T89" i="5"/>
  <c r="T79" i="5"/>
  <c r="T99" i="5"/>
  <c r="T131" i="5"/>
  <c r="T49" i="5"/>
  <c r="T266" i="5"/>
  <c r="O354" i="4"/>
  <c r="T152" i="6"/>
  <c r="T35" i="6"/>
  <c r="T187" i="5"/>
  <c r="T305" i="5"/>
  <c r="T192" i="5"/>
  <c r="T85" i="6"/>
  <c r="T351" i="6"/>
  <c r="S23" i="5"/>
  <c r="T23" i="5" s="1"/>
  <c r="T241" i="5"/>
  <c r="S341" i="6"/>
  <c r="T341" i="6" s="1"/>
  <c r="S109" i="5"/>
  <c r="T109" i="5" s="1"/>
  <c r="T199" i="2"/>
  <c r="T234" i="5"/>
  <c r="T100" i="6"/>
  <c r="T176" i="6"/>
  <c r="T241" i="6"/>
  <c r="T223" i="5"/>
  <c r="T202" i="5"/>
  <c r="R117" i="5"/>
  <c r="S117" i="5" s="1"/>
  <c r="T117" i="5" s="1"/>
  <c r="T49" i="6"/>
  <c r="T87" i="6"/>
  <c r="S63" i="5"/>
  <c r="T63" i="5" s="1"/>
  <c r="T243" i="5"/>
  <c r="F354" i="1"/>
  <c r="T179" i="5"/>
  <c r="T314" i="5"/>
  <c r="T237" i="5"/>
  <c r="T191" i="5"/>
  <c r="T337" i="5"/>
  <c r="T77" i="6"/>
  <c r="T248" i="6"/>
  <c r="T86" i="5"/>
  <c r="T138" i="5"/>
  <c r="P215" i="1"/>
  <c r="S61" i="5"/>
  <c r="T61" i="5" s="1"/>
  <c r="S123" i="5"/>
  <c r="T123" i="5" s="1"/>
  <c r="T205" i="5"/>
  <c r="S93" i="5"/>
  <c r="T93" i="5" s="1"/>
  <c r="T323" i="5"/>
  <c r="T119" i="6"/>
  <c r="T227" i="6"/>
  <c r="T299" i="6"/>
  <c r="T11" i="5"/>
  <c r="S47" i="5"/>
  <c r="T47" i="5" s="1"/>
  <c r="S17" i="5"/>
  <c r="T17" i="5" s="1"/>
  <c r="I354" i="1"/>
  <c r="T48" i="6"/>
  <c r="T102" i="6"/>
  <c r="T323" i="6"/>
  <c r="T157" i="6"/>
  <c r="T143" i="5"/>
  <c r="R354" i="2"/>
  <c r="R71" i="5"/>
  <c r="S71" i="5" s="1"/>
  <c r="T71" i="5" s="1"/>
  <c r="R9" i="5"/>
  <c r="S9" i="5" s="1"/>
  <c r="T9" i="5" s="1"/>
  <c r="S107" i="5"/>
  <c r="T107" i="5" s="1"/>
  <c r="T141" i="5"/>
  <c r="T329" i="5"/>
  <c r="T57" i="5"/>
  <c r="T77" i="5"/>
  <c r="P227" i="2"/>
  <c r="T227" i="2" s="1"/>
  <c r="T283" i="2"/>
  <c r="T245" i="2"/>
  <c r="T325" i="2"/>
  <c r="T301" i="2"/>
  <c r="P280" i="2"/>
  <c r="T280" i="2" s="1"/>
  <c r="T351" i="2"/>
  <c r="O321" i="3"/>
  <c r="P321" i="3"/>
  <c r="T321" i="3" s="1"/>
  <c r="T303" i="2"/>
  <c r="T291" i="2"/>
  <c r="T281" i="2"/>
  <c r="P261" i="2"/>
  <c r="T52" i="2"/>
  <c r="P293" i="2"/>
  <c r="P287" i="2"/>
  <c r="T287" i="2" s="1"/>
  <c r="P76" i="2"/>
  <c r="T76" i="2" s="1"/>
  <c r="T28" i="2"/>
  <c r="P80" i="2"/>
  <c r="T80" i="2" s="1"/>
  <c r="P12" i="2"/>
  <c r="T12" i="2" s="1"/>
  <c r="P332" i="3"/>
  <c r="T332" i="3" s="1"/>
  <c r="P142" i="2"/>
  <c r="T142" i="2" s="1"/>
  <c r="P44" i="2"/>
  <c r="T44" i="2" s="1"/>
  <c r="P347" i="3"/>
  <c r="T347" i="3" s="1"/>
  <c r="T345" i="3"/>
  <c r="P291" i="3"/>
  <c r="T291" i="3" s="1"/>
  <c r="P226" i="3"/>
  <c r="T226" i="3" s="1"/>
  <c r="P323" i="3"/>
  <c r="T323" i="3" s="1"/>
  <c r="P318" i="3"/>
  <c r="T318" i="3" s="1"/>
  <c r="P170" i="2"/>
  <c r="T170" i="2" s="1"/>
  <c r="P48" i="2"/>
  <c r="T48" i="2" s="1"/>
  <c r="T66" i="3"/>
  <c r="P204" i="4"/>
  <c r="T204" i="4" s="1"/>
  <c r="Q124" i="5"/>
  <c r="O124" i="5"/>
  <c r="T168" i="4"/>
  <c r="Q342" i="5"/>
  <c r="O342" i="5"/>
  <c r="P342" i="5" s="1"/>
  <c r="T178" i="3"/>
  <c r="T130" i="3"/>
  <c r="P195" i="4"/>
  <c r="T195" i="4" s="1"/>
  <c r="P181" i="4"/>
  <c r="T181" i="4" s="1"/>
  <c r="R281" i="5"/>
  <c r="S281" i="5" s="1"/>
  <c r="T281" i="5" s="1"/>
  <c r="O72" i="5"/>
  <c r="P72" i="5" s="1"/>
  <c r="Q72" i="5"/>
  <c r="O90" i="5"/>
  <c r="P90" i="5"/>
  <c r="Q90" i="5"/>
  <c r="R90" i="5" s="1"/>
  <c r="S90" i="5" s="1"/>
  <c r="T90" i="5" s="1"/>
  <c r="O40" i="5"/>
  <c r="P40" i="5" s="1"/>
  <c r="Q40" i="5"/>
  <c r="P206" i="4"/>
  <c r="T206" i="4" s="1"/>
  <c r="Q122" i="5"/>
  <c r="O122" i="5"/>
  <c r="P122" i="5" s="1"/>
  <c r="O106" i="5"/>
  <c r="P106" i="5" s="1"/>
  <c r="Q106" i="5"/>
  <c r="R106" i="5" s="1"/>
  <c r="S106" i="5" s="1"/>
  <c r="O200" i="5"/>
  <c r="P200" i="5" s="1"/>
  <c r="T200" i="5" s="1"/>
  <c r="Q26" i="5"/>
  <c r="O26" i="5"/>
  <c r="R60" i="6"/>
  <c r="S60" i="6" s="1"/>
  <c r="T60" i="6" s="1"/>
  <c r="T16" i="4"/>
  <c r="O210" i="5"/>
  <c r="P210" i="5" s="1"/>
  <c r="T210" i="5" s="1"/>
  <c r="O28" i="5"/>
  <c r="P28" i="5" s="1"/>
  <c r="T28" i="5" s="1"/>
  <c r="Q90" i="6"/>
  <c r="O90" i="6"/>
  <c r="P90" i="6" s="1"/>
  <c r="O150" i="5"/>
  <c r="P150" i="5" s="1"/>
  <c r="T150" i="5" s="1"/>
  <c r="O8" i="5"/>
  <c r="P8" i="5" s="1"/>
  <c r="Q8" i="5"/>
  <c r="T40" i="4"/>
  <c r="O274" i="5"/>
  <c r="P274" i="5" s="1"/>
  <c r="T274" i="5" s="1"/>
  <c r="O230" i="5"/>
  <c r="P230" i="5" s="1"/>
  <c r="T230" i="5" s="1"/>
  <c r="O198" i="5"/>
  <c r="P198" i="5" s="1"/>
  <c r="O140" i="6"/>
  <c r="P140" i="6" s="1"/>
  <c r="Q140" i="6"/>
  <c r="R140" i="6" s="1"/>
  <c r="S140" i="6" s="1"/>
  <c r="Q348" i="5"/>
  <c r="R348" i="5" s="1"/>
  <c r="S348" i="5" s="1"/>
  <c r="T348" i="5" s="1"/>
  <c r="P344" i="5"/>
  <c r="T344" i="5" s="1"/>
  <c r="O162" i="5"/>
  <c r="P162" i="5" s="1"/>
  <c r="Q22" i="5"/>
  <c r="R22" i="5" s="1"/>
  <c r="S22" i="5" s="1"/>
  <c r="T22" i="5" s="1"/>
  <c r="O22" i="5"/>
  <c r="P22" i="5" s="1"/>
  <c r="Q176" i="5"/>
  <c r="Q14" i="5"/>
  <c r="R14" i="5" s="1"/>
  <c r="S14" i="5" s="1"/>
  <c r="O14" i="5"/>
  <c r="P14" i="5" s="1"/>
  <c r="O44" i="6"/>
  <c r="P44" i="6" s="1"/>
  <c r="Q44" i="6"/>
  <c r="O338" i="5"/>
  <c r="P306" i="5"/>
  <c r="T306" i="5" s="1"/>
  <c r="O232" i="5"/>
  <c r="O134" i="6"/>
  <c r="P134" i="6" s="1"/>
  <c r="Q134" i="6"/>
  <c r="R134" i="6" s="1"/>
  <c r="S134" i="6" s="1"/>
  <c r="P152" i="5"/>
  <c r="T152" i="5" s="1"/>
  <c r="Q24" i="5"/>
  <c r="R24" i="5" s="1"/>
  <c r="S24" i="5" s="1"/>
  <c r="O24" i="5"/>
  <c r="P24" i="5" s="1"/>
  <c r="O328" i="5"/>
  <c r="P328" i="5" s="1"/>
  <c r="T328" i="5" s="1"/>
  <c r="O268" i="5"/>
  <c r="P268" i="5" s="1"/>
  <c r="T268" i="5" s="1"/>
  <c r="O252" i="5"/>
  <c r="P252" i="5" s="1"/>
  <c r="T252" i="5" s="1"/>
  <c r="O244" i="5"/>
  <c r="P244" i="5" s="1"/>
  <c r="T244" i="5" s="1"/>
  <c r="O194" i="5"/>
  <c r="P194" i="5" s="1"/>
  <c r="T194" i="5" s="1"/>
  <c r="O152" i="5"/>
  <c r="Q100" i="5"/>
  <c r="R100" i="5" s="1"/>
  <c r="S100" i="5" s="1"/>
  <c r="T100" i="5" s="1"/>
  <c r="O74" i="5"/>
  <c r="P74" i="5" s="1"/>
  <c r="T74" i="5" s="1"/>
  <c r="O54" i="5"/>
  <c r="P54" i="5" s="1"/>
  <c r="T54" i="5" s="1"/>
  <c r="O42" i="5"/>
  <c r="P42" i="5" s="1"/>
  <c r="T42" i="5" s="1"/>
  <c r="P56" i="6"/>
  <c r="T56" i="6" s="1"/>
  <c r="O182" i="6"/>
  <c r="P182" i="6" s="1"/>
  <c r="T182" i="6" s="1"/>
  <c r="Q80" i="6"/>
  <c r="P322" i="6"/>
  <c r="T322" i="6" s="1"/>
  <c r="O290" i="6"/>
  <c r="P290" i="6" s="1"/>
  <c r="T290" i="6" s="1"/>
  <c r="O236" i="6"/>
  <c r="P236" i="6" s="1"/>
  <c r="T236" i="6" s="1"/>
  <c r="O88" i="6"/>
  <c r="P66" i="6"/>
  <c r="T66" i="6" s="1"/>
  <c r="O42" i="6"/>
  <c r="P42" i="6" s="1"/>
  <c r="T42" i="6" s="1"/>
  <c r="T331" i="10"/>
  <c r="O279" i="9"/>
  <c r="P279" i="9" s="1"/>
  <c r="O264" i="6"/>
  <c r="O232" i="6"/>
  <c r="P232" i="6" s="1"/>
  <c r="O226" i="6"/>
  <c r="O184" i="6"/>
  <c r="O156" i="6"/>
  <c r="P156" i="6" s="1"/>
  <c r="T156" i="6" s="1"/>
  <c r="O92" i="6"/>
  <c r="P92" i="6" s="1"/>
  <c r="T92" i="6" s="1"/>
  <c r="O66" i="6"/>
  <c r="P352" i="6"/>
  <c r="T352" i="6" s="1"/>
  <c r="P98" i="6"/>
  <c r="T98" i="6" s="1"/>
  <c r="O28" i="6"/>
  <c r="P28" i="6" s="1"/>
  <c r="O352" i="6"/>
  <c r="O98" i="6"/>
  <c r="O306" i="6"/>
  <c r="Q300" i="6"/>
  <c r="R300" i="6" s="1"/>
  <c r="S300" i="6" s="1"/>
  <c r="T300" i="6" s="1"/>
  <c r="Q266" i="6"/>
  <c r="O242" i="6"/>
  <c r="P242" i="6" s="1"/>
  <c r="T242" i="6" s="1"/>
  <c r="O118" i="6"/>
  <c r="P118" i="6" s="1"/>
  <c r="T118" i="6" s="1"/>
  <c r="O178" i="6"/>
  <c r="P178" i="6" s="1"/>
  <c r="O172" i="6"/>
  <c r="P172" i="6" s="1"/>
  <c r="T172" i="6" s="1"/>
  <c r="O152" i="6"/>
  <c r="P152" i="6" s="1"/>
  <c r="O12" i="6"/>
  <c r="P12" i="6" s="1"/>
  <c r="T12" i="6" s="1"/>
  <c r="O326" i="6"/>
  <c r="P326" i="6" s="1"/>
  <c r="O268" i="6"/>
  <c r="P268" i="6" s="1"/>
  <c r="O168" i="6"/>
  <c r="T15" i="10"/>
  <c r="P144" i="9"/>
  <c r="T235" i="10"/>
  <c r="P174" i="9"/>
  <c r="T231" i="10"/>
  <c r="P228" i="10"/>
  <c r="T228" i="10" s="1"/>
  <c r="T59" i="10"/>
  <c r="T103" i="10"/>
  <c r="T69" i="10"/>
  <c r="P67" i="9"/>
  <c r="P140" i="9"/>
  <c r="P158" i="9"/>
  <c r="P275" i="9"/>
  <c r="T30" i="6"/>
  <c r="T72" i="6"/>
  <c r="T260" i="6"/>
  <c r="T240" i="6"/>
  <c r="T350" i="6"/>
  <c r="T304" i="6"/>
  <c r="T190" i="5"/>
  <c r="T158" i="5"/>
  <c r="T62" i="5"/>
  <c r="T340" i="5"/>
  <c r="T258" i="5"/>
  <c r="T328" i="6"/>
  <c r="T154" i="6"/>
  <c r="T83" i="6"/>
  <c r="T239" i="6"/>
  <c r="S7" i="5"/>
  <c r="J354" i="1"/>
  <c r="O354" i="1"/>
  <c r="P10" i="1"/>
  <c r="M354" i="2"/>
  <c r="G354" i="2"/>
  <c r="T14" i="6"/>
  <c r="T20" i="6"/>
  <c r="T62" i="6"/>
  <c r="T94" i="6"/>
  <c r="T250" i="6"/>
  <c r="T340" i="6"/>
  <c r="T34" i="5"/>
  <c r="T272" i="6"/>
  <c r="T83" i="5"/>
  <c r="M354" i="1"/>
  <c r="T350" i="2"/>
  <c r="J354" i="2"/>
  <c r="S354" i="2"/>
  <c r="T348" i="2"/>
  <c r="S40" i="6"/>
  <c r="T40" i="6" s="1"/>
  <c r="R174" i="5"/>
  <c r="S174" i="5" s="1"/>
  <c r="T174" i="5" s="1"/>
  <c r="S30" i="5"/>
  <c r="T30" i="5" s="1"/>
  <c r="R164" i="5"/>
  <c r="S164" i="5" s="1"/>
  <c r="T164" i="5" s="1"/>
  <c r="R212" i="6"/>
  <c r="S212" i="6" s="1"/>
  <c r="T212" i="6" s="1"/>
  <c r="O354" i="2"/>
  <c r="R148" i="5"/>
  <c r="S148" i="5" s="1"/>
  <c r="T148" i="5" s="1"/>
  <c r="R80" i="5"/>
  <c r="S80" i="5" s="1"/>
  <c r="T80" i="5" s="1"/>
  <c r="O354" i="10"/>
  <c r="S186" i="5"/>
  <c r="T186" i="5" s="1"/>
  <c r="S290" i="5"/>
  <c r="T290" i="5" s="1"/>
  <c r="S304" i="5"/>
  <c r="T304" i="5" s="1"/>
  <c r="S69" i="5"/>
  <c r="T69" i="5" s="1"/>
  <c r="P352" i="1"/>
  <c r="I354" i="2"/>
  <c r="P346" i="2"/>
  <c r="T346" i="2" s="1"/>
  <c r="P329" i="2"/>
  <c r="T329" i="2" s="1"/>
  <c r="P313" i="2"/>
  <c r="T313" i="2" s="1"/>
  <c r="P304" i="2"/>
  <c r="T304" i="2" s="1"/>
  <c r="T293" i="2"/>
  <c r="T277" i="2"/>
  <c r="T261" i="2"/>
  <c r="P252" i="2"/>
  <c r="T252" i="2" s="1"/>
  <c r="P248" i="2"/>
  <c r="T248" i="2" s="1"/>
  <c r="P237" i="2"/>
  <c r="T237" i="2" s="1"/>
  <c r="P222" i="2"/>
  <c r="T222" i="2" s="1"/>
  <c r="P216" i="2"/>
  <c r="T216" i="2" s="1"/>
  <c r="P190" i="2"/>
  <c r="T190" i="2" s="1"/>
  <c r="P186" i="2"/>
  <c r="T186" i="2" s="1"/>
  <c r="P158" i="2"/>
  <c r="T158" i="2" s="1"/>
  <c r="P154" i="2"/>
  <c r="T154" i="2" s="1"/>
  <c r="P126" i="2"/>
  <c r="T126" i="2" s="1"/>
  <c r="P122" i="2"/>
  <c r="T122" i="2" s="1"/>
  <c r="P104" i="2"/>
  <c r="T104" i="2" s="1"/>
  <c r="P96" i="2"/>
  <c r="T96" i="2" s="1"/>
  <c r="P88" i="2"/>
  <c r="T88" i="2" s="1"/>
  <c r="P60" i="2"/>
  <c r="T60" i="2" s="1"/>
  <c r="P32" i="2"/>
  <c r="T32" i="2" s="1"/>
  <c r="P22" i="2"/>
  <c r="T22" i="2" s="1"/>
  <c r="P348" i="3"/>
  <c r="T348" i="3" s="1"/>
  <c r="P341" i="3"/>
  <c r="T341" i="3" s="1"/>
  <c r="P339" i="3"/>
  <c r="T339" i="3" s="1"/>
  <c r="P306" i="3"/>
  <c r="T306" i="3" s="1"/>
  <c r="P304" i="3"/>
  <c r="T304" i="3" s="1"/>
  <c r="P300" i="3"/>
  <c r="T300" i="3" s="1"/>
  <c r="P259" i="3"/>
  <c r="T259" i="3" s="1"/>
  <c r="P246" i="3"/>
  <c r="T246" i="3" s="1"/>
  <c r="P242" i="3"/>
  <c r="T242" i="3" s="1"/>
  <c r="P237" i="3"/>
  <c r="T237" i="3" s="1"/>
  <c r="T70" i="3"/>
  <c r="T240" i="4"/>
  <c r="P220" i="4"/>
  <c r="T220" i="4" s="1"/>
  <c r="P210" i="4"/>
  <c r="T210" i="4" s="1"/>
  <c r="P190" i="4"/>
  <c r="T190" i="4" s="1"/>
  <c r="P185" i="4"/>
  <c r="T185" i="4" s="1"/>
  <c r="P178" i="4"/>
  <c r="T178" i="4" s="1"/>
  <c r="R347" i="5"/>
  <c r="S347" i="5" s="1"/>
  <c r="T347" i="5" s="1"/>
  <c r="R342" i="5"/>
  <c r="S342" i="5" s="1"/>
  <c r="T342" i="5" s="1"/>
  <c r="R338" i="5"/>
  <c r="S338" i="5" s="1"/>
  <c r="R325" i="5"/>
  <c r="S325" i="5" s="1"/>
  <c r="T325" i="5" s="1"/>
  <c r="Q316" i="5"/>
  <c r="O316" i="5"/>
  <c r="P316" i="5" s="1"/>
  <c r="S303" i="5"/>
  <c r="T303" i="5" s="1"/>
  <c r="Q296" i="5"/>
  <c r="Q270" i="5"/>
  <c r="O270" i="5"/>
  <c r="P270" i="5" s="1"/>
  <c r="S262" i="5"/>
  <c r="T262" i="5" s="1"/>
  <c r="R261" i="5"/>
  <c r="S261" i="5"/>
  <c r="T261" i="5" s="1"/>
  <c r="R232" i="5"/>
  <c r="S232" i="5"/>
  <c r="T232" i="5" s="1"/>
  <c r="R122" i="5"/>
  <c r="S122" i="5" s="1"/>
  <c r="T122" i="5" s="1"/>
  <c r="R108" i="5"/>
  <c r="S108" i="5"/>
  <c r="R26" i="5"/>
  <c r="S26" i="5" s="1"/>
  <c r="T26" i="5" s="1"/>
  <c r="R334" i="6"/>
  <c r="S334" i="6"/>
  <c r="T334" i="6" s="1"/>
  <c r="R265" i="6"/>
  <c r="S265" i="6"/>
  <c r="T265" i="6" s="1"/>
  <c r="R255" i="6"/>
  <c r="S255" i="6"/>
  <c r="T255" i="6" s="1"/>
  <c r="R201" i="6"/>
  <c r="S201" i="6" s="1"/>
  <c r="T201" i="6" s="1"/>
  <c r="R175" i="6"/>
  <c r="S175" i="6"/>
  <c r="T175" i="6" s="1"/>
  <c r="R169" i="6"/>
  <c r="S169" i="6" s="1"/>
  <c r="T169" i="6" s="1"/>
  <c r="R124" i="6"/>
  <c r="S124" i="6"/>
  <c r="R117" i="6"/>
  <c r="S117" i="6"/>
  <c r="T117" i="6" s="1"/>
  <c r="R78" i="6"/>
  <c r="S78" i="6"/>
  <c r="T78" i="6" s="1"/>
  <c r="P338" i="5"/>
  <c r="O322" i="5"/>
  <c r="P322" i="5" s="1"/>
  <c r="T322" i="5" s="1"/>
  <c r="O318" i="5"/>
  <c r="P318" i="5" s="1"/>
  <c r="T318" i="5" s="1"/>
  <c r="S315" i="5"/>
  <c r="T315" i="5" s="1"/>
  <c r="R313" i="5"/>
  <c r="S313" i="5" s="1"/>
  <c r="T313" i="5" s="1"/>
  <c r="Q312" i="5"/>
  <c r="O312" i="5"/>
  <c r="P312" i="5" s="1"/>
  <c r="S308" i="5"/>
  <c r="T308" i="5" s="1"/>
  <c r="R303" i="5"/>
  <c r="O298" i="5"/>
  <c r="P298" i="5" s="1"/>
  <c r="T298" i="5" s="1"/>
  <c r="O296" i="5"/>
  <c r="P296" i="5" s="1"/>
  <c r="Q294" i="5"/>
  <c r="O294" i="5"/>
  <c r="P294" i="5" s="1"/>
  <c r="R293" i="5"/>
  <c r="S293" i="5" s="1"/>
  <c r="T293" i="5" s="1"/>
  <c r="P288" i="5"/>
  <c r="T288" i="5" s="1"/>
  <c r="S286" i="5"/>
  <c r="T286" i="5" s="1"/>
  <c r="S276" i="5"/>
  <c r="T276" i="5" s="1"/>
  <c r="R262" i="5"/>
  <c r="R239" i="5"/>
  <c r="S239" i="5" s="1"/>
  <c r="T239" i="5" s="1"/>
  <c r="R146" i="5"/>
  <c r="S146" i="5" s="1"/>
  <c r="T146" i="5" s="1"/>
  <c r="R136" i="5"/>
  <c r="S136" i="5" s="1"/>
  <c r="T136" i="5" s="1"/>
  <c r="R76" i="5"/>
  <c r="S76" i="5" s="1"/>
  <c r="R44" i="5"/>
  <c r="S44" i="5" s="1"/>
  <c r="R18" i="5"/>
  <c r="R346" i="6"/>
  <c r="S346" i="6" s="1"/>
  <c r="T346" i="6" s="1"/>
  <c r="R326" i="6"/>
  <c r="S326" i="6" s="1"/>
  <c r="T326" i="6" s="1"/>
  <c r="R324" i="6"/>
  <c r="S324" i="6" s="1"/>
  <c r="T324" i="6" s="1"/>
  <c r="R316" i="6"/>
  <c r="S316" i="6" s="1"/>
  <c r="T316" i="6" s="1"/>
  <c r="R296" i="6"/>
  <c r="S296" i="6" s="1"/>
  <c r="T296" i="6" s="1"/>
  <c r="R267" i="6"/>
  <c r="S267" i="6" s="1"/>
  <c r="T267" i="6" s="1"/>
  <c r="R258" i="6"/>
  <c r="S258" i="6" s="1"/>
  <c r="T258" i="6" s="1"/>
  <c r="R226" i="6"/>
  <c r="S226" i="6" s="1"/>
  <c r="R184" i="6"/>
  <c r="S184" i="6" s="1"/>
  <c r="R153" i="6"/>
  <c r="S153" i="6" s="1"/>
  <c r="T153" i="6" s="1"/>
  <c r="R138" i="6"/>
  <c r="S138" i="6" s="1"/>
  <c r="T138" i="6" s="1"/>
  <c r="R137" i="6"/>
  <c r="S137" i="6" s="1"/>
  <c r="T137" i="6" s="1"/>
  <c r="R107" i="6"/>
  <c r="S107" i="6" s="1"/>
  <c r="T107" i="6" s="1"/>
  <c r="R105" i="6"/>
  <c r="S105" i="6" s="1"/>
  <c r="T105" i="6" s="1"/>
  <c r="R95" i="6"/>
  <c r="S95" i="6" s="1"/>
  <c r="T95" i="6" s="1"/>
  <c r="R70" i="6"/>
  <c r="S70" i="6" s="1"/>
  <c r="T70" i="6" s="1"/>
  <c r="R68" i="6"/>
  <c r="S68" i="6" s="1"/>
  <c r="T68" i="6" s="1"/>
  <c r="P254" i="5"/>
  <c r="T254" i="5" s="1"/>
  <c r="P232" i="5"/>
  <c r="P216" i="5"/>
  <c r="T216" i="5" s="1"/>
  <c r="O214" i="5"/>
  <c r="P124" i="5"/>
  <c r="P108" i="5"/>
  <c r="P76" i="5"/>
  <c r="P44" i="5"/>
  <c r="Q36" i="5"/>
  <c r="P26" i="5"/>
  <c r="P10" i="5"/>
  <c r="P348" i="6"/>
  <c r="T348" i="6" s="1"/>
  <c r="P332" i="6"/>
  <c r="T332" i="6" s="1"/>
  <c r="O308" i="6"/>
  <c r="P308" i="6" s="1"/>
  <c r="T308" i="6" s="1"/>
  <c r="P306" i="6"/>
  <c r="T306" i="6" s="1"/>
  <c r="O296" i="6"/>
  <c r="P296" i="6" s="1"/>
  <c r="P264" i="6"/>
  <c r="T264" i="6" s="1"/>
  <c r="S256" i="6"/>
  <c r="T256" i="6" s="1"/>
  <c r="O246" i="6"/>
  <c r="P246" i="6" s="1"/>
  <c r="T246" i="6" s="1"/>
  <c r="P226" i="6"/>
  <c r="Q202" i="6"/>
  <c r="P200" i="6"/>
  <c r="T200" i="6" s="1"/>
  <c r="P184" i="6"/>
  <c r="Q170" i="6"/>
  <c r="P168" i="6"/>
  <c r="T168" i="6" s="1"/>
  <c r="P164" i="6"/>
  <c r="T164" i="6" s="1"/>
  <c r="O162" i="6"/>
  <c r="P162" i="6" s="1"/>
  <c r="T162" i="6" s="1"/>
  <c r="O138" i="6"/>
  <c r="P138" i="6" s="1"/>
  <c r="O130" i="6"/>
  <c r="P130" i="6" s="1"/>
  <c r="T130" i="6" s="1"/>
  <c r="O124" i="6"/>
  <c r="P124" i="6" s="1"/>
  <c r="P120" i="6"/>
  <c r="T120" i="6" s="1"/>
  <c r="P88" i="6"/>
  <c r="T88" i="6" s="1"/>
  <c r="P76" i="6"/>
  <c r="T76" i="6" s="1"/>
  <c r="O70" i="6"/>
  <c r="P70" i="6" s="1"/>
  <c r="O22" i="6"/>
  <c r="S63" i="6"/>
  <c r="T63" i="6" s="1"/>
  <c r="S46" i="6"/>
  <c r="T46" i="6" s="1"/>
  <c r="R38" i="6"/>
  <c r="S38" i="6" s="1"/>
  <c r="T38" i="6" s="1"/>
  <c r="S36" i="6"/>
  <c r="T36" i="6" s="1"/>
  <c r="S29" i="6"/>
  <c r="T29" i="6" s="1"/>
  <c r="R28" i="6"/>
  <c r="P230" i="10"/>
  <c r="T230" i="10" s="1"/>
  <c r="T227" i="10"/>
  <c r="P227" i="10"/>
  <c r="T93" i="10"/>
  <c r="T44" i="10"/>
  <c r="T38" i="10"/>
  <c r="T29" i="10"/>
  <c r="T27" i="10"/>
  <c r="T25" i="10"/>
  <c r="T23" i="10"/>
  <c r="T21" i="10"/>
  <c r="T19" i="10"/>
  <c r="P11" i="9"/>
  <c r="P11" i="10"/>
  <c r="T11" i="10" s="1"/>
  <c r="T9" i="10"/>
  <c r="P7" i="10"/>
  <c r="P63" i="9"/>
  <c r="P71" i="9"/>
  <c r="P99" i="9"/>
  <c r="P116" i="9"/>
  <c r="O142" i="9"/>
  <c r="P142" i="9" s="1"/>
  <c r="O198" i="9"/>
  <c r="P198" i="9" s="1"/>
  <c r="P214" i="9"/>
  <c r="O206" i="9"/>
  <c r="P206" i="9" s="1"/>
  <c r="P248" i="9"/>
  <c r="P264" i="9"/>
  <c r="P293" i="9"/>
  <c r="P305" i="9"/>
  <c r="P307" i="9"/>
  <c r="P311" i="9"/>
  <c r="O325" i="9"/>
  <c r="P325" i="9" s="1"/>
  <c r="O341" i="9"/>
  <c r="P341" i="9" s="1"/>
  <c r="P353" i="9"/>
  <c r="P323" i="9"/>
  <c r="P339" i="9"/>
  <c r="P354" i="10" l="1"/>
  <c r="T354" i="10" s="1"/>
  <c r="T134" i="6"/>
  <c r="R8" i="5"/>
  <c r="S8" i="5"/>
  <c r="T8" i="5" s="1"/>
  <c r="R72" i="5"/>
  <c r="S72" i="5" s="1"/>
  <c r="T72" i="5" s="1"/>
  <c r="R124" i="5"/>
  <c r="S124" i="5" s="1"/>
  <c r="T124" i="5" s="1"/>
  <c r="T106" i="5"/>
  <c r="R300" i="5"/>
  <c r="S300" i="5"/>
  <c r="T300" i="5" s="1"/>
  <c r="T44" i="5"/>
  <c r="R266" i="6"/>
  <c r="S266" i="6" s="1"/>
  <c r="T266" i="6" s="1"/>
  <c r="R80" i="6"/>
  <c r="S80" i="6" s="1"/>
  <c r="T80" i="6" s="1"/>
  <c r="R90" i="6"/>
  <c r="S90" i="6"/>
  <c r="T90" i="6" s="1"/>
  <c r="T76" i="5"/>
  <c r="T184" i="6"/>
  <c r="R44" i="6"/>
  <c r="S44" i="6" s="1"/>
  <c r="T44" i="6" s="1"/>
  <c r="T140" i="6"/>
  <c r="T24" i="5"/>
  <c r="S40" i="5"/>
  <c r="T40" i="5" s="1"/>
  <c r="R40" i="5"/>
  <c r="T226" i="6"/>
  <c r="T124" i="6"/>
  <c r="T338" i="5"/>
  <c r="T108" i="5"/>
  <c r="T14" i="5"/>
  <c r="O354" i="9"/>
  <c r="R176" i="5"/>
  <c r="S176" i="5"/>
  <c r="T176" i="5" s="1"/>
  <c r="T242" i="5"/>
  <c r="P354" i="9"/>
  <c r="T7" i="10"/>
  <c r="P22" i="6"/>
  <c r="O354" i="6"/>
  <c r="R202" i="6"/>
  <c r="S202" i="6"/>
  <c r="T202" i="6" s="1"/>
  <c r="R36" i="5"/>
  <c r="R354" i="5" s="1"/>
  <c r="S28" i="6"/>
  <c r="R170" i="6"/>
  <c r="P214" i="5"/>
  <c r="T214" i="5" s="1"/>
  <c r="O354" i="5"/>
  <c r="S18" i="5"/>
  <c r="T18" i="5" s="1"/>
  <c r="R294" i="5"/>
  <c r="S294" i="5" s="1"/>
  <c r="R296" i="5"/>
  <c r="S296" i="5"/>
  <c r="T296" i="5" s="1"/>
  <c r="R316" i="5"/>
  <c r="S316" i="5"/>
  <c r="T316" i="5" s="1"/>
  <c r="P354" i="2"/>
  <c r="T354" i="2" s="1"/>
  <c r="P354" i="1"/>
  <c r="P354" i="3"/>
  <c r="T354" i="3" s="1"/>
  <c r="Q354" i="5"/>
  <c r="P354" i="5"/>
  <c r="R312" i="5"/>
  <c r="S312" i="5" s="1"/>
  <c r="T312" i="5" s="1"/>
  <c r="R270" i="5"/>
  <c r="S270" i="5"/>
  <c r="T270" i="5" s="1"/>
  <c r="Q354" i="6"/>
  <c r="P354" i="4"/>
  <c r="T354" i="4" s="1"/>
  <c r="T7" i="5"/>
  <c r="T10" i="5"/>
  <c r="R354" i="6" l="1"/>
  <c r="S36" i="5"/>
  <c r="T36" i="5" s="1"/>
  <c r="T294" i="5"/>
  <c r="S170" i="6"/>
  <c r="T170" i="6" s="1"/>
  <c r="T28" i="6"/>
  <c r="S354" i="6"/>
  <c r="P354" i="6"/>
  <c r="T22" i="6"/>
  <c r="S354" i="5" l="1"/>
  <c r="T354" i="5" s="1"/>
  <c r="T354" i="6"/>
</calcChain>
</file>

<file path=xl/sharedStrings.xml><?xml version="1.0" encoding="utf-8"?>
<sst xmlns="http://schemas.openxmlformats.org/spreadsheetml/2006/main" count="5870" uniqueCount="405">
  <si>
    <t>BARRAGE 5 POLOS DE 200AMP COMPLETO</t>
  </si>
  <si>
    <t>TERMINALES ELECTRICAS DE OJO N°12</t>
  </si>
  <si>
    <t>TERMINALES DE PONCHAR PARA CABLE N°8</t>
  </si>
  <si>
    <t>FRENOS PARA RIEL OMEGA</t>
  </si>
  <si>
    <t>SUPERBONDER 5 GRAMOS</t>
  </si>
  <si>
    <t>PARALES PARA DRYWALL 6"</t>
  </si>
  <si>
    <t>PLUG RJ-11</t>
  </si>
  <si>
    <t>PLUG RJ-9</t>
  </si>
  <si>
    <t>CAJA DE PASO 15X15</t>
  </si>
  <si>
    <t>CABLE COAXIAL</t>
  </si>
  <si>
    <t>TEE PARA CABLE COAXIAL</t>
  </si>
  <si>
    <t>BISAGRA EN HIERRO 1/2"</t>
  </si>
  <si>
    <t>TAPA CIEGAS PARA TOMAS BLANCAS</t>
  </si>
  <si>
    <t>JUEGO DE MARCADORES PARA CABLE N°12</t>
  </si>
  <si>
    <t>BORNER PARA RIEL OMEGA 10X10MTS</t>
  </si>
  <si>
    <t>AMARRES PLASTICOS PARA CABLE 20CMTS</t>
  </si>
  <si>
    <t>TORNILLO AUTOPERFORANTES DE 1"</t>
  </si>
  <si>
    <t>TORNILLO AUTOPERFORANTES DE 6X1.1/2" DRYWALL</t>
  </si>
  <si>
    <t>TIJERA PARA DRYWALL CORTE LAMINA</t>
  </si>
  <si>
    <t>ROLLO DE CINTA MALLA PARA DRYWALL 90MTS</t>
  </si>
  <si>
    <t>LAMINA PARA DRYWALL DE MURO 2.44MTSX1.22 MTS</t>
  </si>
  <si>
    <t>ROLLO DE CINTA AUTOFUNDENTE 3M N°23</t>
  </si>
  <si>
    <t>BOMBILLOS DICROICO HALOGENO 15VX50W</t>
  </si>
  <si>
    <t>BALASTRO ELECTRONICO 12VX50W</t>
  </si>
  <si>
    <t>ANGULOS DE PIE DE AMIGO 2.1/2X2.1/2</t>
  </si>
  <si>
    <t>BOMBILLOS DICROICO HALOGENO 13VX50W</t>
  </si>
  <si>
    <t>BALASTRO 12VX50</t>
  </si>
  <si>
    <t>SOQUET BICPIN</t>
  </si>
  <si>
    <t>LLAVE DE PRESION AUTOMATICA PARA ORINAL</t>
  </si>
  <si>
    <t xml:space="preserve">MEZCLADOR P/LAVAPLATOS </t>
  </si>
  <si>
    <t>ROLLO DE CINTA PARA DRYWALL X 90MTS</t>
  </si>
  <si>
    <t>TEE DE BANDEJA DE PORTACABLES 40CM</t>
  </si>
  <si>
    <t>LAMPARA DE INCRUSTAR DE 60X60 IMPORTADA</t>
  </si>
  <si>
    <t>BALASTRO 2X96 ELECTROCONTROL</t>
  </si>
  <si>
    <t>BALASTRO 2X48 ELECTROCONTROL</t>
  </si>
  <si>
    <t>FLANCHE GALVANIZADO C-20X25CM</t>
  </si>
  <si>
    <t>CHAZO PUNTILLA 1/4</t>
  </si>
  <si>
    <t>SOCKETS T-8 TUBO FLUORESCENTE</t>
  </si>
  <si>
    <t>SOCKETS T-8 DE SEGURIDAD</t>
  </si>
  <si>
    <t>TEMINALES OJO DE COBRE N°8</t>
  </si>
  <si>
    <t>EMPALMES TUBULAR N°8</t>
  </si>
  <si>
    <t>JACK RJ45 NIVEL 5E AZUL Y ROJO</t>
  </si>
  <si>
    <t>CORAZA AMERICANA 1"</t>
  </si>
  <si>
    <t>EMPAQUES TUBULAR N°8</t>
  </si>
  <si>
    <t>BROCAS DE ACERO RAPIDO 5/32</t>
  </si>
  <si>
    <t>CAJAS DE MARCADORES PARA CABLE 0A9</t>
  </si>
  <si>
    <t>TEE DE BANDEJA PARA PORTACABLES</t>
  </si>
  <si>
    <t>CHAZOS DE SEGURIDAD 1/2</t>
  </si>
  <si>
    <t>AMARRES PLASTICOS 25M</t>
  </si>
  <si>
    <t>TEE TELEFONICAS</t>
  </si>
  <si>
    <t>RESISTENCIAS PARA ESTUFA ELECTRICA 8"</t>
  </si>
  <si>
    <t>BOTONES PARA ESTUFA ELECTRICA MONOFASICA</t>
  </si>
  <si>
    <t>PILAS ALKALINAS TRIPLE AAA PANASONIC</t>
  </si>
  <si>
    <t>ANGULOS DE 6 CENTIMETROS X6</t>
  </si>
  <si>
    <t>TORNILLOS PUNTA DE BROCA PLATEADO 1/2"</t>
  </si>
  <si>
    <t>BRILLAMETAL PX30 GMS</t>
  </si>
  <si>
    <t>PUNTAS DE VOLTEAMPERIMETRO</t>
  </si>
  <si>
    <t>CORREAS PARA ESCRITORIO DE 40CM</t>
  </si>
  <si>
    <t>CORREDERAS PORTA TECLADO 16"</t>
  </si>
  <si>
    <t>STARTER 5-4</t>
  </si>
  <si>
    <t>ABRAZADERAS PARA TUBO 1/2"</t>
  </si>
  <si>
    <t>BISAGRA OMEGA 3" CON TORNILLO</t>
  </si>
  <si>
    <t>BARRAS DE SILICONA GRUESA</t>
  </si>
  <si>
    <t>AMARRES PLASTICOS 15CMTS</t>
  </si>
  <si>
    <t xml:space="preserve">CONECTORES PARA DERIVACION </t>
  </si>
  <si>
    <t>TORNILLOS AUTOPERFORANTES DE 1 1/2</t>
  </si>
  <si>
    <t>PATCH CORD CATEGORIA 5E</t>
  </si>
  <si>
    <t>SILICONA TRANSPARENTE TUBO 300MT</t>
  </si>
  <si>
    <t>INTERRUPTOR SENCILLO CON PILOTO CONMUTABLE</t>
  </si>
  <si>
    <t>CIMBRA CON MINERAL</t>
  </si>
  <si>
    <t xml:space="preserve">CLAVIJA TRIFILAR 50A 250V </t>
  </si>
  <si>
    <t>PATCH PANEL 24 PUERTOS 5E</t>
  </si>
  <si>
    <t>CANALETA METALICA BLANCA 12X4</t>
  </si>
  <si>
    <t>CANALETA METALICA BLANCA 10X4</t>
  </si>
  <si>
    <t>CHAZOS DE ANCLAJE DE 1/4</t>
  </si>
  <si>
    <t>COPASIERRA 1.1/2</t>
  </si>
  <si>
    <t>TORNILLO PARA CANALETA 1/2X1/8</t>
  </si>
  <si>
    <t>TUBOS EN U T-8 32W</t>
  </si>
  <si>
    <t>CHAZOS PUNTILLA 1/4X2.1/4</t>
  </si>
  <si>
    <t>PARAL OMEGA DRYWALL 8"</t>
  </si>
  <si>
    <t>MANGUERAS DE ACOPLE SANITARIO</t>
  </si>
  <si>
    <t>TUBO PVC ELECTRICO 3/4</t>
  </si>
  <si>
    <t>TUBO PVC ELECTRICO 3/4 CURVA</t>
  </si>
  <si>
    <t>TORNILLOS AUTOPERFORANTES DE 8X 1 1/2</t>
  </si>
  <si>
    <t>ACOPLE P/LAVAMANOS</t>
  </si>
  <si>
    <t>ACOPLE PARA LAVAPLATOS EN 1/2" PVC</t>
  </si>
  <si>
    <t>ADAPTADOR HEMBRA DE 1"1/4 PVC PRESION</t>
  </si>
  <si>
    <t>CABLE ENCAUCHETADO 3X16</t>
  </si>
  <si>
    <t>CABLE UTP CATEGORIA 6</t>
  </si>
  <si>
    <t>CABLE UTP NIVEL 6 6-142-1427244</t>
  </si>
  <si>
    <t>CAJA 5800 PVC</t>
  </si>
  <si>
    <t>CEMENTO GRIS</t>
  </si>
  <si>
    <t>CHAZO PLASTICO 5/16 CON TORNILLO</t>
  </si>
  <si>
    <t>CHAZO PLASTICO DE 3/8 CON TORNILLO</t>
  </si>
  <si>
    <t>CLAVIJA TRIFILAR 50A 250V FC CAUCHO</t>
  </si>
  <si>
    <t>CLAVIJAS CON POLO A TIERRA</t>
  </si>
  <si>
    <t>CODO PVC PRESION DE 1"</t>
  </si>
  <si>
    <t>CODO PVC SANITARIO DE 2"</t>
  </si>
  <si>
    <t>CODO PVC SANITARIO DE 3" CXC</t>
  </si>
  <si>
    <t>DIAFRAGMA FLUXOMETRO</t>
  </si>
  <si>
    <t>EMPAQUE CAUCHO PARA LAVAMANOS SIFON</t>
  </si>
  <si>
    <t>FLUXOMETRO PARA ORINAL COMPLETO</t>
  </si>
  <si>
    <t>FLUXOMETRO PARA SANITARIO GEN 77 COMPLETO</t>
  </si>
  <si>
    <t>GRIFERIA LAVAPLATOS</t>
  </si>
  <si>
    <t>LIJA 180</t>
  </si>
  <si>
    <t>LIJA 400</t>
  </si>
  <si>
    <t>LIJA 60</t>
  </si>
  <si>
    <t>LIJA 80</t>
  </si>
  <si>
    <t>LLAVE PARA LAVAMANOS</t>
  </si>
  <si>
    <t>LLAVE TERMINAL DE 1/2</t>
  </si>
  <si>
    <t>NIVEL DE GOTA</t>
  </si>
  <si>
    <t>PEGANTE TIPO AGUA PARA MADERA</t>
  </si>
  <si>
    <t>REGISTRO BOLA DE 1 1/2"</t>
  </si>
  <si>
    <t>REGISTRO DE 2" DE CORTINA</t>
  </si>
  <si>
    <t>REGULADOR DE CORRIENTE ESTUFA ELECTRICA DE 220V</t>
  </si>
  <si>
    <t>REMACHE POP 3/16X3/4</t>
  </si>
  <si>
    <t>RESORTE PARA FLUXOMETRO DE ORINAL</t>
  </si>
  <si>
    <t>SIFON LAVAPLATOS</t>
  </si>
  <si>
    <t>SIFON SANITARIO 3"</t>
  </si>
  <si>
    <t>SOLDADURA PRESION PVC 1/4 GALON</t>
  </si>
  <si>
    <t>TOMA DE INCRUSTAR DOBLE VOZ Y DATOS</t>
  </si>
  <si>
    <t>CANASTILLA PARA LAVAPLATOS DE 4"</t>
  </si>
  <si>
    <t>TORNILLO AUTOPERFORANTE 8X3/4 DRYWALL</t>
  </si>
  <si>
    <t>TORNILLO AUTOROSCANTE DE 1/2"</t>
  </si>
  <si>
    <t>UNION PVC DE 1"</t>
  </si>
  <si>
    <t>UNION PVC PRESION DE 2"</t>
  </si>
  <si>
    <t>UNION PVC PRESION DE 3/4"</t>
  </si>
  <si>
    <t>UNION PVC SANITARIA 4"</t>
  </si>
  <si>
    <t>ITEM</t>
  </si>
  <si>
    <t>ELEMENTO</t>
  </si>
  <si>
    <t>UNIDAD</t>
  </si>
  <si>
    <t>ACOPLE PARA LAVAMANOS CON VALVULA 1/2"X 1/2"</t>
  </si>
  <si>
    <t>ACOPLE PARA SANITARIO EN 1/2" PVC</t>
  </si>
  <si>
    <t>ACOPLES PARA LAVAMANOS EN PVC DE 1/2</t>
  </si>
  <si>
    <t>ADAPTADOR FLUXOMETRO SANITARIO</t>
  </si>
  <si>
    <t>ADAPTADOR HEMBRA DE1/2" PVC</t>
  </si>
  <si>
    <t>ADAPTADOR MACHO 1" 1/4  PVC PRESION</t>
  </si>
  <si>
    <t>ADAPTADOR MACHO PVC PRESION DE 1"</t>
  </si>
  <si>
    <t>ALAMBRE TEL 12 PARES</t>
  </si>
  <si>
    <t>ALAMBRE TEL 4 PARES</t>
  </si>
  <si>
    <t>BREAKER TIPO INDUSTRIAL 150 A</t>
  </si>
  <si>
    <t>BOMBILLO AHORRADOR DE 25W</t>
  </si>
  <si>
    <t xml:space="preserve">BOTELLA PARA LAVAMANOS SIFON </t>
  </si>
  <si>
    <t>BOTELLAS PARA ORINAL SIFON</t>
  </si>
  <si>
    <t>BROCA TUGSTENO 5/16</t>
  </si>
  <si>
    <t>BREAKER 20 AMP MONOPOLAR ENCHUFABLE</t>
  </si>
  <si>
    <t>BREAKER 40 AMP</t>
  </si>
  <si>
    <t>BREAKER DE 20 AMP. MONOPOLAR RIEL</t>
  </si>
  <si>
    <t>BREAKER TRIFASICO TIPO RIEL 100 A</t>
  </si>
  <si>
    <t>BUJE DE 1 A 1/2" PVC</t>
  </si>
  <si>
    <t>BUJE MACHO DE 1/2 PVC</t>
  </si>
  <si>
    <t>CABLE ELECTRICO DUPLEX 2 X 16 MT</t>
  </si>
  <si>
    <t>CABLE ENCAUCHETADO 3X12</t>
  </si>
  <si>
    <t>CABLE UTP NIVEL 5E  RIGIDO MT</t>
  </si>
  <si>
    <t>CABLE UTP giga SPEED XL7 4-24 CAL 6, LEV 7</t>
  </si>
  <si>
    <t>CODO 90º PVC 1" 1/4 PRESION</t>
  </si>
  <si>
    <t>CAUTIN DE 35w 120V</t>
  </si>
  <si>
    <t>CEMENTO BLANCO</t>
  </si>
  <si>
    <t>KILO</t>
  </si>
  <si>
    <t>CENSORES DE MOVIMIENTO LUZ</t>
  </si>
  <si>
    <t>CERRADURA BAÑO SATINADA RE -152</t>
  </si>
  <si>
    <t>CERRADURA GANCHO PARA SOLDAR DERECHA</t>
  </si>
  <si>
    <t>CHAPA DE SEGURIDAD C - 170 1/4</t>
  </si>
  <si>
    <t>CHAPA DOBLE PASADOR REF 987 - 114</t>
  </si>
  <si>
    <t>CHAPA ESCRITORIO  REF-113</t>
  </si>
  <si>
    <t xml:space="preserve">CHAPA PERILLA MADERA OFICINA REF-5304 </t>
  </si>
  <si>
    <t>CHAZO EXPANSION METALICO DE 1/4 X 1-3/8</t>
  </si>
  <si>
    <t>CHAZO EXPANSION METALICO DE 1/4 X 2-1/4</t>
  </si>
  <si>
    <t>CHAZO PLASTICO DE 1/4 ESTRIADO</t>
  </si>
  <si>
    <t>CIELO RASO BLANCO 60 X 120 DE 5/16 YESO CARTON</t>
  </si>
  <si>
    <t>PLIEGO</t>
  </si>
  <si>
    <t>CINTA AISLANTE</t>
  </si>
  <si>
    <t>CINTA DOBLE FAZ ESPUMA DE 1.5 MTS</t>
  </si>
  <si>
    <t>CINTA TEFLON</t>
  </si>
  <si>
    <t>CODO 45º PVC 1" 1/4 PRESION</t>
  </si>
  <si>
    <t>CODO PVC PRESION DE 1 1/2"</t>
  </si>
  <si>
    <t>CODO PVC PRESION DE 1/2"</t>
  </si>
  <si>
    <t>CONECTORES RJ 45</t>
  </si>
  <si>
    <t>CUCHILLA CALADORA PAQUETE X 5 UNDS</t>
  </si>
  <si>
    <t>DESTAPADOR CAÑERIAS X 500 C.C.</t>
  </si>
  <si>
    <t>EMPAQUE CAUCHO PARA LLAVE TERMINAL DE 1/2"</t>
  </si>
  <si>
    <t>ESMALTE TIPO 1</t>
  </si>
  <si>
    <t>GALON</t>
  </si>
  <si>
    <t>GRAFITO FRASCO X 60 GRS</t>
  </si>
  <si>
    <t>LIJA 120</t>
  </si>
  <si>
    <t>LIJA 150</t>
  </si>
  <si>
    <t>LIJA DE AGUA No. 100</t>
  </si>
  <si>
    <t>LIMPÌA CONTACTOS AEROSOL DE 16 ONZSA</t>
  </si>
  <si>
    <t>LLAVE P/LAVAMANOS PUSH</t>
  </si>
  <si>
    <t>REGISTRO BOLA DE 1/2</t>
  </si>
  <si>
    <t>REGISTRO DE 2"</t>
  </si>
  <si>
    <t>REMACHE POP 1/8 X 1/2"</t>
  </si>
  <si>
    <t>REMACHE POP 5/32 X 1/2</t>
  </si>
  <si>
    <t>REMACHE POP 5/32 X 3/4 5-10</t>
  </si>
  <si>
    <t>REMACHE POP 5/32 X 5/8 5-8</t>
  </si>
  <si>
    <t>RESISTENCIA ALEMANA 6"</t>
  </si>
  <si>
    <t>RODILLOS DE FELPA ACRLICA DE 3"</t>
  </si>
  <si>
    <t>RODILLOS DE FELPA ACRLICA DE 9"</t>
  </si>
  <si>
    <t>SEMICODO PVC PRESION 1/2"</t>
  </si>
  <si>
    <t>SOLDADURA STAÑO DELGADA</t>
  </si>
  <si>
    <t>TEXTER</t>
  </si>
  <si>
    <t>TIHNER EXTRAFINO CON ENVASE</t>
  </si>
  <si>
    <t>TOMA CON TAPA METALICA INCRUSTAR POLO A TIERRA</t>
  </si>
  <si>
    <t>TORNILLO AUTOPERFORANTE 8X  1 1/2 DRYWALL</t>
  </si>
  <si>
    <t>TORNILLO AUTOPERFORANTE 8X1 DRYWALL</t>
  </si>
  <si>
    <t>TORNILLO AUTOPERFORANTE 8X2 DRYWALL</t>
  </si>
  <si>
    <t xml:space="preserve">TORNILLO AUTOROSCANTE de 1" </t>
  </si>
  <si>
    <t>TUBO FLUORESCENTE 2 X 40W</t>
  </si>
  <si>
    <t>TUBO FLUORESCENTE 2 X 48W</t>
  </si>
  <si>
    <t>TUBO FLUORESCENTE 2 X 96W</t>
  </si>
  <si>
    <t>TUBO FLUORESCENTE X17W</t>
  </si>
  <si>
    <t>UNION DRESSER DE 1/2" PVC</t>
  </si>
  <si>
    <t>UNION PVC 1"1/4 PRESION</t>
  </si>
  <si>
    <t>UNION PVC PRESION DE 1/2</t>
  </si>
  <si>
    <t xml:space="preserve">UNION PVC SANITARIA 3" </t>
  </si>
  <si>
    <t>YESO</t>
  </si>
  <si>
    <t>BALASTO 2X32W T8 ELECTRONICO MULTIVO</t>
  </si>
  <si>
    <t>BALASTO 4X17 110 V</t>
  </si>
  <si>
    <t>BALASTO ELECTRONICO PARA TUBO EN U TS 32 X WATS  E 110 V</t>
  </si>
  <si>
    <t>BROCHA DE CERDA MONA DE 1 1/2"</t>
  </si>
  <si>
    <t>BROCHA DE CERDA MONA DE 2"</t>
  </si>
  <si>
    <t>BROCHA DE CERDA MONA DE 3"</t>
  </si>
  <si>
    <t>BUJE PVC 1/4 A1" PRESION</t>
  </si>
  <si>
    <t>BUJE PVC 1"1/4 A 1/2 PRESION</t>
  </si>
  <si>
    <t>LUBRICANTE PENETRANTE 5 - 58 AEROSOL / 16 ONZA</t>
  </si>
  <si>
    <t>PEGANTE TIPO SOLVENTE</t>
  </si>
  <si>
    <t>PINTURA A BASE DE AGUA CANECA X 5 GALONES TIPO 1</t>
  </si>
  <si>
    <t>PLATINA 2"X1/8X6M EN ALUMINIO</t>
  </si>
  <si>
    <t>TAPON DE ROSCA DE 1/2</t>
  </si>
  <si>
    <t>TAPON DE ROSCA DE 3/4</t>
  </si>
  <si>
    <t>TOMA DE SOBREPONER ELECTRICA SENCILLA</t>
  </si>
  <si>
    <t>TOMA MONOFASICA DOBLE CON POLO A TIERRA</t>
  </si>
  <si>
    <t>TUBO FLUOREESCENTE  2X32W</t>
  </si>
  <si>
    <t>VALOR UNITARIO</t>
  </si>
  <si>
    <t>TOMA AEREA EN CAUCHO POLO A TIERRA 15 AMP</t>
  </si>
  <si>
    <t xml:space="preserve">CABLE N°8 S/M </t>
  </si>
  <si>
    <t xml:space="preserve">HOJA DE SEGUETA </t>
  </si>
  <si>
    <t xml:space="preserve">TUBOS FLUORESCENTE 96W </t>
  </si>
  <si>
    <t xml:space="preserve">TUBO FLUORESCENTE P.1.C 26W </t>
  </si>
  <si>
    <t xml:space="preserve">PILAS CUADRADAS 9 VOLTIOS </t>
  </si>
  <si>
    <t xml:space="preserve">BROCAS PARA METAL 1/2 </t>
  </si>
  <si>
    <t xml:space="preserve">BROCAS PARA MURO 1/2 </t>
  </si>
  <si>
    <t>CANDADO PEQUEÑO</t>
  </si>
  <si>
    <t xml:space="preserve">GRIFERIAS PARA SANITARIO </t>
  </si>
  <si>
    <t xml:space="preserve">CABLE DUPLEX 2X10 </t>
  </si>
  <si>
    <t>EXTRACTORE DE AIRE 20X20</t>
  </si>
  <si>
    <t>CABLE N°6 MULTIFILAR NEGRO</t>
  </si>
  <si>
    <t>CABLE N°8 MULTIFILAR NEGRO</t>
  </si>
  <si>
    <t xml:space="preserve">PORTACABLE 30X8 </t>
  </si>
  <si>
    <t xml:space="preserve">JUEGO DE LLAVES MIXTAS </t>
  </si>
  <si>
    <t>BROCHA DE CERDA MONA 2 1/2</t>
  </si>
  <si>
    <t>RODILLO DE FELPA 2"</t>
  </si>
  <si>
    <t xml:space="preserve">CABLE TELEFONICO 4 PARES  </t>
  </si>
  <si>
    <t xml:space="preserve">UNIDAD </t>
  </si>
  <si>
    <t>UNDAD</t>
  </si>
  <si>
    <t xml:space="preserve">BROCA TUSTENO 1/4 </t>
  </si>
  <si>
    <t>CANALETA DOBLE METALICAS 12X4X2 MTS</t>
  </si>
  <si>
    <t xml:space="preserve">CABLE SILICONADO N°12 </t>
  </si>
  <si>
    <t xml:space="preserve">BROCAS PARA METAL 5/32 </t>
  </si>
  <si>
    <t xml:space="preserve">PUNTAS DE ESTRELLA PARA TALADRO </t>
  </si>
  <si>
    <t xml:space="preserve">BROCA PARA METAL 3/32 </t>
  </si>
  <si>
    <t xml:space="preserve">BROCA PARA METAL 1/4 </t>
  </si>
  <si>
    <t>CANALETAS METALICAS 15X4  CON DIVISIONES X 240</t>
  </si>
  <si>
    <t xml:space="preserve">LAMPARA HALOGENA 12X50 </t>
  </si>
  <si>
    <t xml:space="preserve">INTERRUPTORES DE SOBREPONER </t>
  </si>
  <si>
    <t xml:space="preserve">PILAS  AA PAR </t>
  </si>
  <si>
    <t xml:space="preserve">BALASTRO ELECTRONICO DE 4X32 </t>
  </si>
  <si>
    <t>BULTO</t>
  </si>
  <si>
    <t>VARSOL</t>
  </si>
  <si>
    <t>ESTUCO PLASTICO</t>
  </si>
  <si>
    <t>CABLE  N°10 ELECTRICO</t>
  </si>
  <si>
    <t>PLUG RJ-45</t>
  </si>
  <si>
    <t>IVA</t>
  </si>
  <si>
    <t xml:space="preserve">TOTAL </t>
  </si>
  <si>
    <t>BROCA PARA PERFORACION MURO 3/16</t>
  </si>
  <si>
    <t>BROCA TUGSTENO RANURADA 1/4</t>
  </si>
  <si>
    <t>CUÑETE</t>
  </si>
  <si>
    <t>CERRADURA LOKER.</t>
  </si>
  <si>
    <t>ACRILICO BLANCO DE 60X1,20</t>
  </si>
  <si>
    <t>CINTA DE ENMASCARAR ANCHO 2CM</t>
  </si>
  <si>
    <t>CODO DE 1/2"</t>
  </si>
  <si>
    <t>DISCO PARA PULIDORA DIAMANTADO 9"</t>
  </si>
  <si>
    <t>DISCO PARA PULIDORA 7"X1/8 CORTE METAL</t>
  </si>
  <si>
    <t xml:space="preserve">ESMALTE NEGRO BRILLANTE </t>
  </si>
  <si>
    <t>LIMA TRIANGULAR CON MANGO de 10 pulg long</t>
  </si>
  <si>
    <t>LIMA REDONDA CON MANGO DE 10" pulg de long.</t>
  </si>
  <si>
    <t>LIMA PLANA CON MANGO DE 10" pulg de long.</t>
  </si>
  <si>
    <t>PLATINA 2"X1/8X6M  METALICA</t>
  </si>
  <si>
    <t>ML</t>
  </si>
  <si>
    <t>MARCO PARA SEGUETA</t>
  </si>
  <si>
    <t>LLAVE PASO PURIFICADOR</t>
  </si>
  <si>
    <t>ACOPLE PARA MANGUERA</t>
  </si>
  <si>
    <t>FILTRO DE AGUA EN POLIPROPILENO</t>
  </si>
  <si>
    <t>CANALETA PLASTICA ADHESIVA PARA UN CABLE DE 1"</t>
  </si>
  <si>
    <t>CANALETA PLASTICA ADHESIVA PARA DOS CABLES DE 2"</t>
  </si>
  <si>
    <t>CANALETA PLASTICA ADHESIVA PARA TRES CABLES DE 3"</t>
  </si>
  <si>
    <t>BOTAS EN CUERO PUNTA EN FIBRA DE CARBONO O VIDRIO</t>
  </si>
  <si>
    <t>PAR</t>
  </si>
  <si>
    <t>GUANTE DE CARNASA</t>
  </si>
  <si>
    <t>GUANTE DE VAQUETA</t>
  </si>
  <si>
    <t>GUANTE DE NITRILO</t>
  </si>
  <si>
    <t>CASCO DE OBRA DIELECTRICO</t>
  </si>
  <si>
    <t>LINTERNA LUZ LED CON CARGADOR</t>
  </si>
  <si>
    <t>INTERRUPTOR DOBLE LUMINEX</t>
  </si>
  <si>
    <t>MARCADORES DX MIXTOS DEKSON CAJA DE 6</t>
  </si>
  <si>
    <t>PROVADOR DE RED</t>
  </si>
  <si>
    <t>PROVADOR DE CORRIENTE</t>
  </si>
  <si>
    <t>PORTACANDADOS</t>
  </si>
  <si>
    <t>CANDADO GRANDE DE SEGURIDAD</t>
  </si>
  <si>
    <t>M2</t>
  </si>
  <si>
    <t>SOQUET PARA FLUORECENTE (32,48,17).</t>
  </si>
  <si>
    <t>CABLE TRENSADO FASE ROJA</t>
  </si>
  <si>
    <t>CURVA PVC CONDUIT</t>
  </si>
  <si>
    <t>KANCRO</t>
  </si>
  <si>
    <t>GL</t>
  </si>
  <si>
    <t>CABLE 7 HILOS CONSTRUCCION X 100 MT RLL N COLORES</t>
  </si>
  <si>
    <t>COPA SIERRA DE 1" PARA  METAL</t>
  </si>
  <si>
    <t>COPA SIERRA DE 2" PARA METAL</t>
  </si>
  <si>
    <t>CERAMICA DE .40X.40 VARIOS COLORES</t>
  </si>
  <si>
    <t>CUARTO</t>
  </si>
  <si>
    <t>GRASA DE LITIO</t>
  </si>
  <si>
    <t xml:space="preserve">BINDA BOQUILLA BLANCA BOLSA </t>
  </si>
  <si>
    <t>BOQUILLERA DE ALUMINIO DE 3" X 1 1/2"</t>
  </si>
  <si>
    <t>CUCHILLA PARA BISTURI CAJA POR 10 UNIDADES</t>
  </si>
  <si>
    <t xml:space="preserve">ESTABILIZADORES DE 1000V </t>
  </si>
  <si>
    <t>GUANTE TIPO MOSQUETERO</t>
  </si>
  <si>
    <t>OVEROL DE 2 PIEZAS TALLA M</t>
  </si>
  <si>
    <t>OVEROL DE 1 PIEZA TALLA M</t>
  </si>
  <si>
    <t>PIE DE AMIGO METALICO 25 X 30</t>
  </si>
  <si>
    <t>EMPAQUE ORINAL TUBO DIAFRAGMA</t>
  </si>
  <si>
    <t xml:space="preserve">ESTOPA ALGODON BLANCA </t>
  </si>
  <si>
    <t xml:space="preserve">ESTUCO PARA DRYWALL </t>
  </si>
  <si>
    <t>LACA CATALIZADA</t>
  </si>
  <si>
    <t>SELLADOR PARA MADERA</t>
  </si>
  <si>
    <t>PEGACORT BLANCO</t>
  </si>
  <si>
    <t>RIEL CORREDERA CAJONERA MED 40 CMS</t>
  </si>
  <si>
    <t xml:space="preserve">SOLDADURA PVC PAVCO </t>
  </si>
  <si>
    <t>VARILLA ROSCADA 1/4 X 1 METRO ANCLAJE</t>
  </si>
  <si>
    <t>VARILLA ROSCADA 1/2 X 1 METRO ANCAJE</t>
  </si>
  <si>
    <t>DISPENSADOR DE JABON LIQUIDO PARA BAÑO DE INCRUSTACION BAÑO PUBLICO</t>
  </si>
  <si>
    <t>EMPAQUE Y RESORTE PARA GRIFERIA DE LAVAMANOS REF 01</t>
  </si>
  <si>
    <t>SECADOR DE MANOS PARA BAÑO PUBLICO</t>
  </si>
  <si>
    <t>ALICATE ELECTRICISTA de 8"</t>
  </si>
  <si>
    <t>DESTORNILLADOR DE PALA  IMANTADO</t>
  </si>
  <si>
    <t>DESTORNILLADOR DE ESTRELLA  IMANTADO</t>
  </si>
  <si>
    <t>PINZAS PLANAS</t>
  </si>
  <si>
    <t>CORTAFRIOS</t>
  </si>
  <si>
    <t>LLAVE DE TUBO</t>
  </si>
  <si>
    <t>HOMBRE SOLO</t>
  </si>
  <si>
    <t>PALUSTRE GRANDE</t>
  </si>
  <si>
    <t>PALUSTRE PEQUEÑO</t>
  </si>
  <si>
    <t>LLANA DENTADA</t>
  </si>
  <si>
    <t>MACETA</t>
  </si>
  <si>
    <t>MARTILLO</t>
  </si>
  <si>
    <t>CAJA CON TAPA TABLERO ELECTRICO</t>
  </si>
  <si>
    <t>TALADRO ROTO PERCUTOR</t>
  </si>
  <si>
    <t>CALADORA</t>
  </si>
  <si>
    <t>COMPRESOR CON KIT DE PISTOLA Y BOQUILLAS</t>
  </si>
  <si>
    <t>EQUIPO DE SOLDADURA KIT COMPLETO</t>
  </si>
  <si>
    <t>PULIDORA PARA CONSTRUCCION CORTE DE METAL Y CONCRETO</t>
  </si>
  <si>
    <t>FERRETERIA LA ESCUADRA</t>
  </si>
  <si>
    <t>FERRRETERIA IMPERIAL</t>
  </si>
  <si>
    <t>FF SOLUCIONES</t>
  </si>
  <si>
    <t>TOTALES</t>
  </si>
  <si>
    <t>CIELO RASO BLANCO EN ICOPOR ESPESOR 1CM MEDIDAS 0,60X1,20</t>
  </si>
  <si>
    <t>PEGANTE PARA TODO TIPO DE SUPERFICIES EXTRA FUERTE x 20GRS</t>
  </si>
  <si>
    <t>PISTOLA SILICONA GRUESA DERRETIR EN CALIENTE INDUSTRIAL</t>
  </si>
  <si>
    <t>ADAPTADOR MACHO DE 1/2 PVC</t>
  </si>
  <si>
    <t>PRECIOS UNITARIOS</t>
  </si>
  <si>
    <t>PRECIOS UNITARIOS INCLUIDO IVA</t>
  </si>
  <si>
    <t>PRECIOS UNITARIOS OFICIALES</t>
  </si>
  <si>
    <t>ANEXO 3 PROPUESTA ECONOMICA</t>
  </si>
  <si>
    <t>NOTAS</t>
  </si>
  <si>
    <t>3. Los precios unitarios ofertados, deben ser menores o iguales a los precios unitarios oficiales</t>
  </si>
  <si>
    <t>4. La sumatoria d eprecios unitarios ofertados debe ser menor o igual a la sumatoria de precios unitarios oficiales.</t>
  </si>
  <si>
    <t>5. El proponente debe diligenciar las casillas en amarillo para que la hoja de calculo haga las operaciones correspondientes.</t>
  </si>
  <si>
    <t>NOMBRE PROPONENTE</t>
  </si>
  <si>
    <t>1. Los precios serán calculados UNICAMENTE en pesos Colombianos.</t>
  </si>
  <si>
    <t>FIRMA PROPONENTE</t>
  </si>
  <si>
    <t>2. Este Anexo deberá estar suscrito por el representante legal de la persona jurídica o del consorcio o de la unión temporal o por el representante de la persona natural, según sea el caso.</t>
  </si>
  <si>
    <t>OBJETO: SUMINISTRO MATERIAL, ACCESORIOS, REPUESTOS, HERRAMIENTA Y EQUIPO MENOR PARA EL MANTENIMIENTO INTEGRAL Y LOCATIVO DE LA SDP</t>
  </si>
  <si>
    <t>NOMBRE DEL PROPONENTE</t>
  </si>
  <si>
    <t>OFRECIMIENTO
MARQUE CON X</t>
  </si>
  <si>
    <t>TITULO DE POSGRADO EN EL AREA DE LA CONSTRUCCION</t>
  </si>
  <si>
    <t>FIRMA DEL PROPONENTE</t>
  </si>
  <si>
    <t xml:space="preserve"> NOTA 3: EL OFRECIMIENTO REALIZADO NO GENERARÁ COBRO ADICIONAL AL OFERTADO EN LA PROPUESTA ECONÓMICA.</t>
  </si>
  <si>
    <t>FACTOR DE CALIFICACIÓN</t>
  </si>
  <si>
    <t>CRITERIO</t>
  </si>
  <si>
    <t xml:space="preserve"> NOTA 2: EL ANEXO DEBERÀ ESTAR SUSCRITO POR EL REPRESENTANTE LEGAL DEL PROPONENTE O DEL CONSORCIO O UNIÓN TEMPORAL</t>
  </si>
  <si>
    <t>PONDERACIÓN TÉCNICA</t>
  </si>
  <si>
    <t xml:space="preserve"> NOTA 1: SÓLO SE DEBERÁ MARCAR (X)  EN EL CAMPO CORRESPONDIENTE AL RESPECTIVO CRITERIO, EN CASO DE NO MARCAR OBTENDRÁ CERO (0) PUNTOS EN EL  CRITERIO DE CALIFICACIÓN.</t>
  </si>
  <si>
    <t>Número de campañas ofrecidas</t>
  </si>
  <si>
    <t>1 campaña, con contenido y cronograma definido</t>
  </si>
  <si>
    <t>2 campaña, con contenido y cronograma definido</t>
  </si>
  <si>
    <t>3 campañas, con contenido y cronograma definido</t>
  </si>
  <si>
    <t>Personal adicional ofrecido</t>
  </si>
  <si>
    <t>Un (1) guarda recorredor fijo</t>
  </si>
  <si>
    <t>Un (1) guarda para cubrimiento de ferias y eventos institucionales</t>
  </si>
  <si>
    <t>ANEXO CAMPAÑAS DE SENSIBILIZACIÓN</t>
  </si>
  <si>
    <t>A. Procedimientos de seguridad para el control de accesos</t>
  </si>
  <si>
    <t>B. Competencias laborales</t>
  </si>
  <si>
    <t>ANEXO PERSONAL ADICIONAL OFRECIDO</t>
  </si>
  <si>
    <t>ANEXO CAPACITACIONES ADICIONALES EVALUABLES</t>
  </si>
  <si>
    <t>Componente de capacitación</t>
  </si>
  <si>
    <t>SDP-LP-002-2026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</si>
</sst>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\ _€_-;\-* #,##0\ _€_-;_-* &quot;-&quot;??\ _€_-;_-@_-"/>
    <numFmt numFmtId="167" formatCode="_ * #,##0.00_ ;_ * \-#,##0.00_ ;_ * &quot;-&quot;??_ ;_ @_ "/>
  </numFmts>
  <fonts count="35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1"/>
      <color indexed="9"/>
      <name val="Arial"/>
      <family val="2"/>
    </font>
    <font>
      <b/>
      <sz val="10"/>
      <color indexed="9"/>
      <name val="Arial"/>
      <family val="2"/>
    </font>
    <font>
      <b/>
      <sz val="10"/>
      <color indexed="12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sz val="11"/>
      <color indexed="9"/>
      <name val="Calibri"/>
      <family val="2"/>
    </font>
    <font>
      <sz val="8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b/>
      <sz val="26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b/>
      <sz val="24"/>
      <name val="Arial"/>
      <family val="2"/>
    </font>
    <font>
      <b/>
      <sz val="28"/>
      <name val="Arial"/>
      <family val="2"/>
    </font>
    <font>
      <sz val="20"/>
      <name val="Arial"/>
      <family val="2"/>
    </font>
    <font>
      <sz val="28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16" fillId="3" borderId="0" applyNumberFormat="0" applyBorder="0" applyAlignment="0" applyProtection="0"/>
    <xf numFmtId="0" fontId="19" fillId="20" borderId="1" applyNumberFormat="0" applyAlignment="0" applyProtection="0"/>
    <xf numFmtId="0" fontId="21" fillId="21" borderId="2" applyNumberFormat="0" applyAlignment="0" applyProtection="0"/>
    <xf numFmtId="0" fontId="23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17" fillId="7" borderId="1" applyNumberFormat="0" applyAlignment="0" applyProtection="0"/>
    <xf numFmtId="0" fontId="20" fillId="0" borderId="3" applyNumberFormat="0" applyFill="0" applyAlignment="0" applyProtection="0"/>
    <xf numFmtId="165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22" borderId="7" applyNumberFormat="0" applyFont="0" applyAlignment="0" applyProtection="0"/>
    <xf numFmtId="0" fontId="18" fillId="20" borderId="8" applyNumberFormat="0" applyAlignment="0" applyProtection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left" wrapText="1"/>
    </xf>
    <xf numFmtId="165" fontId="4" fillId="0" borderId="9" xfId="36" applyFont="1" applyBorder="1"/>
    <xf numFmtId="165" fontId="4" fillId="0" borderId="9" xfId="36" applyFont="1" applyBorder="1" applyAlignment="1">
      <alignment horizontal="right"/>
    </xf>
    <xf numFmtId="165" fontId="4" fillId="0" borderId="9" xfId="36" applyFont="1" applyBorder="1" applyAlignment="1">
      <alignment horizontal="center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wrapText="1" shrinkToFit="1"/>
    </xf>
    <xf numFmtId="165" fontId="4" fillId="0" borderId="9" xfId="36" applyFont="1" applyFill="1" applyBorder="1" applyAlignment="1">
      <alignment horizontal="center"/>
    </xf>
    <xf numFmtId="0" fontId="4" fillId="0" borderId="9" xfId="0" applyFont="1" applyBorder="1" applyAlignment="1">
      <alignment wrapText="1"/>
    </xf>
    <xf numFmtId="165" fontId="4" fillId="0" borderId="9" xfId="36" applyFont="1" applyFill="1" applyBorder="1"/>
    <xf numFmtId="0" fontId="4" fillId="0" borderId="9" xfId="0" applyFont="1" applyBorder="1"/>
    <xf numFmtId="0" fontId="4" fillId="0" borderId="9" xfId="0" applyFont="1" applyBorder="1" applyAlignment="1">
      <alignment vertical="justify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23" borderId="9" xfId="0" applyFont="1" applyFill="1" applyBorder="1" applyAlignment="1">
      <alignment horizontal="center" vertical="center"/>
    </xf>
    <xf numFmtId="0" fontId="9" fillId="23" borderId="9" xfId="0" applyFont="1" applyFill="1" applyBorder="1" applyAlignment="1">
      <alignment horizontal="center" vertical="center" wrapText="1"/>
    </xf>
    <xf numFmtId="166" fontId="8" fillId="23" borderId="9" xfId="0" applyNumberFormat="1" applyFont="1" applyFill="1" applyBorder="1"/>
    <xf numFmtId="166" fontId="8" fillId="23" borderId="9" xfId="0" applyNumberFormat="1" applyFont="1" applyFill="1" applyBorder="1" applyAlignment="1">
      <alignment horizontal="center"/>
    </xf>
    <xf numFmtId="166" fontId="0" fillId="0" borderId="9" xfId="0" applyNumberFormat="1" applyBorder="1"/>
    <xf numFmtId="165" fontId="4" fillId="24" borderId="9" xfId="36" applyFont="1" applyFill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10" xfId="0" applyBorder="1"/>
    <xf numFmtId="165" fontId="4" fillId="24" borderId="9" xfId="36" applyFont="1" applyFill="1" applyBorder="1" applyAlignment="1">
      <alignment horizontal="center" vertical="center"/>
    </xf>
    <xf numFmtId="165" fontId="25" fillId="24" borderId="9" xfId="36" applyFont="1" applyFill="1" applyBorder="1" applyAlignment="1">
      <alignment horizontal="center"/>
    </xf>
    <xf numFmtId="166" fontId="3" fillId="0" borderId="9" xfId="0" applyNumberFormat="1" applyFont="1" applyBorder="1"/>
    <xf numFmtId="166" fontId="0" fillId="0" borderId="0" xfId="0" applyNumberFormat="1"/>
    <xf numFmtId="0" fontId="0" fillId="0" borderId="0" xfId="0" applyProtection="1">
      <protection hidden="1"/>
    </xf>
    <xf numFmtId="0" fontId="26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0" fillId="0" borderId="0" xfId="0" applyAlignment="1" applyProtection="1">
      <alignment vertical="top" wrapText="1"/>
      <protection hidden="1"/>
    </xf>
    <xf numFmtId="0" fontId="6" fillId="0" borderId="0" xfId="0" applyFont="1" applyAlignment="1" applyProtection="1">
      <alignment horizontal="center"/>
      <protection hidden="1"/>
    </xf>
    <xf numFmtId="0" fontId="6" fillId="0" borderId="0" xfId="0" applyFont="1" applyAlignment="1" applyProtection="1">
      <alignment vertical="center"/>
      <protection hidden="1"/>
    </xf>
    <xf numFmtId="49" fontId="29" fillId="0" borderId="0" xfId="0" applyNumberFormat="1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vertical="center"/>
      <protection hidden="1"/>
    </xf>
    <xf numFmtId="0" fontId="6" fillId="0" borderId="0" xfId="0" applyFont="1" applyAlignment="1" applyProtection="1">
      <alignment horizontal="left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11" xfId="0" applyFont="1" applyBorder="1" applyAlignment="1" applyProtection="1">
      <alignment horizontal="center" vertical="center"/>
      <protection hidden="1"/>
    </xf>
    <xf numFmtId="49" fontId="29" fillId="0" borderId="0" xfId="0" applyNumberFormat="1" applyFont="1" applyAlignment="1" applyProtection="1">
      <alignment vertical="center"/>
      <protection hidden="1"/>
    </xf>
    <xf numFmtId="0" fontId="28" fillId="0" borderId="0" xfId="0" applyFont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top" wrapText="1"/>
      <protection hidden="1"/>
    </xf>
    <xf numFmtId="0" fontId="27" fillId="0" borderId="0" xfId="0" applyFont="1" applyAlignment="1" applyProtection="1">
      <alignment vertical="center" wrapText="1"/>
      <protection hidden="1"/>
    </xf>
    <xf numFmtId="9" fontId="32" fillId="25" borderId="12" xfId="43" applyFont="1" applyFill="1" applyBorder="1" applyAlignment="1" applyProtection="1">
      <alignment horizontal="center" vertical="center" wrapText="1"/>
      <protection locked="0"/>
    </xf>
    <xf numFmtId="9" fontId="32" fillId="25" borderId="15" xfId="43" applyFont="1" applyFill="1" applyBorder="1" applyAlignment="1" applyProtection="1">
      <alignment horizontal="center" vertical="center" wrapText="1"/>
      <protection locked="0"/>
    </xf>
    <xf numFmtId="0" fontId="27" fillId="0" borderId="0" xfId="0" applyFont="1" applyAlignment="1" applyProtection="1">
      <alignment horizontal="center" vertical="center" wrapText="1"/>
      <protection hidden="1"/>
    </xf>
    <xf numFmtId="0" fontId="31" fillId="25" borderId="11" xfId="0" applyFont="1" applyFill="1" applyBorder="1" applyAlignment="1" applyProtection="1">
      <alignment horizontal="center" vertical="center" wrapText="1"/>
      <protection hidden="1"/>
    </xf>
    <xf numFmtId="0" fontId="7" fillId="0" borderId="3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10" fillId="26" borderId="9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27" fillId="0" borderId="28" xfId="0" applyFont="1" applyBorder="1" applyAlignment="1" applyProtection="1">
      <alignment horizontal="justify" vertical="center" wrapText="1"/>
      <protection hidden="1"/>
    </xf>
    <xf numFmtId="0" fontId="27" fillId="0" borderId="29" xfId="0" applyFont="1" applyBorder="1" applyAlignment="1" applyProtection="1">
      <alignment horizontal="justify" vertical="center" wrapText="1"/>
      <protection hidden="1"/>
    </xf>
    <xf numFmtId="0" fontId="27" fillId="0" borderId="30" xfId="0" applyFont="1" applyBorder="1" applyAlignment="1" applyProtection="1">
      <alignment horizontal="justify" vertical="center" wrapText="1"/>
      <protection hidden="1"/>
    </xf>
    <xf numFmtId="0" fontId="27" fillId="0" borderId="31" xfId="0" applyFont="1" applyBorder="1" applyAlignment="1" applyProtection="1">
      <alignment horizontal="justify" vertical="center" wrapText="1"/>
      <protection hidden="1"/>
    </xf>
    <xf numFmtId="0" fontId="27" fillId="0" borderId="32" xfId="0" applyFont="1" applyBorder="1" applyAlignment="1" applyProtection="1">
      <alignment horizontal="justify" vertical="center" wrapText="1"/>
      <protection hidden="1"/>
    </xf>
    <xf numFmtId="0" fontId="27" fillId="0" borderId="33" xfId="0" applyFont="1" applyBorder="1" applyAlignment="1" applyProtection="1">
      <alignment horizontal="justify" vertical="center" wrapText="1"/>
      <protection hidden="1"/>
    </xf>
    <xf numFmtId="0" fontId="31" fillId="25" borderId="16" xfId="0" applyFont="1" applyFill="1" applyBorder="1" applyAlignment="1" applyProtection="1">
      <alignment horizontal="center" vertical="center" wrapText="1"/>
      <protection hidden="1"/>
    </xf>
    <xf numFmtId="0" fontId="31" fillId="25" borderId="11" xfId="0" applyFont="1" applyFill="1" applyBorder="1" applyAlignment="1" applyProtection="1">
      <alignment horizontal="center" vertical="center" wrapText="1"/>
      <protection hidden="1"/>
    </xf>
    <xf numFmtId="0" fontId="31" fillId="25" borderId="22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/>
      <protection hidden="1"/>
    </xf>
    <xf numFmtId="0" fontId="28" fillId="28" borderId="16" xfId="0" applyFont="1" applyFill="1" applyBorder="1" applyAlignment="1" applyProtection="1">
      <alignment horizontal="center" vertical="center"/>
      <protection hidden="1"/>
    </xf>
    <xf numFmtId="0" fontId="28" fillId="28" borderId="11" xfId="0" applyFont="1" applyFill="1" applyBorder="1" applyAlignment="1" applyProtection="1">
      <alignment horizontal="center" vertical="center"/>
      <protection hidden="1"/>
    </xf>
    <xf numFmtId="0" fontId="28" fillId="28" borderId="17" xfId="0" applyFont="1" applyFill="1" applyBorder="1" applyAlignment="1" applyProtection="1">
      <alignment horizontal="center" vertical="center"/>
      <protection hidden="1"/>
    </xf>
    <xf numFmtId="49" fontId="29" fillId="25" borderId="16" xfId="0" applyNumberFormat="1" applyFont="1" applyFill="1" applyBorder="1" applyAlignment="1" applyProtection="1">
      <alignment horizontal="center" vertical="center"/>
      <protection locked="0" hidden="1"/>
    </xf>
    <xf numFmtId="49" fontId="29" fillId="25" borderId="11" xfId="0" applyNumberFormat="1" applyFont="1" applyFill="1" applyBorder="1" applyAlignment="1" applyProtection="1">
      <alignment horizontal="center" vertical="center"/>
      <protection locked="0" hidden="1"/>
    </xf>
    <xf numFmtId="49" fontId="29" fillId="25" borderId="17" xfId="0" applyNumberFormat="1" applyFont="1" applyFill="1" applyBorder="1" applyAlignment="1" applyProtection="1">
      <alignment horizontal="center" vertical="center"/>
      <protection locked="0" hidden="1"/>
    </xf>
    <xf numFmtId="0" fontId="28" fillId="28" borderId="16" xfId="0" applyFont="1" applyFill="1" applyBorder="1" applyAlignment="1" applyProtection="1">
      <alignment horizontal="center" vertical="center" wrapText="1"/>
      <protection hidden="1"/>
    </xf>
    <xf numFmtId="0" fontId="28" fillId="28" borderId="11" xfId="0" applyFont="1" applyFill="1" applyBorder="1" applyAlignment="1" applyProtection="1">
      <alignment horizontal="center" vertical="center" wrapText="1"/>
      <protection hidden="1"/>
    </xf>
    <xf numFmtId="0" fontId="28" fillId="28" borderId="17" xfId="0" applyFont="1" applyFill="1" applyBorder="1" applyAlignment="1" applyProtection="1">
      <alignment horizontal="center" vertical="center" wrapText="1"/>
      <protection hidden="1"/>
    </xf>
    <xf numFmtId="0" fontId="26" fillId="28" borderId="18" xfId="0" applyFont="1" applyFill="1" applyBorder="1" applyAlignment="1" applyProtection="1">
      <alignment horizontal="center" vertical="center" wrapText="1"/>
      <protection hidden="1"/>
    </xf>
    <xf numFmtId="0" fontId="26" fillId="28" borderId="13" xfId="0" applyFont="1" applyFill="1" applyBorder="1" applyAlignment="1" applyProtection="1">
      <alignment horizontal="center" vertical="center" wrapText="1"/>
      <protection hidden="1"/>
    </xf>
    <xf numFmtId="0" fontId="26" fillId="28" borderId="19" xfId="0" applyFont="1" applyFill="1" applyBorder="1" applyAlignment="1" applyProtection="1">
      <alignment horizontal="center" vertical="center" wrapText="1"/>
      <protection hidden="1"/>
    </xf>
    <xf numFmtId="0" fontId="26" fillId="28" borderId="14" xfId="0" applyFont="1" applyFill="1" applyBorder="1" applyAlignment="1" applyProtection="1">
      <alignment horizontal="center" vertical="center" wrapText="1"/>
      <protection hidden="1"/>
    </xf>
    <xf numFmtId="0" fontId="26" fillId="28" borderId="20" xfId="0" applyFont="1" applyFill="1" applyBorder="1" applyAlignment="1" applyProtection="1">
      <alignment horizontal="center" vertical="center" wrapText="1"/>
      <protection hidden="1"/>
    </xf>
    <xf numFmtId="0" fontId="26" fillId="28" borderId="21" xfId="0" applyFont="1" applyFill="1" applyBorder="1" applyAlignment="1" applyProtection="1">
      <alignment horizontal="center" vertical="center" wrapText="1"/>
      <protection hidden="1"/>
    </xf>
    <xf numFmtId="0" fontId="33" fillId="27" borderId="18" xfId="0" applyFont="1" applyFill="1" applyBorder="1" applyAlignment="1" applyProtection="1">
      <alignment horizontal="center" vertical="center" wrapText="1"/>
      <protection locked="0" hidden="1"/>
    </xf>
    <xf numFmtId="0" fontId="33" fillId="27" borderId="13" xfId="0" applyFont="1" applyFill="1" applyBorder="1" applyAlignment="1" applyProtection="1">
      <alignment horizontal="center" vertical="center" wrapText="1"/>
      <protection locked="0" hidden="1"/>
    </xf>
    <xf numFmtId="0" fontId="33" fillId="27" borderId="24" xfId="0" applyFont="1" applyFill="1" applyBorder="1" applyAlignment="1" applyProtection="1">
      <alignment horizontal="center" vertical="center" wrapText="1"/>
      <protection locked="0" hidden="1"/>
    </xf>
    <xf numFmtId="0" fontId="33" fillId="27" borderId="25" xfId="0" applyFont="1" applyFill="1" applyBorder="1" applyAlignment="1" applyProtection="1">
      <alignment horizontal="center" vertical="center" wrapText="1"/>
      <protection locked="0" hidden="1"/>
    </xf>
    <xf numFmtId="0" fontId="33" fillId="27" borderId="0" xfId="0" applyFont="1" applyFill="1" applyAlignment="1" applyProtection="1">
      <alignment horizontal="center" vertical="center" wrapText="1"/>
      <protection locked="0" hidden="1"/>
    </xf>
    <xf numFmtId="0" fontId="33" fillId="27" borderId="26" xfId="0" applyFont="1" applyFill="1" applyBorder="1" applyAlignment="1" applyProtection="1">
      <alignment horizontal="center" vertical="center" wrapText="1"/>
      <protection locked="0" hidden="1"/>
    </xf>
    <xf numFmtId="0" fontId="33" fillId="27" borderId="19" xfId="0" applyFont="1" applyFill="1" applyBorder="1" applyAlignment="1" applyProtection="1">
      <alignment horizontal="center" vertical="center" wrapText="1"/>
      <protection locked="0" hidden="1"/>
    </xf>
    <xf numFmtId="0" fontId="33" fillId="27" borderId="14" xfId="0" applyFont="1" applyFill="1" applyBorder="1" applyAlignment="1" applyProtection="1">
      <alignment horizontal="center" vertical="center" wrapText="1"/>
      <protection locked="0" hidden="1"/>
    </xf>
    <xf numFmtId="0" fontId="33" fillId="27" borderId="27" xfId="0" applyFont="1" applyFill="1" applyBorder="1" applyAlignment="1" applyProtection="1">
      <alignment horizontal="center" vertical="center" wrapText="1"/>
      <protection locked="0" hidden="1"/>
    </xf>
    <xf numFmtId="0" fontId="30" fillId="0" borderId="0" xfId="0" applyFont="1" applyAlignment="1" applyProtection="1">
      <alignment horizontal="center"/>
      <protection hidden="1"/>
    </xf>
    <xf numFmtId="0" fontId="29" fillId="0" borderId="23" xfId="0" applyFont="1" applyBorder="1" applyAlignment="1" applyProtection="1">
      <alignment horizontal="center"/>
      <protection hidden="1"/>
    </xf>
    <xf numFmtId="0" fontId="29" fillId="0" borderId="0" xfId="0" applyFont="1" applyAlignment="1" applyProtection="1">
      <alignment horizontal="center"/>
      <protection hidden="1"/>
    </xf>
    <xf numFmtId="9" fontId="34" fillId="29" borderId="18" xfId="43" applyFont="1" applyFill="1" applyBorder="1" applyAlignment="1" applyProtection="1">
      <alignment horizontal="center" vertical="center" wrapText="1"/>
      <protection locked="0"/>
    </xf>
    <xf numFmtId="0" fontId="2" fillId="29" borderId="13" xfId="0" applyFont="1" applyFill="1" applyBorder="1" applyAlignment="1">
      <alignment horizontal="center" vertical="center" wrapText="1"/>
    </xf>
    <xf numFmtId="0" fontId="2" fillId="29" borderId="24" xfId="0" applyFont="1" applyFill="1" applyBorder="1" applyAlignment="1">
      <alignment horizontal="center" vertical="center" wrapText="1"/>
    </xf>
    <xf numFmtId="0" fontId="2" fillId="29" borderId="19" xfId="0" applyFont="1" applyFill="1" applyBorder="1" applyAlignment="1">
      <alignment horizontal="center" vertical="center" wrapText="1"/>
    </xf>
    <xf numFmtId="0" fontId="2" fillId="29" borderId="14" xfId="0" applyFont="1" applyFill="1" applyBorder="1" applyAlignment="1">
      <alignment horizontal="center" vertical="center" wrapText="1"/>
    </xf>
    <xf numFmtId="0" fontId="2" fillId="29" borderId="27" xfId="0" applyFont="1" applyFill="1" applyBorder="1" applyAlignment="1">
      <alignment horizontal="center" vertical="center" wrapText="1"/>
    </xf>
  </cellXfs>
  <cellStyles count="48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Accent1" xfId="19" xr:uid="{00000000-0005-0000-0000-000012000000}"/>
    <cellStyle name="Accent2" xfId="20" xr:uid="{00000000-0005-0000-0000-000013000000}"/>
    <cellStyle name="Accent3" xfId="21" xr:uid="{00000000-0005-0000-0000-000014000000}"/>
    <cellStyle name="Accent4" xfId="22" xr:uid="{00000000-0005-0000-0000-000015000000}"/>
    <cellStyle name="Accent5" xfId="23" xr:uid="{00000000-0005-0000-0000-000016000000}"/>
    <cellStyle name="Accent6" xfId="24" xr:uid="{00000000-0005-0000-0000-000017000000}"/>
    <cellStyle name="Bad" xfId="25" xr:uid="{00000000-0005-0000-0000-000018000000}"/>
    <cellStyle name="Calculation" xfId="26" xr:uid="{00000000-0005-0000-0000-000019000000}"/>
    <cellStyle name="Check Cell" xfId="27" xr:uid="{00000000-0005-0000-0000-00001A000000}"/>
    <cellStyle name="Explanatory Text" xfId="28" xr:uid="{00000000-0005-0000-0000-00001B000000}"/>
    <cellStyle name="Good" xfId="29" xr:uid="{00000000-0005-0000-0000-00001C000000}"/>
    <cellStyle name="Heading 1" xfId="30" xr:uid="{00000000-0005-0000-0000-00001D000000}"/>
    <cellStyle name="Heading 2" xfId="31" xr:uid="{00000000-0005-0000-0000-00001E000000}"/>
    <cellStyle name="Heading 3" xfId="32" xr:uid="{00000000-0005-0000-0000-00001F000000}"/>
    <cellStyle name="Heading 4" xfId="33" xr:uid="{00000000-0005-0000-0000-000020000000}"/>
    <cellStyle name="Input" xfId="34" xr:uid="{00000000-0005-0000-0000-000021000000}"/>
    <cellStyle name="Linked Cell" xfId="35" xr:uid="{00000000-0005-0000-0000-000022000000}"/>
    <cellStyle name="Millares" xfId="36" builtinId="3"/>
    <cellStyle name="Millares 2" xfId="37" xr:uid="{00000000-0005-0000-0000-000024000000}"/>
    <cellStyle name="Millares 5" xfId="38" xr:uid="{00000000-0005-0000-0000-000025000000}"/>
    <cellStyle name="Moneda 2" xfId="39" xr:uid="{00000000-0005-0000-0000-000026000000}"/>
    <cellStyle name="Normal" xfId="0" builtinId="0"/>
    <cellStyle name="Normal 2" xfId="40" xr:uid="{00000000-0005-0000-0000-000028000000}"/>
    <cellStyle name="Note" xfId="41" xr:uid="{00000000-0005-0000-0000-000029000000}"/>
    <cellStyle name="Output" xfId="42" xr:uid="{00000000-0005-0000-0000-00002A000000}"/>
    <cellStyle name="Porcentaje" xfId="43" builtinId="5"/>
    <cellStyle name="Porcentual 2" xfId="44" xr:uid="{00000000-0005-0000-0000-00002C000000}"/>
    <cellStyle name="Porcentual 3" xfId="45" xr:uid="{00000000-0005-0000-0000-00002D000000}"/>
    <cellStyle name="Title" xfId="46" xr:uid="{00000000-0005-0000-0000-00002E000000}"/>
    <cellStyle name="Warning Text" xfId="47" xr:uid="{00000000-0005-0000-0000-00002F000000}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971550</xdr:colOff>
      <xdr:row>0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2895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971550</xdr:colOff>
      <xdr:row>0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92630AF-8062-40D7-A208-B234FBC1F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971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971550</xdr:colOff>
      <xdr:row>0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B380284-647C-412C-B28A-97E8821855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971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S372"/>
  <sheetViews>
    <sheetView view="pageBreakPreview" topLeftCell="A331" zoomScale="85" zoomScaleNormal="75" workbookViewId="0">
      <selection activeCell="C346" sqref="C346"/>
    </sheetView>
  </sheetViews>
  <sheetFormatPr baseColWidth="10" defaultRowHeight="12.75" x14ac:dyDescent="0.2"/>
  <cols>
    <col min="1" max="1" width="1.7109375" customWidth="1"/>
    <col min="2" max="2" width="6.28515625" bestFit="1" customWidth="1"/>
    <col min="3" max="3" width="60.85546875" customWidth="1"/>
    <col min="4" max="4" width="12.140625" style="1" customWidth="1"/>
    <col min="5" max="13" width="16" hidden="1" customWidth="1"/>
    <col min="14" max="19" width="16" customWidth="1"/>
    <col min="20" max="20" width="1.7109375" customWidth="1"/>
  </cols>
  <sheetData>
    <row r="1" spans="2:19" ht="15.75" x14ac:dyDescent="0.25">
      <c r="B1" s="55" t="s">
        <v>371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</row>
    <row r="2" spans="2:19" ht="15" x14ac:dyDescent="0.2">
      <c r="B2" s="16"/>
      <c r="C2" s="16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</row>
    <row r="3" spans="2:19" ht="15.75" customHeight="1" x14ac:dyDescent="0.2">
      <c r="B3" s="56" t="s">
        <v>380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</row>
    <row r="4" spans="2:19" ht="15.75" x14ac:dyDescent="0.2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</row>
    <row r="5" spans="2:19" ht="18.75" customHeight="1" x14ac:dyDescent="0.2">
      <c r="B5" s="14"/>
      <c r="C5" s="1"/>
      <c r="E5" s="54" t="s">
        <v>360</v>
      </c>
      <c r="F5" s="54"/>
      <c r="G5" s="54"/>
      <c r="H5" s="54" t="s">
        <v>361</v>
      </c>
      <c r="I5" s="54"/>
      <c r="J5" s="54"/>
      <c r="K5" s="54" t="s">
        <v>362</v>
      </c>
      <c r="L5" s="54"/>
      <c r="M5" s="54"/>
      <c r="N5" s="54" t="s">
        <v>370</v>
      </c>
      <c r="O5" s="54"/>
      <c r="P5" s="54"/>
      <c r="Q5" s="54" t="s">
        <v>370</v>
      </c>
      <c r="R5" s="54"/>
      <c r="S5" s="54"/>
    </row>
    <row r="6" spans="2:19" ht="38.25" x14ac:dyDescent="0.2">
      <c r="B6" s="18" t="s">
        <v>128</v>
      </c>
      <c r="C6" s="18" t="s">
        <v>129</v>
      </c>
      <c r="D6" s="19" t="s">
        <v>130</v>
      </c>
      <c r="E6" s="19" t="s">
        <v>233</v>
      </c>
      <c r="F6" s="19" t="s">
        <v>272</v>
      </c>
      <c r="G6" s="19" t="s">
        <v>273</v>
      </c>
      <c r="H6" s="19" t="s">
        <v>233</v>
      </c>
      <c r="I6" s="19" t="s">
        <v>272</v>
      </c>
      <c r="J6" s="19" t="s">
        <v>273</v>
      </c>
      <c r="K6" s="19" t="s">
        <v>233</v>
      </c>
      <c r="L6" s="19" t="s">
        <v>272</v>
      </c>
      <c r="M6" s="19" t="s">
        <v>273</v>
      </c>
      <c r="N6" s="19" t="s">
        <v>368</v>
      </c>
      <c r="O6" s="19" t="s">
        <v>272</v>
      </c>
      <c r="P6" s="19" t="s">
        <v>369</v>
      </c>
      <c r="Q6" s="19" t="s">
        <v>368</v>
      </c>
      <c r="R6" s="19" t="s">
        <v>272</v>
      </c>
      <c r="S6" s="19" t="s">
        <v>369</v>
      </c>
    </row>
    <row r="7" spans="2:19" ht="12" customHeight="1" x14ac:dyDescent="0.2">
      <c r="B7" s="2">
        <v>1</v>
      </c>
      <c r="C7" s="3" t="s">
        <v>320</v>
      </c>
      <c r="D7" s="2" t="s">
        <v>319</v>
      </c>
      <c r="E7" s="4">
        <v>8500</v>
      </c>
      <c r="F7" s="4">
        <f>ROUND(E7*16%,0)</f>
        <v>1360</v>
      </c>
      <c r="G7" s="4">
        <f>+E7+F7</f>
        <v>9860</v>
      </c>
      <c r="H7" s="5">
        <v>9010</v>
      </c>
      <c r="I7" s="6">
        <f>ROUND(H7*0.16,0)</f>
        <v>1442</v>
      </c>
      <c r="J7" s="6">
        <f>+H7+I7</f>
        <v>10452</v>
      </c>
      <c r="K7" s="6">
        <v>8573</v>
      </c>
      <c r="L7" s="6">
        <f>+K7*0.16</f>
        <v>1371.68</v>
      </c>
      <c r="M7" s="6">
        <f>+K7+L7</f>
        <v>9944.68</v>
      </c>
      <c r="N7" s="6">
        <f>ROUND((E7+H7+K7)/3,0)</f>
        <v>8694</v>
      </c>
      <c r="O7" s="6">
        <f>ROUND(N7*0.16,0)</f>
        <v>1391</v>
      </c>
      <c r="P7" s="6">
        <f>ROUND(N7+O7,0)</f>
        <v>10085</v>
      </c>
      <c r="Q7" s="23">
        <v>8693</v>
      </c>
      <c r="R7" s="6">
        <f>ROUND(Q7*0.16,0)</f>
        <v>1391</v>
      </c>
      <c r="S7" s="6">
        <f>ROUND(Q7+R7,0)</f>
        <v>10084</v>
      </c>
    </row>
    <row r="8" spans="2:19" x14ac:dyDescent="0.2">
      <c r="B8" s="2">
        <v>2</v>
      </c>
      <c r="C8" s="3" t="s">
        <v>60</v>
      </c>
      <c r="D8" s="2" t="s">
        <v>130</v>
      </c>
      <c r="E8" s="4">
        <v>950</v>
      </c>
      <c r="F8" s="4">
        <f t="shared" ref="F8:F71" si="0">ROUND(E8*16%,0)</f>
        <v>152</v>
      </c>
      <c r="G8" s="4">
        <f t="shared" ref="G8:G71" si="1">+E8+F8</f>
        <v>1102</v>
      </c>
      <c r="H8" s="4">
        <v>1007</v>
      </c>
      <c r="I8" s="6">
        <f t="shared" ref="I8:I71" si="2">ROUND(H8*0.16,0)</f>
        <v>161</v>
      </c>
      <c r="J8" s="6">
        <f>+H8+I8</f>
        <v>1168</v>
      </c>
      <c r="K8" s="6">
        <v>969</v>
      </c>
      <c r="L8" s="6">
        <f>+K8*0.16</f>
        <v>155.04</v>
      </c>
      <c r="M8" s="6">
        <f t="shared" ref="M8:M71" si="3">+K8+L8</f>
        <v>1124.04</v>
      </c>
      <c r="N8" s="6">
        <f t="shared" ref="N8:N71" si="4">ROUND((E8+H8+K8)/3,0)</f>
        <v>975</v>
      </c>
      <c r="O8" s="6">
        <f t="shared" ref="O8:O71" si="5">ROUND(N8*0.16,0)</f>
        <v>156</v>
      </c>
      <c r="P8" s="6">
        <f t="shared" ref="P8:P71" si="6">N8+O8</f>
        <v>1131</v>
      </c>
      <c r="Q8" s="23">
        <v>974</v>
      </c>
      <c r="R8" s="6">
        <f t="shared" ref="R8:R71" si="7">ROUND(Q8*0.16,0)</f>
        <v>156</v>
      </c>
      <c r="S8" s="6">
        <f t="shared" ref="S8:S71" si="8">ROUND(Q8+R8,0)</f>
        <v>1130</v>
      </c>
    </row>
    <row r="9" spans="2:19" x14ac:dyDescent="0.2">
      <c r="B9" s="2">
        <v>3</v>
      </c>
      <c r="C9" s="7" t="s">
        <v>84</v>
      </c>
      <c r="D9" s="2" t="s">
        <v>130</v>
      </c>
      <c r="E9" s="4">
        <v>3600</v>
      </c>
      <c r="F9" s="4">
        <f t="shared" si="0"/>
        <v>576</v>
      </c>
      <c r="G9" s="4">
        <f t="shared" si="1"/>
        <v>4176</v>
      </c>
      <c r="H9" s="4">
        <v>3816</v>
      </c>
      <c r="I9" s="6">
        <f t="shared" si="2"/>
        <v>611</v>
      </c>
      <c r="J9" s="6">
        <f>+H9+I9</f>
        <v>4427</v>
      </c>
      <c r="K9" s="6">
        <v>3573</v>
      </c>
      <c r="L9" s="6">
        <f t="shared" ref="L9:L72" si="9">+K9*0.16</f>
        <v>571.68000000000006</v>
      </c>
      <c r="M9" s="6">
        <f t="shared" si="3"/>
        <v>4144.68</v>
      </c>
      <c r="N9" s="6">
        <f t="shared" si="4"/>
        <v>3663</v>
      </c>
      <c r="O9" s="6">
        <f t="shared" si="5"/>
        <v>586</v>
      </c>
      <c r="P9" s="6">
        <f t="shared" si="6"/>
        <v>4249</v>
      </c>
      <c r="Q9" s="23">
        <v>3662</v>
      </c>
      <c r="R9" s="6">
        <f t="shared" si="7"/>
        <v>586</v>
      </c>
      <c r="S9" s="6">
        <f t="shared" si="8"/>
        <v>4248</v>
      </c>
    </row>
    <row r="10" spans="2:19" x14ac:dyDescent="0.2">
      <c r="B10" s="2">
        <v>4</v>
      </c>
      <c r="C10" s="7" t="s">
        <v>131</v>
      </c>
      <c r="D10" s="2" t="s">
        <v>130</v>
      </c>
      <c r="E10" s="4">
        <v>10500</v>
      </c>
      <c r="F10" s="4">
        <f t="shared" si="0"/>
        <v>1680</v>
      </c>
      <c r="G10" s="4">
        <f t="shared" si="1"/>
        <v>12180</v>
      </c>
      <c r="H10" s="4">
        <v>11130</v>
      </c>
      <c r="I10" s="6">
        <f t="shared" si="2"/>
        <v>1781</v>
      </c>
      <c r="J10" s="6">
        <f t="shared" ref="J10:J73" si="10">+H10+I10</f>
        <v>12911</v>
      </c>
      <c r="K10" s="6">
        <v>10714</v>
      </c>
      <c r="L10" s="6">
        <f t="shared" si="9"/>
        <v>1714.24</v>
      </c>
      <c r="M10" s="6">
        <f t="shared" si="3"/>
        <v>12428.24</v>
      </c>
      <c r="N10" s="6">
        <f t="shared" si="4"/>
        <v>10781</v>
      </c>
      <c r="O10" s="6">
        <f t="shared" si="5"/>
        <v>1725</v>
      </c>
      <c r="P10" s="6">
        <f t="shared" si="6"/>
        <v>12506</v>
      </c>
      <c r="Q10" s="23">
        <v>10780</v>
      </c>
      <c r="R10" s="6">
        <f t="shared" si="7"/>
        <v>1725</v>
      </c>
      <c r="S10" s="6">
        <f t="shared" si="8"/>
        <v>12505</v>
      </c>
    </row>
    <row r="11" spans="2:19" x14ac:dyDescent="0.2">
      <c r="B11" s="2">
        <v>5</v>
      </c>
      <c r="C11" s="7" t="s">
        <v>85</v>
      </c>
      <c r="D11" s="2" t="s">
        <v>130</v>
      </c>
      <c r="E11" s="4">
        <v>3600</v>
      </c>
      <c r="F11" s="4">
        <f t="shared" si="0"/>
        <v>576</v>
      </c>
      <c r="G11" s="4">
        <f t="shared" si="1"/>
        <v>4176</v>
      </c>
      <c r="H11" s="4">
        <v>3816</v>
      </c>
      <c r="I11" s="6">
        <f t="shared" si="2"/>
        <v>611</v>
      </c>
      <c r="J11" s="6">
        <f t="shared" si="10"/>
        <v>4427</v>
      </c>
      <c r="K11" s="6">
        <v>3573</v>
      </c>
      <c r="L11" s="6">
        <f t="shared" si="9"/>
        <v>571.68000000000006</v>
      </c>
      <c r="M11" s="6">
        <f t="shared" si="3"/>
        <v>4144.68</v>
      </c>
      <c r="N11" s="6">
        <f t="shared" si="4"/>
        <v>3663</v>
      </c>
      <c r="O11" s="6">
        <f t="shared" si="5"/>
        <v>586</v>
      </c>
      <c r="P11" s="6">
        <f t="shared" si="6"/>
        <v>4249</v>
      </c>
      <c r="Q11" s="23">
        <v>3662</v>
      </c>
      <c r="R11" s="6">
        <f t="shared" si="7"/>
        <v>586</v>
      </c>
      <c r="S11" s="6">
        <f t="shared" si="8"/>
        <v>4248</v>
      </c>
    </row>
    <row r="12" spans="2:19" x14ac:dyDescent="0.2">
      <c r="B12" s="2">
        <v>6</v>
      </c>
      <c r="C12" s="7" t="s">
        <v>291</v>
      </c>
      <c r="D12" s="2" t="s">
        <v>130</v>
      </c>
      <c r="E12" s="4">
        <v>3800</v>
      </c>
      <c r="F12" s="4">
        <f t="shared" si="0"/>
        <v>608</v>
      </c>
      <c r="G12" s="4">
        <f t="shared" si="1"/>
        <v>4408</v>
      </c>
      <c r="H12" s="4">
        <v>4028</v>
      </c>
      <c r="I12" s="6">
        <f t="shared" si="2"/>
        <v>644</v>
      </c>
      <c r="J12" s="6">
        <f t="shared" si="10"/>
        <v>4672</v>
      </c>
      <c r="K12" s="6">
        <v>3878</v>
      </c>
      <c r="L12" s="6">
        <f t="shared" si="9"/>
        <v>620.48</v>
      </c>
      <c r="M12" s="6">
        <f t="shared" si="3"/>
        <v>4498.4799999999996</v>
      </c>
      <c r="N12" s="6">
        <f t="shared" si="4"/>
        <v>3902</v>
      </c>
      <c r="O12" s="6">
        <f t="shared" si="5"/>
        <v>624</v>
      </c>
      <c r="P12" s="6">
        <f t="shared" si="6"/>
        <v>4526</v>
      </c>
      <c r="Q12" s="23">
        <v>3901</v>
      </c>
      <c r="R12" s="6">
        <f t="shared" si="7"/>
        <v>624</v>
      </c>
      <c r="S12" s="6">
        <f t="shared" si="8"/>
        <v>4525</v>
      </c>
    </row>
    <row r="13" spans="2:19" x14ac:dyDescent="0.2">
      <c r="B13" s="2">
        <v>7</v>
      </c>
      <c r="C13" s="7" t="s">
        <v>132</v>
      </c>
      <c r="D13" s="2" t="s">
        <v>130</v>
      </c>
      <c r="E13" s="4">
        <v>3500</v>
      </c>
      <c r="F13" s="4">
        <f t="shared" si="0"/>
        <v>560</v>
      </c>
      <c r="G13" s="4">
        <f t="shared" si="1"/>
        <v>4060</v>
      </c>
      <c r="H13" s="4">
        <v>3710</v>
      </c>
      <c r="I13" s="6">
        <f t="shared" si="2"/>
        <v>594</v>
      </c>
      <c r="J13" s="6">
        <f t="shared" si="10"/>
        <v>4304</v>
      </c>
      <c r="K13" s="6">
        <v>3571</v>
      </c>
      <c r="L13" s="6">
        <f t="shared" si="9"/>
        <v>571.36</v>
      </c>
      <c r="M13" s="6">
        <f t="shared" si="3"/>
        <v>4142.3599999999997</v>
      </c>
      <c r="N13" s="6">
        <f t="shared" si="4"/>
        <v>3594</v>
      </c>
      <c r="O13" s="6">
        <f t="shared" si="5"/>
        <v>575</v>
      </c>
      <c r="P13" s="6">
        <f t="shared" si="6"/>
        <v>4169</v>
      </c>
      <c r="Q13" s="23">
        <v>3593</v>
      </c>
      <c r="R13" s="6">
        <f t="shared" si="7"/>
        <v>575</v>
      </c>
      <c r="S13" s="6">
        <f t="shared" si="8"/>
        <v>4168</v>
      </c>
    </row>
    <row r="14" spans="2:19" x14ac:dyDescent="0.2">
      <c r="B14" s="2">
        <v>8</v>
      </c>
      <c r="C14" s="7" t="s">
        <v>133</v>
      </c>
      <c r="D14" s="2" t="s">
        <v>130</v>
      </c>
      <c r="E14" s="4">
        <v>3600</v>
      </c>
      <c r="F14" s="4">
        <f t="shared" si="0"/>
        <v>576</v>
      </c>
      <c r="G14" s="4">
        <f t="shared" si="1"/>
        <v>4176</v>
      </c>
      <c r="H14" s="4">
        <v>3816</v>
      </c>
      <c r="I14" s="6">
        <f t="shared" si="2"/>
        <v>611</v>
      </c>
      <c r="J14" s="6">
        <f t="shared" si="10"/>
        <v>4427</v>
      </c>
      <c r="K14" s="6">
        <v>3573</v>
      </c>
      <c r="L14" s="6">
        <f t="shared" si="9"/>
        <v>571.68000000000006</v>
      </c>
      <c r="M14" s="6">
        <f t="shared" si="3"/>
        <v>4144.68</v>
      </c>
      <c r="N14" s="6">
        <f t="shared" si="4"/>
        <v>3663</v>
      </c>
      <c r="O14" s="6">
        <f t="shared" si="5"/>
        <v>586</v>
      </c>
      <c r="P14" s="6">
        <f t="shared" si="6"/>
        <v>4249</v>
      </c>
      <c r="Q14" s="23">
        <v>3662</v>
      </c>
      <c r="R14" s="6">
        <f t="shared" si="7"/>
        <v>586</v>
      </c>
      <c r="S14" s="6">
        <f t="shared" si="8"/>
        <v>4248</v>
      </c>
    </row>
    <row r="15" spans="2:19" x14ac:dyDescent="0.2">
      <c r="B15" s="2">
        <v>9</v>
      </c>
      <c r="C15" s="7" t="s">
        <v>278</v>
      </c>
      <c r="D15" s="2" t="s">
        <v>130</v>
      </c>
      <c r="E15" s="4">
        <v>65000</v>
      </c>
      <c r="F15" s="4">
        <f t="shared" si="0"/>
        <v>10400</v>
      </c>
      <c r="G15" s="4">
        <f t="shared" si="1"/>
        <v>75400</v>
      </c>
      <c r="H15" s="4">
        <v>68900</v>
      </c>
      <c r="I15" s="6">
        <f t="shared" si="2"/>
        <v>11024</v>
      </c>
      <c r="J15" s="6">
        <f t="shared" si="10"/>
        <v>79924</v>
      </c>
      <c r="K15" s="6">
        <v>65327</v>
      </c>
      <c r="L15" s="6">
        <f t="shared" si="9"/>
        <v>10452.32</v>
      </c>
      <c r="M15" s="6">
        <f t="shared" si="3"/>
        <v>75779.320000000007</v>
      </c>
      <c r="N15" s="6">
        <f t="shared" si="4"/>
        <v>66409</v>
      </c>
      <c r="O15" s="6">
        <f t="shared" si="5"/>
        <v>10625</v>
      </c>
      <c r="P15" s="6">
        <f t="shared" si="6"/>
        <v>77034</v>
      </c>
      <c r="Q15" s="23">
        <v>66408</v>
      </c>
      <c r="R15" s="6">
        <f t="shared" si="7"/>
        <v>10625</v>
      </c>
      <c r="S15" s="6">
        <f t="shared" si="8"/>
        <v>77033</v>
      </c>
    </row>
    <row r="16" spans="2:19" x14ac:dyDescent="0.2">
      <c r="B16" s="2">
        <v>10</v>
      </c>
      <c r="C16" s="7" t="s">
        <v>367</v>
      </c>
      <c r="D16" s="2" t="s">
        <v>130</v>
      </c>
      <c r="E16" s="4">
        <v>300</v>
      </c>
      <c r="F16" s="4">
        <f t="shared" si="0"/>
        <v>48</v>
      </c>
      <c r="G16" s="4">
        <f t="shared" si="1"/>
        <v>348</v>
      </c>
      <c r="H16" s="4">
        <v>318</v>
      </c>
      <c r="I16" s="6">
        <f t="shared" si="2"/>
        <v>51</v>
      </c>
      <c r="J16" s="6">
        <f t="shared" si="10"/>
        <v>369</v>
      </c>
      <c r="K16" s="6">
        <v>306</v>
      </c>
      <c r="L16" s="6">
        <f t="shared" si="9"/>
        <v>48.96</v>
      </c>
      <c r="M16" s="6">
        <f t="shared" si="3"/>
        <v>354.96</v>
      </c>
      <c r="N16" s="6">
        <f t="shared" si="4"/>
        <v>308</v>
      </c>
      <c r="O16" s="6">
        <f t="shared" si="5"/>
        <v>49</v>
      </c>
      <c r="P16" s="6">
        <f t="shared" si="6"/>
        <v>357</v>
      </c>
      <c r="Q16" s="23">
        <v>307</v>
      </c>
      <c r="R16" s="6">
        <f t="shared" si="7"/>
        <v>49</v>
      </c>
      <c r="S16" s="6">
        <f t="shared" si="8"/>
        <v>356</v>
      </c>
    </row>
    <row r="17" spans="2:19" x14ac:dyDescent="0.2">
      <c r="B17" s="2">
        <v>11</v>
      </c>
      <c r="C17" s="7" t="s">
        <v>134</v>
      </c>
      <c r="D17" s="2" t="s">
        <v>130</v>
      </c>
      <c r="E17" s="4">
        <v>17000</v>
      </c>
      <c r="F17" s="4">
        <f t="shared" si="0"/>
        <v>2720</v>
      </c>
      <c r="G17" s="4">
        <f t="shared" si="1"/>
        <v>19720</v>
      </c>
      <c r="H17" s="4">
        <v>18020</v>
      </c>
      <c r="I17" s="6">
        <f t="shared" si="2"/>
        <v>2883</v>
      </c>
      <c r="J17" s="6">
        <f t="shared" si="10"/>
        <v>20903</v>
      </c>
      <c r="K17" s="6">
        <v>17347</v>
      </c>
      <c r="L17" s="6">
        <f t="shared" si="9"/>
        <v>2775.52</v>
      </c>
      <c r="M17" s="6">
        <f t="shared" si="3"/>
        <v>20122.52</v>
      </c>
      <c r="N17" s="6">
        <f t="shared" si="4"/>
        <v>17456</v>
      </c>
      <c r="O17" s="6">
        <f t="shared" si="5"/>
        <v>2793</v>
      </c>
      <c r="P17" s="6">
        <f t="shared" si="6"/>
        <v>20249</v>
      </c>
      <c r="Q17" s="23">
        <v>17455</v>
      </c>
      <c r="R17" s="6">
        <f t="shared" si="7"/>
        <v>2793</v>
      </c>
      <c r="S17" s="6">
        <f t="shared" si="8"/>
        <v>20248</v>
      </c>
    </row>
    <row r="18" spans="2:19" x14ac:dyDescent="0.2">
      <c r="B18" s="2">
        <v>12</v>
      </c>
      <c r="C18" s="7" t="s">
        <v>86</v>
      </c>
      <c r="D18" s="2" t="s">
        <v>130</v>
      </c>
      <c r="E18" s="4">
        <v>1700</v>
      </c>
      <c r="F18" s="4">
        <f t="shared" si="0"/>
        <v>272</v>
      </c>
      <c r="G18" s="4">
        <f t="shared" si="1"/>
        <v>1972</v>
      </c>
      <c r="H18" s="4">
        <v>1802</v>
      </c>
      <c r="I18" s="6">
        <f t="shared" si="2"/>
        <v>288</v>
      </c>
      <c r="J18" s="6">
        <f t="shared" si="10"/>
        <v>2090</v>
      </c>
      <c r="K18" s="6">
        <v>1735</v>
      </c>
      <c r="L18" s="6">
        <f t="shared" si="9"/>
        <v>277.60000000000002</v>
      </c>
      <c r="M18" s="6">
        <f t="shared" si="3"/>
        <v>2012.6</v>
      </c>
      <c r="N18" s="6">
        <f t="shared" si="4"/>
        <v>1746</v>
      </c>
      <c r="O18" s="6">
        <f t="shared" si="5"/>
        <v>279</v>
      </c>
      <c r="P18" s="6">
        <f t="shared" si="6"/>
        <v>2025</v>
      </c>
      <c r="Q18" s="23">
        <v>1745</v>
      </c>
      <c r="R18" s="6">
        <f t="shared" si="7"/>
        <v>279</v>
      </c>
      <c r="S18" s="6">
        <f t="shared" si="8"/>
        <v>2024</v>
      </c>
    </row>
    <row r="19" spans="2:19" x14ac:dyDescent="0.2">
      <c r="B19" s="2">
        <v>13</v>
      </c>
      <c r="C19" s="7" t="s">
        <v>135</v>
      </c>
      <c r="D19" s="2" t="s">
        <v>130</v>
      </c>
      <c r="E19" s="4">
        <v>300</v>
      </c>
      <c r="F19" s="4">
        <f t="shared" si="0"/>
        <v>48</v>
      </c>
      <c r="G19" s="4">
        <f t="shared" si="1"/>
        <v>348</v>
      </c>
      <c r="H19" s="4">
        <v>318</v>
      </c>
      <c r="I19" s="6">
        <f t="shared" si="2"/>
        <v>51</v>
      </c>
      <c r="J19" s="6">
        <f t="shared" si="10"/>
        <v>369</v>
      </c>
      <c r="K19" s="6">
        <v>306</v>
      </c>
      <c r="L19" s="6">
        <f t="shared" si="9"/>
        <v>48.96</v>
      </c>
      <c r="M19" s="6">
        <f t="shared" si="3"/>
        <v>354.96</v>
      </c>
      <c r="N19" s="6">
        <f t="shared" si="4"/>
        <v>308</v>
      </c>
      <c r="O19" s="6">
        <f t="shared" si="5"/>
        <v>49</v>
      </c>
      <c r="P19" s="6">
        <f t="shared" si="6"/>
        <v>357</v>
      </c>
      <c r="Q19" s="23">
        <v>307</v>
      </c>
      <c r="R19" s="6">
        <f t="shared" si="7"/>
        <v>49</v>
      </c>
      <c r="S19" s="6">
        <f t="shared" si="8"/>
        <v>356</v>
      </c>
    </row>
    <row r="20" spans="2:19" x14ac:dyDescent="0.2">
      <c r="B20" s="2">
        <v>14</v>
      </c>
      <c r="C20" s="7" t="s">
        <v>136</v>
      </c>
      <c r="D20" s="2" t="s">
        <v>130</v>
      </c>
      <c r="E20" s="4">
        <v>1900</v>
      </c>
      <c r="F20" s="4">
        <f t="shared" si="0"/>
        <v>304</v>
      </c>
      <c r="G20" s="4">
        <f t="shared" si="1"/>
        <v>2204</v>
      </c>
      <c r="H20" s="4">
        <v>2014</v>
      </c>
      <c r="I20" s="6">
        <f t="shared" si="2"/>
        <v>322</v>
      </c>
      <c r="J20" s="6">
        <f t="shared" si="10"/>
        <v>2336</v>
      </c>
      <c r="K20" s="6">
        <v>1939</v>
      </c>
      <c r="L20" s="6">
        <f t="shared" si="9"/>
        <v>310.24</v>
      </c>
      <c r="M20" s="6">
        <f t="shared" si="3"/>
        <v>2249.2399999999998</v>
      </c>
      <c r="N20" s="6">
        <f t="shared" si="4"/>
        <v>1951</v>
      </c>
      <c r="O20" s="6">
        <f t="shared" si="5"/>
        <v>312</v>
      </c>
      <c r="P20" s="6">
        <f t="shared" si="6"/>
        <v>2263</v>
      </c>
      <c r="Q20" s="23">
        <v>1950</v>
      </c>
      <c r="R20" s="6">
        <f t="shared" si="7"/>
        <v>312</v>
      </c>
      <c r="S20" s="6">
        <f t="shared" si="8"/>
        <v>2262</v>
      </c>
    </row>
    <row r="21" spans="2:19" x14ac:dyDescent="0.2">
      <c r="B21" s="2">
        <v>15</v>
      </c>
      <c r="C21" s="7" t="s">
        <v>137</v>
      </c>
      <c r="D21" s="2" t="s">
        <v>130</v>
      </c>
      <c r="E21" s="4">
        <v>950</v>
      </c>
      <c r="F21" s="4">
        <f t="shared" si="0"/>
        <v>152</v>
      </c>
      <c r="G21" s="4">
        <f t="shared" si="1"/>
        <v>1102</v>
      </c>
      <c r="H21" s="4">
        <v>1007</v>
      </c>
      <c r="I21" s="6">
        <f t="shared" si="2"/>
        <v>161</v>
      </c>
      <c r="J21" s="6">
        <f t="shared" si="10"/>
        <v>1168</v>
      </c>
      <c r="K21" s="6">
        <v>969</v>
      </c>
      <c r="L21" s="6">
        <f t="shared" si="9"/>
        <v>155.04</v>
      </c>
      <c r="M21" s="6">
        <f t="shared" si="3"/>
        <v>1124.04</v>
      </c>
      <c r="N21" s="6">
        <f t="shared" si="4"/>
        <v>975</v>
      </c>
      <c r="O21" s="6">
        <f t="shared" si="5"/>
        <v>156</v>
      </c>
      <c r="P21" s="6">
        <f t="shared" si="6"/>
        <v>1131</v>
      </c>
      <c r="Q21" s="23">
        <v>974</v>
      </c>
      <c r="R21" s="6">
        <f t="shared" si="7"/>
        <v>156</v>
      </c>
      <c r="S21" s="6">
        <f t="shared" si="8"/>
        <v>1130</v>
      </c>
    </row>
    <row r="22" spans="2:19" x14ac:dyDescent="0.2">
      <c r="B22" s="2">
        <v>16</v>
      </c>
      <c r="C22" s="7" t="s">
        <v>138</v>
      </c>
      <c r="D22" s="2" t="s">
        <v>288</v>
      </c>
      <c r="E22" s="4">
        <v>3800</v>
      </c>
      <c r="F22" s="4">
        <f t="shared" si="0"/>
        <v>608</v>
      </c>
      <c r="G22" s="4">
        <f t="shared" si="1"/>
        <v>4408</v>
      </c>
      <c r="H22" s="4">
        <v>4028</v>
      </c>
      <c r="I22" s="6">
        <f t="shared" si="2"/>
        <v>644</v>
      </c>
      <c r="J22" s="6">
        <f t="shared" si="10"/>
        <v>4672</v>
      </c>
      <c r="K22" s="6">
        <v>3878</v>
      </c>
      <c r="L22" s="6">
        <f t="shared" si="9"/>
        <v>620.48</v>
      </c>
      <c r="M22" s="6">
        <f t="shared" si="3"/>
        <v>4498.4799999999996</v>
      </c>
      <c r="N22" s="6">
        <f t="shared" si="4"/>
        <v>3902</v>
      </c>
      <c r="O22" s="6">
        <f t="shared" si="5"/>
        <v>624</v>
      </c>
      <c r="P22" s="6">
        <f t="shared" si="6"/>
        <v>4526</v>
      </c>
      <c r="Q22" s="23">
        <v>3901</v>
      </c>
      <c r="R22" s="6">
        <f t="shared" si="7"/>
        <v>624</v>
      </c>
      <c r="S22" s="6">
        <f t="shared" si="8"/>
        <v>4525</v>
      </c>
    </row>
    <row r="23" spans="2:19" x14ac:dyDescent="0.2">
      <c r="B23" s="2">
        <v>17</v>
      </c>
      <c r="C23" s="7" t="s">
        <v>139</v>
      </c>
      <c r="D23" s="2" t="s">
        <v>288</v>
      </c>
      <c r="E23" s="4">
        <v>900</v>
      </c>
      <c r="F23" s="4">
        <f t="shared" si="0"/>
        <v>144</v>
      </c>
      <c r="G23" s="4">
        <f t="shared" si="1"/>
        <v>1044</v>
      </c>
      <c r="H23" s="4">
        <v>954</v>
      </c>
      <c r="I23" s="6">
        <f t="shared" si="2"/>
        <v>153</v>
      </c>
      <c r="J23" s="6">
        <f t="shared" si="10"/>
        <v>1107</v>
      </c>
      <c r="K23" s="6">
        <v>918</v>
      </c>
      <c r="L23" s="6">
        <f t="shared" si="9"/>
        <v>146.88</v>
      </c>
      <c r="M23" s="6">
        <f t="shared" si="3"/>
        <v>1064.8800000000001</v>
      </c>
      <c r="N23" s="6">
        <f t="shared" si="4"/>
        <v>924</v>
      </c>
      <c r="O23" s="6">
        <f t="shared" si="5"/>
        <v>148</v>
      </c>
      <c r="P23" s="6">
        <f t="shared" si="6"/>
        <v>1072</v>
      </c>
      <c r="Q23" s="23">
        <v>923</v>
      </c>
      <c r="R23" s="6">
        <f t="shared" si="7"/>
        <v>148</v>
      </c>
      <c r="S23" s="6">
        <f t="shared" si="8"/>
        <v>1071</v>
      </c>
    </row>
    <row r="24" spans="2:19" x14ac:dyDescent="0.2">
      <c r="B24" s="2">
        <v>18</v>
      </c>
      <c r="C24" s="3" t="s">
        <v>63</v>
      </c>
      <c r="D24" s="2" t="s">
        <v>130</v>
      </c>
      <c r="E24" s="4">
        <v>80</v>
      </c>
      <c r="F24" s="4">
        <f t="shared" si="0"/>
        <v>13</v>
      </c>
      <c r="G24" s="4">
        <f t="shared" si="1"/>
        <v>93</v>
      </c>
      <c r="H24" s="4">
        <v>85</v>
      </c>
      <c r="I24" s="6">
        <f t="shared" si="2"/>
        <v>14</v>
      </c>
      <c r="J24" s="6">
        <f t="shared" si="10"/>
        <v>99</v>
      </c>
      <c r="K24" s="6">
        <v>82</v>
      </c>
      <c r="L24" s="6">
        <f t="shared" si="9"/>
        <v>13.120000000000001</v>
      </c>
      <c r="M24" s="6">
        <f t="shared" si="3"/>
        <v>95.12</v>
      </c>
      <c r="N24" s="6">
        <f t="shared" si="4"/>
        <v>82</v>
      </c>
      <c r="O24" s="6">
        <f t="shared" si="5"/>
        <v>13</v>
      </c>
      <c r="P24" s="6">
        <f t="shared" si="6"/>
        <v>95</v>
      </c>
      <c r="Q24" s="23">
        <v>81</v>
      </c>
      <c r="R24" s="6">
        <f t="shared" si="7"/>
        <v>13</v>
      </c>
      <c r="S24" s="6">
        <f t="shared" si="8"/>
        <v>94</v>
      </c>
    </row>
    <row r="25" spans="2:19" x14ac:dyDescent="0.2">
      <c r="B25" s="2">
        <v>19</v>
      </c>
      <c r="C25" s="3" t="s">
        <v>48</v>
      </c>
      <c r="D25" s="2" t="s">
        <v>130</v>
      </c>
      <c r="E25" s="4">
        <v>100</v>
      </c>
      <c r="F25" s="4">
        <f t="shared" si="0"/>
        <v>16</v>
      </c>
      <c r="G25" s="4">
        <f t="shared" si="1"/>
        <v>116</v>
      </c>
      <c r="H25" s="4">
        <v>106</v>
      </c>
      <c r="I25" s="6">
        <f t="shared" si="2"/>
        <v>17</v>
      </c>
      <c r="J25" s="6">
        <f t="shared" si="10"/>
        <v>123</v>
      </c>
      <c r="K25" s="6">
        <v>102</v>
      </c>
      <c r="L25" s="6">
        <f t="shared" si="9"/>
        <v>16.32</v>
      </c>
      <c r="M25" s="6">
        <f t="shared" si="3"/>
        <v>118.32</v>
      </c>
      <c r="N25" s="6">
        <f t="shared" si="4"/>
        <v>103</v>
      </c>
      <c r="O25" s="6">
        <f t="shared" si="5"/>
        <v>16</v>
      </c>
      <c r="P25" s="6">
        <f t="shared" si="6"/>
        <v>119</v>
      </c>
      <c r="Q25" s="23">
        <v>102</v>
      </c>
      <c r="R25" s="6">
        <f t="shared" si="7"/>
        <v>16</v>
      </c>
      <c r="S25" s="6">
        <f t="shared" si="8"/>
        <v>118</v>
      </c>
    </row>
    <row r="26" spans="2:19" x14ac:dyDescent="0.2">
      <c r="B26" s="2">
        <v>20</v>
      </c>
      <c r="C26" s="3" t="s">
        <v>15</v>
      </c>
      <c r="D26" s="2" t="s">
        <v>130</v>
      </c>
      <c r="E26" s="4">
        <v>90</v>
      </c>
      <c r="F26" s="4">
        <f t="shared" si="0"/>
        <v>14</v>
      </c>
      <c r="G26" s="4">
        <f t="shared" si="1"/>
        <v>104</v>
      </c>
      <c r="H26" s="4">
        <v>95</v>
      </c>
      <c r="I26" s="6">
        <f t="shared" si="2"/>
        <v>15</v>
      </c>
      <c r="J26" s="6">
        <f t="shared" si="10"/>
        <v>110</v>
      </c>
      <c r="K26" s="6">
        <v>92</v>
      </c>
      <c r="L26" s="6">
        <f t="shared" si="9"/>
        <v>14.72</v>
      </c>
      <c r="M26" s="6">
        <f t="shared" si="3"/>
        <v>106.72</v>
      </c>
      <c r="N26" s="6">
        <f t="shared" si="4"/>
        <v>92</v>
      </c>
      <c r="O26" s="6">
        <f t="shared" si="5"/>
        <v>15</v>
      </c>
      <c r="P26" s="6">
        <f t="shared" si="6"/>
        <v>107</v>
      </c>
      <c r="Q26" s="23">
        <v>91</v>
      </c>
      <c r="R26" s="6">
        <f t="shared" si="7"/>
        <v>15</v>
      </c>
      <c r="S26" s="6">
        <f t="shared" si="8"/>
        <v>106</v>
      </c>
    </row>
    <row r="27" spans="2:19" x14ac:dyDescent="0.2">
      <c r="B27" s="2">
        <v>21</v>
      </c>
      <c r="C27" s="3" t="s">
        <v>53</v>
      </c>
      <c r="D27" s="2" t="s">
        <v>130</v>
      </c>
      <c r="E27" s="4">
        <v>42500</v>
      </c>
      <c r="F27" s="4">
        <f t="shared" si="0"/>
        <v>6800</v>
      </c>
      <c r="G27" s="4">
        <f t="shared" si="1"/>
        <v>49300</v>
      </c>
      <c r="H27" s="4">
        <v>45050</v>
      </c>
      <c r="I27" s="6">
        <f t="shared" si="2"/>
        <v>7208</v>
      </c>
      <c r="J27" s="6">
        <f t="shared" si="10"/>
        <v>52258</v>
      </c>
      <c r="K27" s="6">
        <v>43367</v>
      </c>
      <c r="L27" s="6">
        <f t="shared" si="9"/>
        <v>6938.72</v>
      </c>
      <c r="M27" s="6">
        <f t="shared" si="3"/>
        <v>50305.72</v>
      </c>
      <c r="N27" s="6">
        <f t="shared" si="4"/>
        <v>43639</v>
      </c>
      <c r="O27" s="6">
        <f t="shared" si="5"/>
        <v>6982</v>
      </c>
      <c r="P27" s="6">
        <f t="shared" si="6"/>
        <v>50621</v>
      </c>
      <c r="Q27" s="23">
        <v>43638</v>
      </c>
      <c r="R27" s="6">
        <f t="shared" si="7"/>
        <v>6982</v>
      </c>
      <c r="S27" s="6">
        <f t="shared" si="8"/>
        <v>50620</v>
      </c>
    </row>
    <row r="28" spans="2:19" x14ac:dyDescent="0.2">
      <c r="B28" s="2">
        <v>22</v>
      </c>
      <c r="C28" s="3" t="s">
        <v>24</v>
      </c>
      <c r="D28" s="2" t="s">
        <v>130</v>
      </c>
      <c r="E28" s="4">
        <v>9500</v>
      </c>
      <c r="F28" s="4">
        <f t="shared" si="0"/>
        <v>1520</v>
      </c>
      <c r="G28" s="4">
        <f t="shared" si="1"/>
        <v>11020</v>
      </c>
      <c r="H28" s="4">
        <v>10070</v>
      </c>
      <c r="I28" s="6">
        <f t="shared" si="2"/>
        <v>1611</v>
      </c>
      <c r="J28" s="6">
        <f t="shared" si="10"/>
        <v>11681</v>
      </c>
      <c r="K28" s="6">
        <v>9694</v>
      </c>
      <c r="L28" s="6">
        <f t="shared" si="9"/>
        <v>1551.04</v>
      </c>
      <c r="M28" s="6">
        <f t="shared" si="3"/>
        <v>11245.04</v>
      </c>
      <c r="N28" s="6">
        <f t="shared" si="4"/>
        <v>9755</v>
      </c>
      <c r="O28" s="6">
        <f t="shared" si="5"/>
        <v>1561</v>
      </c>
      <c r="P28" s="6">
        <f t="shared" si="6"/>
        <v>11316</v>
      </c>
      <c r="Q28" s="23">
        <v>9754</v>
      </c>
      <c r="R28" s="6">
        <f t="shared" si="7"/>
        <v>1561</v>
      </c>
      <c r="S28" s="6">
        <f t="shared" si="8"/>
        <v>11315</v>
      </c>
    </row>
    <row r="29" spans="2:19" x14ac:dyDescent="0.2">
      <c r="B29" s="2">
        <v>23</v>
      </c>
      <c r="C29" s="7" t="s">
        <v>216</v>
      </c>
      <c r="D29" s="2" t="s">
        <v>130</v>
      </c>
      <c r="E29" s="4">
        <v>39000</v>
      </c>
      <c r="F29" s="4">
        <f t="shared" si="0"/>
        <v>6240</v>
      </c>
      <c r="G29" s="4">
        <f t="shared" si="1"/>
        <v>45240</v>
      </c>
      <c r="H29" s="4">
        <v>41340</v>
      </c>
      <c r="I29" s="6">
        <f t="shared" si="2"/>
        <v>6614</v>
      </c>
      <c r="J29" s="6">
        <f t="shared" si="10"/>
        <v>47954</v>
      </c>
      <c r="K29" s="6">
        <v>39780</v>
      </c>
      <c r="L29" s="6">
        <f t="shared" si="9"/>
        <v>6364.8</v>
      </c>
      <c r="M29" s="6">
        <f t="shared" si="3"/>
        <v>46144.800000000003</v>
      </c>
      <c r="N29" s="6">
        <f t="shared" si="4"/>
        <v>40040</v>
      </c>
      <c r="O29" s="6">
        <f t="shared" si="5"/>
        <v>6406</v>
      </c>
      <c r="P29" s="6">
        <f t="shared" si="6"/>
        <v>46446</v>
      </c>
      <c r="Q29" s="23">
        <v>40039</v>
      </c>
      <c r="R29" s="6">
        <f t="shared" si="7"/>
        <v>6406</v>
      </c>
      <c r="S29" s="6">
        <f t="shared" si="8"/>
        <v>46445</v>
      </c>
    </row>
    <row r="30" spans="2:19" x14ac:dyDescent="0.2">
      <c r="B30" s="2">
        <v>24</v>
      </c>
      <c r="C30" s="7" t="s">
        <v>217</v>
      </c>
      <c r="D30" s="2" t="s">
        <v>130</v>
      </c>
      <c r="E30" s="4">
        <v>39500</v>
      </c>
      <c r="F30" s="4">
        <f t="shared" si="0"/>
        <v>6320</v>
      </c>
      <c r="G30" s="4">
        <f t="shared" si="1"/>
        <v>45820</v>
      </c>
      <c r="H30" s="4">
        <v>41870</v>
      </c>
      <c r="I30" s="6">
        <f t="shared" si="2"/>
        <v>6699</v>
      </c>
      <c r="J30" s="6">
        <f t="shared" si="10"/>
        <v>48569</v>
      </c>
      <c r="K30" s="6">
        <v>40306</v>
      </c>
      <c r="L30" s="6">
        <f t="shared" si="9"/>
        <v>6448.96</v>
      </c>
      <c r="M30" s="6">
        <f t="shared" si="3"/>
        <v>46754.96</v>
      </c>
      <c r="N30" s="6">
        <f t="shared" si="4"/>
        <v>40559</v>
      </c>
      <c r="O30" s="6">
        <f t="shared" si="5"/>
        <v>6489</v>
      </c>
      <c r="P30" s="6">
        <f t="shared" si="6"/>
        <v>47048</v>
      </c>
      <c r="Q30" s="23">
        <v>40558</v>
      </c>
      <c r="R30" s="6">
        <f t="shared" si="7"/>
        <v>6489</v>
      </c>
      <c r="S30" s="6">
        <f t="shared" si="8"/>
        <v>47047</v>
      </c>
    </row>
    <row r="31" spans="2:19" ht="12" customHeight="1" x14ac:dyDescent="0.2">
      <c r="B31" s="2">
        <v>25</v>
      </c>
      <c r="C31" s="7" t="s">
        <v>218</v>
      </c>
      <c r="D31" s="2" t="s">
        <v>130</v>
      </c>
      <c r="E31" s="4">
        <v>37000</v>
      </c>
      <c r="F31" s="4">
        <f t="shared" si="0"/>
        <v>5920</v>
      </c>
      <c r="G31" s="4">
        <f t="shared" si="1"/>
        <v>42920</v>
      </c>
      <c r="H31" s="4">
        <v>39220</v>
      </c>
      <c r="I31" s="6">
        <f t="shared" si="2"/>
        <v>6275</v>
      </c>
      <c r="J31" s="6">
        <f t="shared" si="10"/>
        <v>45495</v>
      </c>
      <c r="K31" s="6">
        <v>37755</v>
      </c>
      <c r="L31" s="6">
        <f t="shared" si="9"/>
        <v>6040.8</v>
      </c>
      <c r="M31" s="6">
        <f t="shared" si="3"/>
        <v>43795.8</v>
      </c>
      <c r="N31" s="6">
        <f t="shared" si="4"/>
        <v>37992</v>
      </c>
      <c r="O31" s="6">
        <f t="shared" si="5"/>
        <v>6079</v>
      </c>
      <c r="P31" s="6">
        <f t="shared" si="6"/>
        <v>44071</v>
      </c>
      <c r="Q31" s="23">
        <v>37991</v>
      </c>
      <c r="R31" s="6">
        <f t="shared" si="7"/>
        <v>6079</v>
      </c>
      <c r="S31" s="6">
        <f t="shared" si="8"/>
        <v>44070</v>
      </c>
    </row>
    <row r="32" spans="2:19" x14ac:dyDescent="0.2">
      <c r="B32" s="2">
        <v>26</v>
      </c>
      <c r="C32" s="3" t="s">
        <v>26</v>
      </c>
      <c r="D32" s="2" t="s">
        <v>130</v>
      </c>
      <c r="E32" s="4">
        <v>14500</v>
      </c>
      <c r="F32" s="4">
        <f t="shared" si="0"/>
        <v>2320</v>
      </c>
      <c r="G32" s="4">
        <f t="shared" si="1"/>
        <v>16820</v>
      </c>
      <c r="H32" s="4">
        <v>15370</v>
      </c>
      <c r="I32" s="6">
        <f t="shared" si="2"/>
        <v>2459</v>
      </c>
      <c r="J32" s="6">
        <f t="shared" si="10"/>
        <v>17829</v>
      </c>
      <c r="K32" s="6">
        <v>14785</v>
      </c>
      <c r="L32" s="6">
        <f t="shared" si="9"/>
        <v>2365.6</v>
      </c>
      <c r="M32" s="6">
        <f t="shared" si="3"/>
        <v>17150.599999999999</v>
      </c>
      <c r="N32" s="6">
        <f t="shared" si="4"/>
        <v>14885</v>
      </c>
      <c r="O32" s="6">
        <f t="shared" si="5"/>
        <v>2382</v>
      </c>
      <c r="P32" s="6">
        <f t="shared" si="6"/>
        <v>17267</v>
      </c>
      <c r="Q32" s="23">
        <v>14884</v>
      </c>
      <c r="R32" s="6">
        <f t="shared" si="7"/>
        <v>2381</v>
      </c>
      <c r="S32" s="6">
        <f t="shared" si="8"/>
        <v>17265</v>
      </c>
    </row>
    <row r="33" spans="2:19" x14ac:dyDescent="0.2">
      <c r="B33" s="2">
        <v>27</v>
      </c>
      <c r="C33" s="3" t="s">
        <v>34</v>
      </c>
      <c r="D33" s="2" t="s">
        <v>130</v>
      </c>
      <c r="E33" s="4">
        <v>27000</v>
      </c>
      <c r="F33" s="4">
        <f t="shared" si="0"/>
        <v>4320</v>
      </c>
      <c r="G33" s="4">
        <f t="shared" si="1"/>
        <v>31320</v>
      </c>
      <c r="H33" s="4">
        <v>28620</v>
      </c>
      <c r="I33" s="6">
        <f t="shared" si="2"/>
        <v>4579</v>
      </c>
      <c r="J33" s="6">
        <f t="shared" si="10"/>
        <v>33199</v>
      </c>
      <c r="K33" s="6">
        <v>27551</v>
      </c>
      <c r="L33" s="6">
        <f t="shared" si="9"/>
        <v>4408.16</v>
      </c>
      <c r="M33" s="6">
        <f t="shared" si="3"/>
        <v>31959.16</v>
      </c>
      <c r="N33" s="6">
        <f t="shared" si="4"/>
        <v>27724</v>
      </c>
      <c r="O33" s="6">
        <f t="shared" si="5"/>
        <v>4436</v>
      </c>
      <c r="P33" s="6">
        <f t="shared" si="6"/>
        <v>32160</v>
      </c>
      <c r="Q33" s="23">
        <v>27723</v>
      </c>
      <c r="R33" s="6">
        <f t="shared" si="7"/>
        <v>4436</v>
      </c>
      <c r="S33" s="6">
        <f t="shared" si="8"/>
        <v>32159</v>
      </c>
    </row>
    <row r="34" spans="2:19" x14ac:dyDescent="0.2">
      <c r="B34" s="2">
        <v>28</v>
      </c>
      <c r="C34" s="3" t="s">
        <v>33</v>
      </c>
      <c r="D34" s="2" t="s">
        <v>130</v>
      </c>
      <c r="E34" s="4">
        <v>32000</v>
      </c>
      <c r="F34" s="4">
        <f t="shared" si="0"/>
        <v>5120</v>
      </c>
      <c r="G34" s="4">
        <f t="shared" si="1"/>
        <v>37120</v>
      </c>
      <c r="H34" s="4">
        <v>33920</v>
      </c>
      <c r="I34" s="6">
        <f t="shared" si="2"/>
        <v>5427</v>
      </c>
      <c r="J34" s="6">
        <f t="shared" si="10"/>
        <v>39347</v>
      </c>
      <c r="K34" s="6">
        <v>32653</v>
      </c>
      <c r="L34" s="6">
        <f t="shared" si="9"/>
        <v>5224.4800000000005</v>
      </c>
      <c r="M34" s="6">
        <f t="shared" si="3"/>
        <v>37877.480000000003</v>
      </c>
      <c r="N34" s="6">
        <f t="shared" si="4"/>
        <v>32858</v>
      </c>
      <c r="O34" s="6">
        <f t="shared" si="5"/>
        <v>5257</v>
      </c>
      <c r="P34" s="6">
        <f t="shared" si="6"/>
        <v>38115</v>
      </c>
      <c r="Q34" s="23">
        <v>32857</v>
      </c>
      <c r="R34" s="6">
        <f t="shared" si="7"/>
        <v>5257</v>
      </c>
      <c r="S34" s="6">
        <f t="shared" si="8"/>
        <v>38114</v>
      </c>
    </row>
    <row r="35" spans="2:19" x14ac:dyDescent="0.2">
      <c r="B35" s="2">
        <v>29</v>
      </c>
      <c r="C35" s="3" t="s">
        <v>23</v>
      </c>
      <c r="D35" s="2" t="s">
        <v>130</v>
      </c>
      <c r="E35" s="4">
        <v>15000</v>
      </c>
      <c r="F35" s="4">
        <f t="shared" si="0"/>
        <v>2400</v>
      </c>
      <c r="G35" s="4">
        <f t="shared" si="1"/>
        <v>17400</v>
      </c>
      <c r="H35" s="4">
        <v>15900</v>
      </c>
      <c r="I35" s="6">
        <f t="shared" si="2"/>
        <v>2544</v>
      </c>
      <c r="J35" s="6">
        <f t="shared" si="10"/>
        <v>18444</v>
      </c>
      <c r="K35" s="6">
        <v>15306</v>
      </c>
      <c r="L35" s="6">
        <f t="shared" si="9"/>
        <v>2448.96</v>
      </c>
      <c r="M35" s="6">
        <f t="shared" si="3"/>
        <v>17754.96</v>
      </c>
      <c r="N35" s="6">
        <f t="shared" si="4"/>
        <v>15402</v>
      </c>
      <c r="O35" s="6">
        <f t="shared" si="5"/>
        <v>2464</v>
      </c>
      <c r="P35" s="6">
        <f t="shared" si="6"/>
        <v>17866</v>
      </c>
      <c r="Q35" s="23">
        <v>15401</v>
      </c>
      <c r="R35" s="6">
        <f t="shared" si="7"/>
        <v>2464</v>
      </c>
      <c r="S35" s="6">
        <f t="shared" si="8"/>
        <v>17865</v>
      </c>
    </row>
    <row r="36" spans="2:19" x14ac:dyDescent="0.2">
      <c r="B36" s="2">
        <v>30</v>
      </c>
      <c r="C36" s="8" t="s">
        <v>266</v>
      </c>
      <c r="D36" s="2" t="s">
        <v>130</v>
      </c>
      <c r="E36" s="4">
        <v>37000</v>
      </c>
      <c r="F36" s="4">
        <f t="shared" si="0"/>
        <v>5920</v>
      </c>
      <c r="G36" s="4">
        <f t="shared" si="1"/>
        <v>42920</v>
      </c>
      <c r="H36" s="4">
        <v>39220</v>
      </c>
      <c r="I36" s="6">
        <f t="shared" si="2"/>
        <v>6275</v>
      </c>
      <c r="J36" s="6">
        <f t="shared" si="10"/>
        <v>45495</v>
      </c>
      <c r="K36" s="6">
        <v>37758</v>
      </c>
      <c r="L36" s="6">
        <f t="shared" si="9"/>
        <v>6041.28</v>
      </c>
      <c r="M36" s="6">
        <f t="shared" si="3"/>
        <v>43799.28</v>
      </c>
      <c r="N36" s="6">
        <f t="shared" si="4"/>
        <v>37993</v>
      </c>
      <c r="O36" s="6">
        <f t="shared" si="5"/>
        <v>6079</v>
      </c>
      <c r="P36" s="6">
        <f t="shared" si="6"/>
        <v>44072</v>
      </c>
      <c r="Q36" s="23">
        <v>37992</v>
      </c>
      <c r="R36" s="6">
        <f t="shared" si="7"/>
        <v>6079</v>
      </c>
      <c r="S36" s="6">
        <f t="shared" si="8"/>
        <v>44071</v>
      </c>
    </row>
    <row r="37" spans="2:19" x14ac:dyDescent="0.2">
      <c r="B37" s="2">
        <v>31</v>
      </c>
      <c r="C37" s="3" t="s">
        <v>0</v>
      </c>
      <c r="D37" s="2" t="s">
        <v>130</v>
      </c>
      <c r="E37" s="4">
        <v>240000</v>
      </c>
      <c r="F37" s="4">
        <f t="shared" si="0"/>
        <v>38400</v>
      </c>
      <c r="G37" s="4">
        <f t="shared" si="1"/>
        <v>278400</v>
      </c>
      <c r="H37" s="4">
        <v>254400</v>
      </c>
      <c r="I37" s="6">
        <f t="shared" si="2"/>
        <v>40704</v>
      </c>
      <c r="J37" s="6">
        <f t="shared" si="10"/>
        <v>295104</v>
      </c>
      <c r="K37" s="6">
        <v>244895</v>
      </c>
      <c r="L37" s="6">
        <f t="shared" si="9"/>
        <v>39183.200000000004</v>
      </c>
      <c r="M37" s="6">
        <f t="shared" si="3"/>
        <v>284078.2</v>
      </c>
      <c r="N37" s="6">
        <f t="shared" si="4"/>
        <v>246432</v>
      </c>
      <c r="O37" s="6">
        <f t="shared" si="5"/>
        <v>39429</v>
      </c>
      <c r="P37" s="6">
        <f t="shared" si="6"/>
        <v>285861</v>
      </c>
      <c r="Q37" s="23">
        <v>246431</v>
      </c>
      <c r="R37" s="6">
        <f t="shared" si="7"/>
        <v>39429</v>
      </c>
      <c r="S37" s="6">
        <f t="shared" si="8"/>
        <v>285860</v>
      </c>
    </row>
    <row r="38" spans="2:19" x14ac:dyDescent="0.2">
      <c r="B38" s="2">
        <v>32</v>
      </c>
      <c r="C38" s="3" t="s">
        <v>62</v>
      </c>
      <c r="D38" s="2" t="s">
        <v>130</v>
      </c>
      <c r="E38" s="4">
        <v>1300</v>
      </c>
      <c r="F38" s="4">
        <f t="shared" si="0"/>
        <v>208</v>
      </c>
      <c r="G38" s="4">
        <f t="shared" si="1"/>
        <v>1508</v>
      </c>
      <c r="H38" s="4">
        <v>1378</v>
      </c>
      <c r="I38" s="6">
        <f t="shared" si="2"/>
        <v>220</v>
      </c>
      <c r="J38" s="6">
        <f t="shared" si="10"/>
        <v>1598</v>
      </c>
      <c r="K38" s="6">
        <v>1327</v>
      </c>
      <c r="L38" s="6">
        <f t="shared" si="9"/>
        <v>212.32</v>
      </c>
      <c r="M38" s="6">
        <f t="shared" si="3"/>
        <v>1539.32</v>
      </c>
      <c r="N38" s="6">
        <f t="shared" si="4"/>
        <v>1335</v>
      </c>
      <c r="O38" s="6">
        <f t="shared" si="5"/>
        <v>214</v>
      </c>
      <c r="P38" s="6">
        <f t="shared" si="6"/>
        <v>1549</v>
      </c>
      <c r="Q38" s="23">
        <v>1334</v>
      </c>
      <c r="R38" s="6">
        <f t="shared" si="7"/>
        <v>213</v>
      </c>
      <c r="S38" s="6">
        <f t="shared" si="8"/>
        <v>1547</v>
      </c>
    </row>
    <row r="39" spans="2:19" x14ac:dyDescent="0.2">
      <c r="B39" s="2">
        <v>33</v>
      </c>
      <c r="C39" s="7" t="s">
        <v>321</v>
      </c>
      <c r="D39" s="2" t="s">
        <v>158</v>
      </c>
      <c r="E39" s="4">
        <v>11000</v>
      </c>
      <c r="F39" s="4">
        <f t="shared" si="0"/>
        <v>1760</v>
      </c>
      <c r="G39" s="4">
        <f t="shared" si="1"/>
        <v>12760</v>
      </c>
      <c r="H39" s="4">
        <v>11660</v>
      </c>
      <c r="I39" s="6">
        <f t="shared" si="2"/>
        <v>1866</v>
      </c>
      <c r="J39" s="6">
        <f t="shared" si="10"/>
        <v>13526</v>
      </c>
      <c r="K39" s="6">
        <v>11224</v>
      </c>
      <c r="L39" s="6">
        <f t="shared" si="9"/>
        <v>1795.8400000000001</v>
      </c>
      <c r="M39" s="6">
        <f t="shared" si="3"/>
        <v>13019.84</v>
      </c>
      <c r="N39" s="6">
        <f t="shared" si="4"/>
        <v>11295</v>
      </c>
      <c r="O39" s="6">
        <f t="shared" si="5"/>
        <v>1807</v>
      </c>
      <c r="P39" s="6">
        <f t="shared" si="6"/>
        <v>13102</v>
      </c>
      <c r="Q39" s="23">
        <v>11294</v>
      </c>
      <c r="R39" s="6">
        <f t="shared" si="7"/>
        <v>1807</v>
      </c>
      <c r="S39" s="6">
        <f t="shared" si="8"/>
        <v>13101</v>
      </c>
    </row>
    <row r="40" spans="2:19" x14ac:dyDescent="0.2">
      <c r="B40" s="2">
        <v>34</v>
      </c>
      <c r="C40" s="3" t="s">
        <v>11</v>
      </c>
      <c r="D40" s="2" t="s">
        <v>130</v>
      </c>
      <c r="E40" s="4">
        <v>1300</v>
      </c>
      <c r="F40" s="4">
        <f t="shared" si="0"/>
        <v>208</v>
      </c>
      <c r="G40" s="4">
        <f t="shared" si="1"/>
        <v>1508</v>
      </c>
      <c r="H40" s="4">
        <v>1378</v>
      </c>
      <c r="I40" s="6">
        <f t="shared" si="2"/>
        <v>220</v>
      </c>
      <c r="J40" s="6">
        <f t="shared" si="10"/>
        <v>1598</v>
      </c>
      <c r="K40" s="6">
        <v>1527</v>
      </c>
      <c r="L40" s="6">
        <f t="shared" si="9"/>
        <v>244.32</v>
      </c>
      <c r="M40" s="6">
        <f t="shared" si="3"/>
        <v>1771.32</v>
      </c>
      <c r="N40" s="6">
        <f t="shared" si="4"/>
        <v>1402</v>
      </c>
      <c r="O40" s="6">
        <f t="shared" si="5"/>
        <v>224</v>
      </c>
      <c r="P40" s="6">
        <f t="shared" si="6"/>
        <v>1626</v>
      </c>
      <c r="Q40" s="23">
        <v>1401</v>
      </c>
      <c r="R40" s="6">
        <f t="shared" si="7"/>
        <v>224</v>
      </c>
      <c r="S40" s="6">
        <f t="shared" si="8"/>
        <v>1625</v>
      </c>
    </row>
    <row r="41" spans="2:19" x14ac:dyDescent="0.2">
      <c r="B41" s="2">
        <v>35</v>
      </c>
      <c r="C41" s="3" t="s">
        <v>61</v>
      </c>
      <c r="D41" s="2" t="s">
        <v>130</v>
      </c>
      <c r="E41" s="4">
        <v>1450</v>
      </c>
      <c r="F41" s="4">
        <f t="shared" si="0"/>
        <v>232</v>
      </c>
      <c r="G41" s="4">
        <f t="shared" si="1"/>
        <v>1682</v>
      </c>
      <c r="H41" s="4">
        <v>1537</v>
      </c>
      <c r="I41" s="6">
        <f t="shared" si="2"/>
        <v>246</v>
      </c>
      <c r="J41" s="6">
        <f t="shared" si="10"/>
        <v>1783</v>
      </c>
      <c r="K41" s="6">
        <v>14550</v>
      </c>
      <c r="L41" s="6">
        <f t="shared" si="9"/>
        <v>2328</v>
      </c>
      <c r="M41" s="6">
        <f t="shared" si="3"/>
        <v>16878</v>
      </c>
      <c r="N41" s="6">
        <f t="shared" si="4"/>
        <v>5846</v>
      </c>
      <c r="O41" s="6">
        <f t="shared" si="5"/>
        <v>935</v>
      </c>
      <c r="P41" s="6">
        <f t="shared" si="6"/>
        <v>6781</v>
      </c>
      <c r="Q41" s="23">
        <v>5845</v>
      </c>
      <c r="R41" s="6">
        <f t="shared" si="7"/>
        <v>935</v>
      </c>
      <c r="S41" s="6">
        <f t="shared" si="8"/>
        <v>6780</v>
      </c>
    </row>
    <row r="42" spans="2:19" x14ac:dyDescent="0.2">
      <c r="B42" s="2">
        <v>36</v>
      </c>
      <c r="C42" s="7" t="s">
        <v>141</v>
      </c>
      <c r="D42" s="2" t="s">
        <v>130</v>
      </c>
      <c r="E42" s="4">
        <v>14500</v>
      </c>
      <c r="F42" s="4">
        <f t="shared" si="0"/>
        <v>2320</v>
      </c>
      <c r="G42" s="4">
        <f t="shared" si="1"/>
        <v>16820</v>
      </c>
      <c r="H42" s="4">
        <v>15370</v>
      </c>
      <c r="I42" s="6">
        <f t="shared" si="2"/>
        <v>2459</v>
      </c>
      <c r="J42" s="6">
        <f t="shared" si="10"/>
        <v>17829</v>
      </c>
      <c r="K42" s="6">
        <v>14795</v>
      </c>
      <c r="L42" s="6">
        <f t="shared" si="9"/>
        <v>2367.2000000000003</v>
      </c>
      <c r="M42" s="6">
        <f t="shared" si="3"/>
        <v>17162.2</v>
      </c>
      <c r="N42" s="6">
        <f t="shared" si="4"/>
        <v>14888</v>
      </c>
      <c r="O42" s="6">
        <f t="shared" si="5"/>
        <v>2382</v>
      </c>
      <c r="P42" s="6">
        <f t="shared" si="6"/>
        <v>17270</v>
      </c>
      <c r="Q42" s="23">
        <v>14887</v>
      </c>
      <c r="R42" s="6">
        <f t="shared" si="7"/>
        <v>2382</v>
      </c>
      <c r="S42" s="6">
        <f t="shared" si="8"/>
        <v>17269</v>
      </c>
    </row>
    <row r="43" spans="2:19" x14ac:dyDescent="0.2">
      <c r="B43" s="2">
        <v>37</v>
      </c>
      <c r="C43" s="3" t="s">
        <v>25</v>
      </c>
      <c r="D43" s="2" t="s">
        <v>130</v>
      </c>
      <c r="E43" s="4">
        <v>6000</v>
      </c>
      <c r="F43" s="4">
        <f t="shared" si="0"/>
        <v>960</v>
      </c>
      <c r="G43" s="4">
        <f t="shared" si="1"/>
        <v>6960</v>
      </c>
      <c r="H43" s="4">
        <v>6360</v>
      </c>
      <c r="I43" s="6">
        <f t="shared" si="2"/>
        <v>1018</v>
      </c>
      <c r="J43" s="6">
        <f t="shared" si="10"/>
        <v>7378</v>
      </c>
      <c r="K43" s="6">
        <v>6122</v>
      </c>
      <c r="L43" s="6">
        <f t="shared" si="9"/>
        <v>979.52</v>
      </c>
      <c r="M43" s="6">
        <f t="shared" si="3"/>
        <v>7101.52</v>
      </c>
      <c r="N43" s="6">
        <f t="shared" si="4"/>
        <v>6161</v>
      </c>
      <c r="O43" s="6">
        <f t="shared" si="5"/>
        <v>986</v>
      </c>
      <c r="P43" s="6">
        <f t="shared" si="6"/>
        <v>7147</v>
      </c>
      <c r="Q43" s="23">
        <v>6160</v>
      </c>
      <c r="R43" s="6">
        <f t="shared" si="7"/>
        <v>986</v>
      </c>
      <c r="S43" s="6">
        <f t="shared" si="8"/>
        <v>7146</v>
      </c>
    </row>
    <row r="44" spans="2:19" x14ac:dyDescent="0.2">
      <c r="B44" s="2">
        <v>38</v>
      </c>
      <c r="C44" s="3" t="s">
        <v>22</v>
      </c>
      <c r="D44" s="2" t="s">
        <v>130</v>
      </c>
      <c r="E44" s="4">
        <v>7500</v>
      </c>
      <c r="F44" s="4">
        <f t="shared" si="0"/>
        <v>1200</v>
      </c>
      <c r="G44" s="4">
        <f t="shared" si="1"/>
        <v>8700</v>
      </c>
      <c r="H44" s="4">
        <v>7950</v>
      </c>
      <c r="I44" s="6">
        <f t="shared" si="2"/>
        <v>1272</v>
      </c>
      <c r="J44" s="6">
        <f t="shared" si="10"/>
        <v>9222</v>
      </c>
      <c r="K44" s="6">
        <v>7853</v>
      </c>
      <c r="L44" s="6">
        <f t="shared" si="9"/>
        <v>1256.48</v>
      </c>
      <c r="M44" s="6">
        <f t="shared" si="3"/>
        <v>9109.48</v>
      </c>
      <c r="N44" s="6">
        <f t="shared" si="4"/>
        <v>7768</v>
      </c>
      <c r="O44" s="6">
        <f t="shared" si="5"/>
        <v>1243</v>
      </c>
      <c r="P44" s="6">
        <f t="shared" si="6"/>
        <v>9011</v>
      </c>
      <c r="Q44" s="23">
        <v>7767</v>
      </c>
      <c r="R44" s="6">
        <f t="shared" si="7"/>
        <v>1243</v>
      </c>
      <c r="S44" s="6">
        <f t="shared" si="8"/>
        <v>9010</v>
      </c>
    </row>
    <row r="45" spans="2:19" x14ac:dyDescent="0.2">
      <c r="B45" s="2">
        <v>39</v>
      </c>
      <c r="C45" s="7" t="s">
        <v>322</v>
      </c>
      <c r="D45" s="2" t="s">
        <v>288</v>
      </c>
      <c r="E45" s="4">
        <v>46500</v>
      </c>
      <c r="F45" s="4">
        <f t="shared" si="0"/>
        <v>7440</v>
      </c>
      <c r="G45" s="4">
        <f t="shared" si="1"/>
        <v>53940</v>
      </c>
      <c r="H45" s="4">
        <v>49290</v>
      </c>
      <c r="I45" s="6">
        <f t="shared" si="2"/>
        <v>7886</v>
      </c>
      <c r="J45" s="6">
        <f t="shared" si="10"/>
        <v>57176</v>
      </c>
      <c r="K45" s="6">
        <v>47449</v>
      </c>
      <c r="L45" s="6">
        <f t="shared" si="9"/>
        <v>7591.84</v>
      </c>
      <c r="M45" s="6">
        <f t="shared" si="3"/>
        <v>55040.84</v>
      </c>
      <c r="N45" s="6">
        <f t="shared" si="4"/>
        <v>47746</v>
      </c>
      <c r="O45" s="6">
        <f t="shared" si="5"/>
        <v>7639</v>
      </c>
      <c r="P45" s="6">
        <f t="shared" si="6"/>
        <v>55385</v>
      </c>
      <c r="Q45" s="23">
        <v>47745</v>
      </c>
      <c r="R45" s="6">
        <f t="shared" si="7"/>
        <v>7639</v>
      </c>
      <c r="S45" s="6">
        <f t="shared" si="8"/>
        <v>55384</v>
      </c>
    </row>
    <row r="46" spans="2:19" x14ac:dyDescent="0.2">
      <c r="B46" s="2">
        <v>40</v>
      </c>
      <c r="C46" s="3" t="s">
        <v>14</v>
      </c>
      <c r="D46" s="2" t="s">
        <v>130</v>
      </c>
      <c r="E46" s="4">
        <v>45000</v>
      </c>
      <c r="F46" s="4">
        <f t="shared" si="0"/>
        <v>7200</v>
      </c>
      <c r="G46" s="4">
        <f t="shared" si="1"/>
        <v>52200</v>
      </c>
      <c r="H46" s="4">
        <v>47700</v>
      </c>
      <c r="I46" s="6">
        <f t="shared" si="2"/>
        <v>7632</v>
      </c>
      <c r="J46" s="6">
        <f t="shared" si="10"/>
        <v>55332</v>
      </c>
      <c r="K46" s="6">
        <v>45918</v>
      </c>
      <c r="L46" s="6">
        <f t="shared" si="9"/>
        <v>7346.88</v>
      </c>
      <c r="M46" s="6">
        <f t="shared" si="3"/>
        <v>53264.88</v>
      </c>
      <c r="N46" s="6">
        <f t="shared" si="4"/>
        <v>46206</v>
      </c>
      <c r="O46" s="6">
        <f t="shared" si="5"/>
        <v>7393</v>
      </c>
      <c r="P46" s="6">
        <f t="shared" si="6"/>
        <v>53599</v>
      </c>
      <c r="Q46" s="23">
        <v>46205</v>
      </c>
      <c r="R46" s="6">
        <f t="shared" si="7"/>
        <v>7393</v>
      </c>
      <c r="S46" s="6">
        <f t="shared" si="8"/>
        <v>53598</v>
      </c>
    </row>
    <row r="47" spans="2:19" x14ac:dyDescent="0.2">
      <c r="B47" s="2">
        <v>41</v>
      </c>
      <c r="C47" s="3" t="s">
        <v>296</v>
      </c>
      <c r="D47" s="2" t="s">
        <v>297</v>
      </c>
      <c r="E47" s="4">
        <v>96000</v>
      </c>
      <c r="F47" s="4">
        <f t="shared" si="0"/>
        <v>15360</v>
      </c>
      <c r="G47" s="4">
        <f t="shared" si="1"/>
        <v>111360</v>
      </c>
      <c r="H47" s="4">
        <v>100760</v>
      </c>
      <c r="I47" s="6">
        <f t="shared" si="2"/>
        <v>16122</v>
      </c>
      <c r="J47" s="6">
        <f t="shared" si="10"/>
        <v>116882</v>
      </c>
      <c r="K47" s="6">
        <v>97959</v>
      </c>
      <c r="L47" s="6">
        <f t="shared" si="9"/>
        <v>15673.44</v>
      </c>
      <c r="M47" s="6">
        <f t="shared" si="3"/>
        <v>113632.44</v>
      </c>
      <c r="N47" s="6">
        <f t="shared" si="4"/>
        <v>98240</v>
      </c>
      <c r="O47" s="6">
        <f t="shared" si="5"/>
        <v>15718</v>
      </c>
      <c r="P47" s="6">
        <f t="shared" si="6"/>
        <v>113958</v>
      </c>
      <c r="Q47" s="23">
        <v>98239</v>
      </c>
      <c r="R47" s="6">
        <f t="shared" si="7"/>
        <v>15718</v>
      </c>
      <c r="S47" s="6">
        <f t="shared" si="8"/>
        <v>113957</v>
      </c>
    </row>
    <row r="48" spans="2:19" x14ac:dyDescent="0.2">
      <c r="B48" s="2">
        <v>42</v>
      </c>
      <c r="C48" s="7" t="s">
        <v>142</v>
      </c>
      <c r="D48" s="2" t="s">
        <v>130</v>
      </c>
      <c r="E48" s="4">
        <v>6500</v>
      </c>
      <c r="F48" s="4">
        <f t="shared" si="0"/>
        <v>1040</v>
      </c>
      <c r="G48" s="4">
        <f t="shared" si="1"/>
        <v>7540</v>
      </c>
      <c r="H48" s="4">
        <v>6890</v>
      </c>
      <c r="I48" s="6">
        <f t="shared" si="2"/>
        <v>1102</v>
      </c>
      <c r="J48" s="6">
        <f t="shared" si="10"/>
        <v>7992</v>
      </c>
      <c r="K48" s="9">
        <v>6623</v>
      </c>
      <c r="L48" s="6">
        <f t="shared" si="9"/>
        <v>1059.68</v>
      </c>
      <c r="M48" s="6">
        <f t="shared" si="3"/>
        <v>7682.68</v>
      </c>
      <c r="N48" s="6">
        <f t="shared" si="4"/>
        <v>6671</v>
      </c>
      <c r="O48" s="6">
        <f t="shared" si="5"/>
        <v>1067</v>
      </c>
      <c r="P48" s="6">
        <f t="shared" si="6"/>
        <v>7738</v>
      </c>
      <c r="Q48" s="23">
        <v>6670</v>
      </c>
      <c r="R48" s="6">
        <f t="shared" si="7"/>
        <v>1067</v>
      </c>
      <c r="S48" s="6">
        <f t="shared" si="8"/>
        <v>7737</v>
      </c>
    </row>
    <row r="49" spans="2:19" x14ac:dyDescent="0.2">
      <c r="B49" s="2">
        <v>43</v>
      </c>
      <c r="C49" s="7" t="s">
        <v>143</v>
      </c>
      <c r="D49" s="2" t="s">
        <v>130</v>
      </c>
      <c r="E49" s="4">
        <v>12500</v>
      </c>
      <c r="F49" s="4">
        <f t="shared" si="0"/>
        <v>2000</v>
      </c>
      <c r="G49" s="4">
        <f t="shared" si="1"/>
        <v>14500</v>
      </c>
      <c r="H49" s="4">
        <v>13250</v>
      </c>
      <c r="I49" s="6">
        <f t="shared" si="2"/>
        <v>2120</v>
      </c>
      <c r="J49" s="6">
        <f t="shared" si="10"/>
        <v>15370</v>
      </c>
      <c r="K49" s="6">
        <v>12755</v>
      </c>
      <c r="L49" s="6">
        <f t="shared" si="9"/>
        <v>2040.8</v>
      </c>
      <c r="M49" s="6">
        <f t="shared" si="3"/>
        <v>14795.8</v>
      </c>
      <c r="N49" s="6">
        <f t="shared" si="4"/>
        <v>12835</v>
      </c>
      <c r="O49" s="6">
        <f t="shared" si="5"/>
        <v>2054</v>
      </c>
      <c r="P49" s="6">
        <f t="shared" si="6"/>
        <v>14889</v>
      </c>
      <c r="Q49" s="23">
        <v>12834</v>
      </c>
      <c r="R49" s="6">
        <f t="shared" si="7"/>
        <v>2053</v>
      </c>
      <c r="S49" s="6">
        <f t="shared" si="8"/>
        <v>14887</v>
      </c>
    </row>
    <row r="50" spans="2:19" x14ac:dyDescent="0.2">
      <c r="B50" s="2">
        <v>44</v>
      </c>
      <c r="C50" s="3" t="s">
        <v>51</v>
      </c>
      <c r="D50" s="2" t="s">
        <v>130</v>
      </c>
      <c r="E50" s="4">
        <v>29500</v>
      </c>
      <c r="F50" s="4">
        <f t="shared" si="0"/>
        <v>4720</v>
      </c>
      <c r="G50" s="4">
        <f t="shared" si="1"/>
        <v>34220</v>
      </c>
      <c r="H50" s="4">
        <v>31270</v>
      </c>
      <c r="I50" s="6">
        <f t="shared" si="2"/>
        <v>5003</v>
      </c>
      <c r="J50" s="6">
        <f t="shared" si="10"/>
        <v>36273</v>
      </c>
      <c r="K50" s="6">
        <v>30102</v>
      </c>
      <c r="L50" s="6">
        <f t="shared" si="9"/>
        <v>4816.32</v>
      </c>
      <c r="M50" s="6">
        <f t="shared" si="3"/>
        <v>34918.32</v>
      </c>
      <c r="N50" s="6">
        <f t="shared" si="4"/>
        <v>30291</v>
      </c>
      <c r="O50" s="6">
        <f t="shared" si="5"/>
        <v>4847</v>
      </c>
      <c r="P50" s="6">
        <f t="shared" si="6"/>
        <v>35138</v>
      </c>
      <c r="Q50" s="23">
        <v>30290</v>
      </c>
      <c r="R50" s="6">
        <f t="shared" si="7"/>
        <v>4846</v>
      </c>
      <c r="S50" s="6">
        <f t="shared" si="8"/>
        <v>35136</v>
      </c>
    </row>
    <row r="51" spans="2:19" x14ac:dyDescent="0.2">
      <c r="B51" s="2">
        <v>45</v>
      </c>
      <c r="C51" s="7" t="s">
        <v>145</v>
      </c>
      <c r="D51" s="2" t="s">
        <v>130</v>
      </c>
      <c r="E51" s="4">
        <v>15000</v>
      </c>
      <c r="F51" s="4">
        <f t="shared" si="0"/>
        <v>2400</v>
      </c>
      <c r="G51" s="4">
        <f t="shared" si="1"/>
        <v>17400</v>
      </c>
      <c r="H51" s="4">
        <v>15900</v>
      </c>
      <c r="I51" s="6">
        <f t="shared" si="2"/>
        <v>2544</v>
      </c>
      <c r="J51" s="6">
        <f t="shared" si="10"/>
        <v>18444</v>
      </c>
      <c r="K51" s="6">
        <v>15306</v>
      </c>
      <c r="L51" s="6">
        <f t="shared" si="9"/>
        <v>2448.96</v>
      </c>
      <c r="M51" s="6">
        <f t="shared" si="3"/>
        <v>17754.96</v>
      </c>
      <c r="N51" s="6">
        <f t="shared" si="4"/>
        <v>15402</v>
      </c>
      <c r="O51" s="6">
        <f t="shared" si="5"/>
        <v>2464</v>
      </c>
      <c r="P51" s="6">
        <f t="shared" si="6"/>
        <v>17866</v>
      </c>
      <c r="Q51" s="23">
        <v>15401</v>
      </c>
      <c r="R51" s="6">
        <f t="shared" si="7"/>
        <v>2464</v>
      </c>
      <c r="S51" s="6">
        <f t="shared" si="8"/>
        <v>17865</v>
      </c>
    </row>
    <row r="52" spans="2:19" x14ac:dyDescent="0.2">
      <c r="B52" s="2">
        <v>46</v>
      </c>
      <c r="C52" s="7" t="s">
        <v>146</v>
      </c>
      <c r="D52" s="2" t="s">
        <v>130</v>
      </c>
      <c r="E52" s="4">
        <v>15500</v>
      </c>
      <c r="F52" s="4">
        <f t="shared" si="0"/>
        <v>2480</v>
      </c>
      <c r="G52" s="4">
        <f t="shared" si="1"/>
        <v>17980</v>
      </c>
      <c r="H52" s="4">
        <v>16430</v>
      </c>
      <c r="I52" s="6">
        <f t="shared" si="2"/>
        <v>2629</v>
      </c>
      <c r="J52" s="6">
        <f t="shared" si="10"/>
        <v>19059</v>
      </c>
      <c r="K52" s="6">
        <v>15816</v>
      </c>
      <c r="L52" s="6">
        <f t="shared" si="9"/>
        <v>2530.56</v>
      </c>
      <c r="M52" s="6">
        <f t="shared" si="3"/>
        <v>18346.560000000001</v>
      </c>
      <c r="N52" s="6">
        <f t="shared" si="4"/>
        <v>15915</v>
      </c>
      <c r="O52" s="6">
        <f t="shared" si="5"/>
        <v>2546</v>
      </c>
      <c r="P52" s="6">
        <f t="shared" si="6"/>
        <v>18461</v>
      </c>
      <c r="Q52" s="23">
        <v>15914</v>
      </c>
      <c r="R52" s="6">
        <f t="shared" si="7"/>
        <v>2546</v>
      </c>
      <c r="S52" s="6">
        <f t="shared" si="8"/>
        <v>18460</v>
      </c>
    </row>
    <row r="53" spans="2:19" x14ac:dyDescent="0.2">
      <c r="B53" s="2">
        <v>47</v>
      </c>
      <c r="C53" s="7" t="s">
        <v>147</v>
      </c>
      <c r="D53" s="2" t="s">
        <v>130</v>
      </c>
      <c r="E53" s="4">
        <v>21000</v>
      </c>
      <c r="F53" s="4">
        <f t="shared" si="0"/>
        <v>3360</v>
      </c>
      <c r="G53" s="4">
        <f t="shared" si="1"/>
        <v>24360</v>
      </c>
      <c r="H53" s="4">
        <v>22260</v>
      </c>
      <c r="I53" s="6">
        <f t="shared" si="2"/>
        <v>3562</v>
      </c>
      <c r="J53" s="6">
        <f t="shared" si="10"/>
        <v>25822</v>
      </c>
      <c r="K53" s="6">
        <v>21429</v>
      </c>
      <c r="L53" s="6">
        <f t="shared" si="9"/>
        <v>3428.64</v>
      </c>
      <c r="M53" s="6">
        <f t="shared" si="3"/>
        <v>24857.64</v>
      </c>
      <c r="N53" s="6">
        <f t="shared" si="4"/>
        <v>21563</v>
      </c>
      <c r="O53" s="6">
        <f t="shared" si="5"/>
        <v>3450</v>
      </c>
      <c r="P53" s="6">
        <f t="shared" si="6"/>
        <v>25013</v>
      </c>
      <c r="Q53" s="23">
        <v>21562</v>
      </c>
      <c r="R53" s="6">
        <f t="shared" si="7"/>
        <v>3450</v>
      </c>
      <c r="S53" s="6">
        <f t="shared" si="8"/>
        <v>25012</v>
      </c>
    </row>
    <row r="54" spans="2:19" x14ac:dyDescent="0.2">
      <c r="B54" s="2">
        <v>48</v>
      </c>
      <c r="C54" s="7" t="s">
        <v>140</v>
      </c>
      <c r="D54" s="2" t="s">
        <v>130</v>
      </c>
      <c r="E54" s="4">
        <v>310000</v>
      </c>
      <c r="F54" s="4">
        <f t="shared" si="0"/>
        <v>49600</v>
      </c>
      <c r="G54" s="4">
        <f t="shared" si="1"/>
        <v>359600</v>
      </c>
      <c r="H54" s="4">
        <v>328600</v>
      </c>
      <c r="I54" s="6">
        <f t="shared" si="2"/>
        <v>52576</v>
      </c>
      <c r="J54" s="6">
        <f t="shared" si="10"/>
        <v>381176</v>
      </c>
      <c r="K54" s="6">
        <v>316327</v>
      </c>
      <c r="L54" s="6">
        <f t="shared" si="9"/>
        <v>50612.32</v>
      </c>
      <c r="M54" s="6">
        <f t="shared" si="3"/>
        <v>366939.32</v>
      </c>
      <c r="N54" s="6">
        <f t="shared" si="4"/>
        <v>318309</v>
      </c>
      <c r="O54" s="6">
        <f t="shared" si="5"/>
        <v>50929</v>
      </c>
      <c r="P54" s="6">
        <f t="shared" si="6"/>
        <v>369238</v>
      </c>
      <c r="Q54" s="23">
        <v>318308</v>
      </c>
      <c r="R54" s="6">
        <f t="shared" si="7"/>
        <v>50929</v>
      </c>
      <c r="S54" s="6">
        <f t="shared" si="8"/>
        <v>369237</v>
      </c>
    </row>
    <row r="55" spans="2:19" x14ac:dyDescent="0.2">
      <c r="B55" s="2">
        <v>49</v>
      </c>
      <c r="C55" s="7" t="s">
        <v>148</v>
      </c>
      <c r="D55" s="2" t="s">
        <v>130</v>
      </c>
      <c r="E55" s="4">
        <v>255000</v>
      </c>
      <c r="F55" s="4">
        <f t="shared" si="0"/>
        <v>40800</v>
      </c>
      <c r="G55" s="4">
        <f t="shared" si="1"/>
        <v>295800</v>
      </c>
      <c r="H55" s="4">
        <v>270300</v>
      </c>
      <c r="I55" s="6">
        <f t="shared" si="2"/>
        <v>43248</v>
      </c>
      <c r="J55" s="6">
        <f t="shared" si="10"/>
        <v>313548</v>
      </c>
      <c r="K55" s="6">
        <v>260024</v>
      </c>
      <c r="L55" s="6">
        <f t="shared" si="9"/>
        <v>41603.840000000004</v>
      </c>
      <c r="M55" s="6">
        <f t="shared" si="3"/>
        <v>301627.84000000003</v>
      </c>
      <c r="N55" s="6">
        <f t="shared" si="4"/>
        <v>261775</v>
      </c>
      <c r="O55" s="6">
        <f t="shared" si="5"/>
        <v>41884</v>
      </c>
      <c r="P55" s="6">
        <f t="shared" si="6"/>
        <v>303659</v>
      </c>
      <c r="Q55" s="23">
        <v>261774</v>
      </c>
      <c r="R55" s="6">
        <f t="shared" si="7"/>
        <v>41884</v>
      </c>
      <c r="S55" s="6">
        <f t="shared" si="8"/>
        <v>303658</v>
      </c>
    </row>
    <row r="56" spans="2:19" x14ac:dyDescent="0.2">
      <c r="B56" s="2">
        <v>50</v>
      </c>
      <c r="C56" s="3" t="s">
        <v>55</v>
      </c>
      <c r="D56" s="2" t="s">
        <v>130</v>
      </c>
      <c r="E56" s="4">
        <v>5000</v>
      </c>
      <c r="F56" s="4">
        <f t="shared" si="0"/>
        <v>800</v>
      </c>
      <c r="G56" s="4">
        <f t="shared" si="1"/>
        <v>5800</v>
      </c>
      <c r="H56" s="4">
        <v>5300</v>
      </c>
      <c r="I56" s="6">
        <f t="shared" si="2"/>
        <v>848</v>
      </c>
      <c r="J56" s="6">
        <f t="shared" si="10"/>
        <v>6148</v>
      </c>
      <c r="K56" s="6">
        <v>6102</v>
      </c>
      <c r="L56" s="6">
        <f t="shared" si="9"/>
        <v>976.32</v>
      </c>
      <c r="M56" s="6">
        <f t="shared" si="3"/>
        <v>7078.32</v>
      </c>
      <c r="N56" s="6">
        <f t="shared" si="4"/>
        <v>5467</v>
      </c>
      <c r="O56" s="6">
        <f t="shared" si="5"/>
        <v>875</v>
      </c>
      <c r="P56" s="6">
        <f t="shared" si="6"/>
        <v>6342</v>
      </c>
      <c r="Q56" s="23">
        <v>5466</v>
      </c>
      <c r="R56" s="6">
        <f t="shared" si="7"/>
        <v>875</v>
      </c>
      <c r="S56" s="6">
        <f t="shared" si="8"/>
        <v>6341</v>
      </c>
    </row>
    <row r="57" spans="2:19" x14ac:dyDescent="0.2">
      <c r="B57" s="2">
        <v>51</v>
      </c>
      <c r="C57" s="3" t="s">
        <v>261</v>
      </c>
      <c r="D57" s="2" t="s">
        <v>130</v>
      </c>
      <c r="E57" s="4">
        <v>2800</v>
      </c>
      <c r="F57" s="4">
        <f t="shared" si="0"/>
        <v>448</v>
      </c>
      <c r="G57" s="4">
        <f t="shared" si="1"/>
        <v>3248</v>
      </c>
      <c r="H57" s="4">
        <v>2968</v>
      </c>
      <c r="I57" s="6">
        <f t="shared" si="2"/>
        <v>475</v>
      </c>
      <c r="J57" s="6">
        <f t="shared" si="10"/>
        <v>3443</v>
      </c>
      <c r="K57" s="6">
        <v>2857</v>
      </c>
      <c r="L57" s="6">
        <f t="shared" si="9"/>
        <v>457.12</v>
      </c>
      <c r="M57" s="6">
        <f t="shared" si="3"/>
        <v>3314.12</v>
      </c>
      <c r="N57" s="6">
        <f t="shared" si="4"/>
        <v>2875</v>
      </c>
      <c r="O57" s="6">
        <f t="shared" si="5"/>
        <v>460</v>
      </c>
      <c r="P57" s="6">
        <f t="shared" si="6"/>
        <v>3335</v>
      </c>
      <c r="Q57" s="23">
        <v>2874</v>
      </c>
      <c r="R57" s="6">
        <f t="shared" si="7"/>
        <v>460</v>
      </c>
      <c r="S57" s="6">
        <f t="shared" si="8"/>
        <v>3334</v>
      </c>
    </row>
    <row r="58" spans="2:19" x14ac:dyDescent="0.2">
      <c r="B58" s="2">
        <v>52</v>
      </c>
      <c r="C58" s="3" t="s">
        <v>260</v>
      </c>
      <c r="D58" s="2" t="s">
        <v>130</v>
      </c>
      <c r="E58" s="4">
        <v>2200</v>
      </c>
      <c r="F58" s="4">
        <f t="shared" si="0"/>
        <v>352</v>
      </c>
      <c r="G58" s="4">
        <f t="shared" si="1"/>
        <v>2552</v>
      </c>
      <c r="H58" s="4">
        <v>2332</v>
      </c>
      <c r="I58" s="6">
        <f t="shared" si="2"/>
        <v>373</v>
      </c>
      <c r="J58" s="6">
        <f t="shared" si="10"/>
        <v>2705</v>
      </c>
      <c r="K58" s="6">
        <v>2245</v>
      </c>
      <c r="L58" s="6">
        <f t="shared" si="9"/>
        <v>359.2</v>
      </c>
      <c r="M58" s="6">
        <f t="shared" si="3"/>
        <v>2604.1999999999998</v>
      </c>
      <c r="N58" s="6">
        <f t="shared" si="4"/>
        <v>2259</v>
      </c>
      <c r="O58" s="6">
        <f t="shared" si="5"/>
        <v>361</v>
      </c>
      <c r="P58" s="6">
        <f t="shared" si="6"/>
        <v>2620</v>
      </c>
      <c r="Q58" s="23">
        <v>2258</v>
      </c>
      <c r="R58" s="6">
        <f t="shared" si="7"/>
        <v>361</v>
      </c>
      <c r="S58" s="6">
        <f t="shared" si="8"/>
        <v>2619</v>
      </c>
    </row>
    <row r="59" spans="2:19" x14ac:dyDescent="0.2">
      <c r="B59" s="2">
        <v>53</v>
      </c>
      <c r="C59" s="10" t="s">
        <v>274</v>
      </c>
      <c r="D59" s="2" t="s">
        <v>130</v>
      </c>
      <c r="E59" s="4">
        <v>4000</v>
      </c>
      <c r="F59" s="4">
        <f t="shared" si="0"/>
        <v>640</v>
      </c>
      <c r="G59" s="4">
        <f t="shared" si="1"/>
        <v>4640</v>
      </c>
      <c r="H59" s="4">
        <v>4240</v>
      </c>
      <c r="I59" s="6">
        <f t="shared" si="2"/>
        <v>678</v>
      </c>
      <c r="J59" s="6">
        <f t="shared" si="10"/>
        <v>4918</v>
      </c>
      <c r="K59" s="6">
        <v>4062</v>
      </c>
      <c r="L59" s="6">
        <f t="shared" si="9"/>
        <v>649.91999999999996</v>
      </c>
      <c r="M59" s="6">
        <f t="shared" si="3"/>
        <v>4711.92</v>
      </c>
      <c r="N59" s="6">
        <f t="shared" si="4"/>
        <v>4101</v>
      </c>
      <c r="O59" s="6">
        <f t="shared" si="5"/>
        <v>656</v>
      </c>
      <c r="P59" s="6">
        <f t="shared" si="6"/>
        <v>4757</v>
      </c>
      <c r="Q59" s="23">
        <v>4100</v>
      </c>
      <c r="R59" s="6">
        <f t="shared" si="7"/>
        <v>656</v>
      </c>
      <c r="S59" s="6">
        <f t="shared" si="8"/>
        <v>4756</v>
      </c>
    </row>
    <row r="60" spans="2:19" x14ac:dyDescent="0.2">
      <c r="B60" s="2">
        <v>54</v>
      </c>
      <c r="C60" s="3" t="s">
        <v>275</v>
      </c>
      <c r="D60" s="2" t="s">
        <v>130</v>
      </c>
      <c r="E60" s="4">
        <v>8500</v>
      </c>
      <c r="F60" s="4">
        <f t="shared" si="0"/>
        <v>1360</v>
      </c>
      <c r="G60" s="4">
        <f t="shared" si="1"/>
        <v>9860</v>
      </c>
      <c r="H60" s="4">
        <v>9010</v>
      </c>
      <c r="I60" s="6">
        <f t="shared" si="2"/>
        <v>1442</v>
      </c>
      <c r="J60" s="6">
        <f t="shared" si="10"/>
        <v>10452</v>
      </c>
      <c r="K60" s="6">
        <v>8670</v>
      </c>
      <c r="L60" s="6">
        <f t="shared" si="9"/>
        <v>1387.2</v>
      </c>
      <c r="M60" s="6">
        <f t="shared" si="3"/>
        <v>10057.200000000001</v>
      </c>
      <c r="N60" s="6">
        <f t="shared" si="4"/>
        <v>8727</v>
      </c>
      <c r="O60" s="6">
        <f t="shared" si="5"/>
        <v>1396</v>
      </c>
      <c r="P60" s="6">
        <f t="shared" si="6"/>
        <v>10123</v>
      </c>
      <c r="Q60" s="23">
        <v>8726</v>
      </c>
      <c r="R60" s="6">
        <f t="shared" si="7"/>
        <v>1396</v>
      </c>
      <c r="S60" s="6">
        <f t="shared" si="8"/>
        <v>10122</v>
      </c>
    </row>
    <row r="61" spans="2:19" x14ac:dyDescent="0.2">
      <c r="B61" s="2">
        <v>55</v>
      </c>
      <c r="C61" s="7" t="s">
        <v>144</v>
      </c>
      <c r="D61" s="2" t="s">
        <v>130</v>
      </c>
      <c r="E61" s="4">
        <v>5500</v>
      </c>
      <c r="F61" s="4">
        <f t="shared" si="0"/>
        <v>880</v>
      </c>
      <c r="G61" s="4">
        <f t="shared" si="1"/>
        <v>6380</v>
      </c>
      <c r="H61" s="4">
        <v>5830</v>
      </c>
      <c r="I61" s="6">
        <f t="shared" si="2"/>
        <v>933</v>
      </c>
      <c r="J61" s="6">
        <f t="shared" si="10"/>
        <v>6763</v>
      </c>
      <c r="K61" s="6">
        <v>5612</v>
      </c>
      <c r="L61" s="6">
        <f t="shared" si="9"/>
        <v>897.92000000000007</v>
      </c>
      <c r="M61" s="6">
        <f t="shared" si="3"/>
        <v>6509.92</v>
      </c>
      <c r="N61" s="6">
        <f t="shared" si="4"/>
        <v>5647</v>
      </c>
      <c r="O61" s="6">
        <f t="shared" si="5"/>
        <v>904</v>
      </c>
      <c r="P61" s="6">
        <f t="shared" si="6"/>
        <v>6551</v>
      </c>
      <c r="Q61" s="23">
        <v>5646</v>
      </c>
      <c r="R61" s="6">
        <f t="shared" si="7"/>
        <v>903</v>
      </c>
      <c r="S61" s="6">
        <f t="shared" si="8"/>
        <v>6549</v>
      </c>
    </row>
    <row r="62" spans="2:19" x14ac:dyDescent="0.2">
      <c r="B62" s="2">
        <v>56</v>
      </c>
      <c r="C62" s="3" t="s">
        <v>255</v>
      </c>
      <c r="D62" s="2" t="s">
        <v>254</v>
      </c>
      <c r="E62" s="4">
        <v>4500</v>
      </c>
      <c r="F62" s="4">
        <f t="shared" si="0"/>
        <v>720</v>
      </c>
      <c r="G62" s="4">
        <f t="shared" si="1"/>
        <v>5220</v>
      </c>
      <c r="H62" s="4">
        <v>4770</v>
      </c>
      <c r="I62" s="6">
        <f t="shared" si="2"/>
        <v>763</v>
      </c>
      <c r="J62" s="6">
        <f t="shared" si="10"/>
        <v>5533</v>
      </c>
      <c r="K62" s="6">
        <v>4692</v>
      </c>
      <c r="L62" s="6">
        <f t="shared" si="9"/>
        <v>750.72</v>
      </c>
      <c r="M62" s="6">
        <f t="shared" si="3"/>
        <v>5442.72</v>
      </c>
      <c r="N62" s="6">
        <f t="shared" si="4"/>
        <v>4654</v>
      </c>
      <c r="O62" s="6">
        <f t="shared" si="5"/>
        <v>745</v>
      </c>
      <c r="P62" s="6">
        <f t="shared" si="6"/>
        <v>5399</v>
      </c>
      <c r="Q62" s="23">
        <v>4653</v>
      </c>
      <c r="R62" s="6">
        <f t="shared" si="7"/>
        <v>744</v>
      </c>
      <c r="S62" s="6">
        <f t="shared" si="8"/>
        <v>5397</v>
      </c>
    </row>
    <row r="63" spans="2:19" x14ac:dyDescent="0.2">
      <c r="B63" s="2">
        <v>57</v>
      </c>
      <c r="C63" s="3" t="s">
        <v>44</v>
      </c>
      <c r="D63" s="2" t="s">
        <v>130</v>
      </c>
      <c r="E63" s="4">
        <v>2600</v>
      </c>
      <c r="F63" s="4">
        <f t="shared" si="0"/>
        <v>416</v>
      </c>
      <c r="G63" s="4">
        <f t="shared" si="1"/>
        <v>3016</v>
      </c>
      <c r="H63" s="4">
        <v>2756</v>
      </c>
      <c r="I63" s="6">
        <f t="shared" si="2"/>
        <v>441</v>
      </c>
      <c r="J63" s="6">
        <f t="shared" si="10"/>
        <v>3197</v>
      </c>
      <c r="K63" s="6">
        <v>2653</v>
      </c>
      <c r="L63" s="6">
        <f t="shared" si="9"/>
        <v>424.48</v>
      </c>
      <c r="M63" s="6">
        <f t="shared" si="3"/>
        <v>3077.48</v>
      </c>
      <c r="N63" s="6">
        <f t="shared" si="4"/>
        <v>2670</v>
      </c>
      <c r="O63" s="6">
        <f t="shared" si="5"/>
        <v>427</v>
      </c>
      <c r="P63" s="6">
        <f t="shared" si="6"/>
        <v>3097</v>
      </c>
      <c r="Q63" s="23">
        <v>2669</v>
      </c>
      <c r="R63" s="6">
        <f t="shared" si="7"/>
        <v>427</v>
      </c>
      <c r="S63" s="6">
        <f t="shared" si="8"/>
        <v>3096</v>
      </c>
    </row>
    <row r="64" spans="2:19" x14ac:dyDescent="0.2">
      <c r="B64" s="2">
        <v>58</v>
      </c>
      <c r="C64" s="3" t="s">
        <v>240</v>
      </c>
      <c r="D64" s="2" t="s">
        <v>130</v>
      </c>
      <c r="E64" s="4">
        <v>2800</v>
      </c>
      <c r="F64" s="4">
        <f t="shared" si="0"/>
        <v>448</v>
      </c>
      <c r="G64" s="4">
        <f t="shared" si="1"/>
        <v>3248</v>
      </c>
      <c r="H64" s="4">
        <v>2968</v>
      </c>
      <c r="I64" s="6">
        <f t="shared" si="2"/>
        <v>475</v>
      </c>
      <c r="J64" s="6">
        <f t="shared" si="10"/>
        <v>3443</v>
      </c>
      <c r="K64" s="6">
        <v>2857</v>
      </c>
      <c r="L64" s="6">
        <f t="shared" si="9"/>
        <v>457.12</v>
      </c>
      <c r="M64" s="6">
        <f t="shared" si="3"/>
        <v>3314.12</v>
      </c>
      <c r="N64" s="6">
        <f t="shared" si="4"/>
        <v>2875</v>
      </c>
      <c r="O64" s="6">
        <f t="shared" si="5"/>
        <v>460</v>
      </c>
      <c r="P64" s="6">
        <f t="shared" si="6"/>
        <v>3335</v>
      </c>
      <c r="Q64" s="23">
        <v>2874</v>
      </c>
      <c r="R64" s="6">
        <f t="shared" si="7"/>
        <v>460</v>
      </c>
      <c r="S64" s="6">
        <f t="shared" si="8"/>
        <v>3334</v>
      </c>
    </row>
    <row r="65" spans="2:19" x14ac:dyDescent="0.2">
      <c r="B65" s="2">
        <v>59</v>
      </c>
      <c r="C65" s="3" t="s">
        <v>258</v>
      </c>
      <c r="D65" s="2" t="s">
        <v>130</v>
      </c>
      <c r="E65" s="4">
        <v>17500</v>
      </c>
      <c r="F65" s="4">
        <f t="shared" si="0"/>
        <v>2800</v>
      </c>
      <c r="G65" s="4">
        <f t="shared" si="1"/>
        <v>20300</v>
      </c>
      <c r="H65" s="4">
        <v>18550</v>
      </c>
      <c r="I65" s="6">
        <f t="shared" si="2"/>
        <v>2968</v>
      </c>
      <c r="J65" s="6">
        <f t="shared" si="10"/>
        <v>21518</v>
      </c>
      <c r="K65" s="6">
        <v>17857</v>
      </c>
      <c r="L65" s="6">
        <f t="shared" si="9"/>
        <v>2857.12</v>
      </c>
      <c r="M65" s="6">
        <f t="shared" si="3"/>
        <v>20714.12</v>
      </c>
      <c r="N65" s="6">
        <f t="shared" si="4"/>
        <v>17969</v>
      </c>
      <c r="O65" s="6">
        <f t="shared" si="5"/>
        <v>2875</v>
      </c>
      <c r="P65" s="6">
        <f t="shared" si="6"/>
        <v>20844</v>
      </c>
      <c r="Q65" s="23">
        <v>17968</v>
      </c>
      <c r="R65" s="6">
        <f t="shared" si="7"/>
        <v>2875</v>
      </c>
      <c r="S65" s="6">
        <f t="shared" si="8"/>
        <v>20843</v>
      </c>
    </row>
    <row r="66" spans="2:19" x14ac:dyDescent="0.2">
      <c r="B66" s="2">
        <v>60</v>
      </c>
      <c r="C66" s="3" t="s">
        <v>241</v>
      </c>
      <c r="D66" s="2" t="s">
        <v>130</v>
      </c>
      <c r="E66" s="4">
        <v>9500</v>
      </c>
      <c r="F66" s="4">
        <f t="shared" si="0"/>
        <v>1520</v>
      </c>
      <c r="G66" s="4">
        <f t="shared" si="1"/>
        <v>11020</v>
      </c>
      <c r="H66" s="4">
        <v>10070</v>
      </c>
      <c r="I66" s="6">
        <f t="shared" si="2"/>
        <v>1611</v>
      </c>
      <c r="J66" s="6">
        <f t="shared" si="10"/>
        <v>11681</v>
      </c>
      <c r="K66" s="6">
        <v>9654</v>
      </c>
      <c r="L66" s="6">
        <f t="shared" si="9"/>
        <v>1544.64</v>
      </c>
      <c r="M66" s="6">
        <f t="shared" si="3"/>
        <v>11198.64</v>
      </c>
      <c r="N66" s="6">
        <f t="shared" si="4"/>
        <v>9741</v>
      </c>
      <c r="O66" s="6">
        <f t="shared" si="5"/>
        <v>1559</v>
      </c>
      <c r="P66" s="6">
        <f t="shared" si="6"/>
        <v>11300</v>
      </c>
      <c r="Q66" s="23">
        <v>9740</v>
      </c>
      <c r="R66" s="6">
        <f t="shared" si="7"/>
        <v>1558</v>
      </c>
      <c r="S66" s="6">
        <f t="shared" si="8"/>
        <v>11298</v>
      </c>
    </row>
    <row r="67" spans="2:19" x14ac:dyDescent="0.2">
      <c r="B67" s="2">
        <v>61</v>
      </c>
      <c r="C67" s="3" t="s">
        <v>250</v>
      </c>
      <c r="D67" s="2" t="s">
        <v>130</v>
      </c>
      <c r="E67" s="4">
        <v>5200</v>
      </c>
      <c r="F67" s="4">
        <f t="shared" si="0"/>
        <v>832</v>
      </c>
      <c r="G67" s="4">
        <f t="shared" si="1"/>
        <v>6032</v>
      </c>
      <c r="H67" s="4">
        <v>5512</v>
      </c>
      <c r="I67" s="6">
        <f t="shared" si="2"/>
        <v>882</v>
      </c>
      <c r="J67" s="6">
        <f t="shared" si="10"/>
        <v>6394</v>
      </c>
      <c r="K67" s="6">
        <v>5305</v>
      </c>
      <c r="L67" s="6">
        <f t="shared" si="9"/>
        <v>848.80000000000007</v>
      </c>
      <c r="M67" s="6">
        <f t="shared" si="3"/>
        <v>6153.8</v>
      </c>
      <c r="N67" s="6">
        <f t="shared" si="4"/>
        <v>5339</v>
      </c>
      <c r="O67" s="6">
        <f t="shared" si="5"/>
        <v>854</v>
      </c>
      <c r="P67" s="6">
        <f t="shared" si="6"/>
        <v>6193</v>
      </c>
      <c r="Q67" s="23">
        <v>5338</v>
      </c>
      <c r="R67" s="6">
        <f t="shared" si="7"/>
        <v>854</v>
      </c>
      <c r="S67" s="6">
        <f t="shared" si="8"/>
        <v>6192</v>
      </c>
    </row>
    <row r="68" spans="2:19" x14ac:dyDescent="0.2">
      <c r="B68" s="2">
        <v>62</v>
      </c>
      <c r="C68" s="7" t="s">
        <v>219</v>
      </c>
      <c r="D68" s="2" t="s">
        <v>130</v>
      </c>
      <c r="E68" s="4">
        <v>4000</v>
      </c>
      <c r="F68" s="4">
        <f t="shared" si="0"/>
        <v>640</v>
      </c>
      <c r="G68" s="4">
        <f t="shared" si="1"/>
        <v>4640</v>
      </c>
      <c r="H68" s="4">
        <v>4240</v>
      </c>
      <c r="I68" s="6">
        <f t="shared" si="2"/>
        <v>678</v>
      </c>
      <c r="J68" s="6">
        <f t="shared" si="10"/>
        <v>4918</v>
      </c>
      <c r="K68" s="6">
        <v>4062</v>
      </c>
      <c r="L68" s="6">
        <f t="shared" si="9"/>
        <v>649.91999999999996</v>
      </c>
      <c r="M68" s="6">
        <f t="shared" si="3"/>
        <v>4711.92</v>
      </c>
      <c r="N68" s="6">
        <f t="shared" si="4"/>
        <v>4101</v>
      </c>
      <c r="O68" s="6">
        <f t="shared" si="5"/>
        <v>656</v>
      </c>
      <c r="P68" s="6">
        <f t="shared" si="6"/>
        <v>4757</v>
      </c>
      <c r="Q68" s="23">
        <v>4100</v>
      </c>
      <c r="R68" s="6">
        <f t="shared" si="7"/>
        <v>656</v>
      </c>
      <c r="S68" s="6">
        <f t="shared" si="8"/>
        <v>4756</v>
      </c>
    </row>
    <row r="69" spans="2:19" x14ac:dyDescent="0.2">
      <c r="B69" s="2">
        <v>63</v>
      </c>
      <c r="C69" s="7" t="s">
        <v>220</v>
      </c>
      <c r="D69" s="2" t="s">
        <v>130</v>
      </c>
      <c r="E69" s="4">
        <v>4800</v>
      </c>
      <c r="F69" s="4">
        <f t="shared" si="0"/>
        <v>768</v>
      </c>
      <c r="G69" s="4">
        <f t="shared" si="1"/>
        <v>5568</v>
      </c>
      <c r="H69" s="4">
        <v>5088</v>
      </c>
      <c r="I69" s="6">
        <f t="shared" si="2"/>
        <v>814</v>
      </c>
      <c r="J69" s="6">
        <f t="shared" si="10"/>
        <v>5902</v>
      </c>
      <c r="K69" s="6">
        <v>4898</v>
      </c>
      <c r="L69" s="6">
        <f t="shared" si="9"/>
        <v>783.68000000000006</v>
      </c>
      <c r="M69" s="6">
        <f t="shared" si="3"/>
        <v>5681.68</v>
      </c>
      <c r="N69" s="6">
        <f t="shared" si="4"/>
        <v>4929</v>
      </c>
      <c r="O69" s="6">
        <f t="shared" si="5"/>
        <v>789</v>
      </c>
      <c r="P69" s="6">
        <f t="shared" si="6"/>
        <v>5718</v>
      </c>
      <c r="Q69" s="23">
        <v>4928</v>
      </c>
      <c r="R69" s="6">
        <f t="shared" si="7"/>
        <v>788</v>
      </c>
      <c r="S69" s="6">
        <f t="shared" si="8"/>
        <v>5716</v>
      </c>
    </row>
    <row r="70" spans="2:19" x14ac:dyDescent="0.2">
      <c r="B70" s="2">
        <v>64</v>
      </c>
      <c r="C70" s="7" t="s">
        <v>221</v>
      </c>
      <c r="D70" s="2" t="s">
        <v>130</v>
      </c>
      <c r="E70" s="4">
        <v>6800</v>
      </c>
      <c r="F70" s="4">
        <f t="shared" si="0"/>
        <v>1088</v>
      </c>
      <c r="G70" s="4">
        <f t="shared" si="1"/>
        <v>7888</v>
      </c>
      <c r="H70" s="4">
        <v>7208</v>
      </c>
      <c r="I70" s="6">
        <f t="shared" si="2"/>
        <v>1153</v>
      </c>
      <c r="J70" s="6">
        <f t="shared" si="10"/>
        <v>8361</v>
      </c>
      <c r="K70" s="6">
        <v>6939</v>
      </c>
      <c r="L70" s="6">
        <f t="shared" si="9"/>
        <v>1110.24</v>
      </c>
      <c r="M70" s="6">
        <f t="shared" si="3"/>
        <v>8049.24</v>
      </c>
      <c r="N70" s="6">
        <f t="shared" si="4"/>
        <v>6982</v>
      </c>
      <c r="O70" s="6">
        <f t="shared" si="5"/>
        <v>1117</v>
      </c>
      <c r="P70" s="6">
        <f t="shared" si="6"/>
        <v>8099</v>
      </c>
      <c r="Q70" s="23">
        <v>6981</v>
      </c>
      <c r="R70" s="6">
        <f t="shared" si="7"/>
        <v>1117</v>
      </c>
      <c r="S70" s="6">
        <f t="shared" si="8"/>
        <v>8098</v>
      </c>
    </row>
    <row r="71" spans="2:19" x14ac:dyDescent="0.2">
      <c r="B71" s="2">
        <v>65</v>
      </c>
      <c r="C71" s="7" t="s">
        <v>149</v>
      </c>
      <c r="D71" s="2" t="s">
        <v>130</v>
      </c>
      <c r="E71" s="4">
        <v>700</v>
      </c>
      <c r="F71" s="4">
        <f t="shared" si="0"/>
        <v>112</v>
      </c>
      <c r="G71" s="4">
        <f t="shared" si="1"/>
        <v>812</v>
      </c>
      <c r="H71" s="4">
        <v>742</v>
      </c>
      <c r="I71" s="6">
        <f t="shared" si="2"/>
        <v>119</v>
      </c>
      <c r="J71" s="6">
        <f t="shared" si="10"/>
        <v>861</v>
      </c>
      <c r="K71" s="6">
        <v>714</v>
      </c>
      <c r="L71" s="6">
        <f t="shared" si="9"/>
        <v>114.24000000000001</v>
      </c>
      <c r="M71" s="6">
        <f t="shared" si="3"/>
        <v>828.24</v>
      </c>
      <c r="N71" s="6">
        <f t="shared" si="4"/>
        <v>719</v>
      </c>
      <c r="O71" s="6">
        <f t="shared" si="5"/>
        <v>115</v>
      </c>
      <c r="P71" s="6">
        <f t="shared" si="6"/>
        <v>834</v>
      </c>
      <c r="Q71" s="23">
        <v>718</v>
      </c>
      <c r="R71" s="6">
        <f t="shared" si="7"/>
        <v>115</v>
      </c>
      <c r="S71" s="6">
        <f t="shared" si="8"/>
        <v>833</v>
      </c>
    </row>
    <row r="72" spans="2:19" x14ac:dyDescent="0.2">
      <c r="B72" s="2">
        <v>66</v>
      </c>
      <c r="C72" s="7" t="s">
        <v>150</v>
      </c>
      <c r="D72" s="2" t="s">
        <v>130</v>
      </c>
      <c r="E72" s="4">
        <v>550</v>
      </c>
      <c r="F72" s="4">
        <f t="shared" ref="F72:F135" si="11">ROUND(E72*16%,0)</f>
        <v>88</v>
      </c>
      <c r="G72" s="4">
        <f t="shared" ref="G72:G135" si="12">+E72+F72</f>
        <v>638</v>
      </c>
      <c r="H72" s="4">
        <v>583</v>
      </c>
      <c r="I72" s="6">
        <f t="shared" ref="I72:I135" si="13">ROUND(H72*0.16,0)</f>
        <v>93</v>
      </c>
      <c r="J72" s="6">
        <f t="shared" si="10"/>
        <v>676</v>
      </c>
      <c r="K72" s="6">
        <v>561</v>
      </c>
      <c r="L72" s="6">
        <f t="shared" si="9"/>
        <v>89.76</v>
      </c>
      <c r="M72" s="6">
        <f t="shared" ref="M72:M135" si="14">+K72+L72</f>
        <v>650.76</v>
      </c>
      <c r="N72" s="6">
        <f t="shared" ref="N72:N135" si="15">ROUND((E72+H72+K72)/3,0)</f>
        <v>565</v>
      </c>
      <c r="O72" s="6">
        <f t="shared" ref="O72:O135" si="16">ROUND(N72*0.16,0)</f>
        <v>90</v>
      </c>
      <c r="P72" s="6">
        <f t="shared" ref="P72:P135" si="17">N72+O72</f>
        <v>655</v>
      </c>
      <c r="Q72" s="23">
        <v>564</v>
      </c>
      <c r="R72" s="6">
        <f t="shared" ref="R72:R135" si="18">ROUND(Q72*0.16,0)</f>
        <v>90</v>
      </c>
      <c r="S72" s="6">
        <f t="shared" ref="S72:S135" si="19">ROUND(Q72+R72,0)</f>
        <v>654</v>
      </c>
    </row>
    <row r="73" spans="2:19" x14ac:dyDescent="0.2">
      <c r="B73" s="2">
        <v>67</v>
      </c>
      <c r="C73" s="7" t="s">
        <v>223</v>
      </c>
      <c r="D73" s="2" t="s">
        <v>130</v>
      </c>
      <c r="E73" s="4">
        <v>1400</v>
      </c>
      <c r="F73" s="4">
        <f t="shared" si="11"/>
        <v>224</v>
      </c>
      <c r="G73" s="4">
        <f t="shared" si="12"/>
        <v>1624</v>
      </c>
      <c r="H73" s="4">
        <v>1484</v>
      </c>
      <c r="I73" s="6">
        <f t="shared" si="13"/>
        <v>237</v>
      </c>
      <c r="J73" s="6">
        <f t="shared" si="10"/>
        <v>1721</v>
      </c>
      <c r="K73" s="6">
        <v>1429</v>
      </c>
      <c r="L73" s="6">
        <f t="shared" ref="L73:L136" si="20">+K73*0.16</f>
        <v>228.64000000000001</v>
      </c>
      <c r="M73" s="6">
        <f t="shared" si="14"/>
        <v>1657.64</v>
      </c>
      <c r="N73" s="6">
        <f t="shared" si="15"/>
        <v>1438</v>
      </c>
      <c r="O73" s="6">
        <f t="shared" si="16"/>
        <v>230</v>
      </c>
      <c r="P73" s="6">
        <f t="shared" si="17"/>
        <v>1668</v>
      </c>
      <c r="Q73" s="23">
        <v>1437</v>
      </c>
      <c r="R73" s="6">
        <f t="shared" si="18"/>
        <v>230</v>
      </c>
      <c r="S73" s="6">
        <f t="shared" si="19"/>
        <v>1667</v>
      </c>
    </row>
    <row r="74" spans="2:19" x14ac:dyDescent="0.2">
      <c r="B74" s="2">
        <v>68</v>
      </c>
      <c r="C74" s="7" t="s">
        <v>222</v>
      </c>
      <c r="D74" s="2" t="s">
        <v>130</v>
      </c>
      <c r="E74" s="4">
        <v>1200</v>
      </c>
      <c r="F74" s="4">
        <f t="shared" si="11"/>
        <v>192</v>
      </c>
      <c r="G74" s="4">
        <f t="shared" si="12"/>
        <v>1392</v>
      </c>
      <c r="H74" s="4">
        <v>1272</v>
      </c>
      <c r="I74" s="6">
        <f t="shared" si="13"/>
        <v>204</v>
      </c>
      <c r="J74" s="6">
        <f t="shared" ref="J74:J137" si="21">+H74+I74</f>
        <v>1476</v>
      </c>
      <c r="K74" s="6">
        <v>1224</v>
      </c>
      <c r="L74" s="6">
        <f t="shared" si="20"/>
        <v>195.84</v>
      </c>
      <c r="M74" s="6">
        <f t="shared" si="14"/>
        <v>1419.84</v>
      </c>
      <c r="N74" s="6">
        <f t="shared" si="15"/>
        <v>1232</v>
      </c>
      <c r="O74" s="6">
        <f t="shared" si="16"/>
        <v>197</v>
      </c>
      <c r="P74" s="6">
        <f t="shared" si="17"/>
        <v>1429</v>
      </c>
      <c r="Q74" s="23">
        <v>1231</v>
      </c>
      <c r="R74" s="6">
        <f t="shared" si="18"/>
        <v>197</v>
      </c>
      <c r="S74" s="6">
        <f t="shared" si="19"/>
        <v>1428</v>
      </c>
    </row>
    <row r="75" spans="2:19" x14ac:dyDescent="0.2">
      <c r="B75" s="2">
        <v>69</v>
      </c>
      <c r="C75" s="3" t="s">
        <v>270</v>
      </c>
      <c r="D75" s="2" t="s">
        <v>288</v>
      </c>
      <c r="E75" s="4">
        <v>2100</v>
      </c>
      <c r="F75" s="4">
        <f t="shared" si="11"/>
        <v>336</v>
      </c>
      <c r="G75" s="4">
        <f t="shared" si="12"/>
        <v>2436</v>
      </c>
      <c r="H75" s="4">
        <v>2226</v>
      </c>
      <c r="I75" s="6">
        <f t="shared" si="13"/>
        <v>356</v>
      </c>
      <c r="J75" s="6">
        <f t="shared" si="21"/>
        <v>2582</v>
      </c>
      <c r="K75" s="6">
        <v>2143</v>
      </c>
      <c r="L75" s="6">
        <f t="shared" si="20"/>
        <v>342.88</v>
      </c>
      <c r="M75" s="6">
        <f t="shared" si="14"/>
        <v>2485.88</v>
      </c>
      <c r="N75" s="6">
        <f t="shared" si="15"/>
        <v>2156</v>
      </c>
      <c r="O75" s="6">
        <f t="shared" si="16"/>
        <v>345</v>
      </c>
      <c r="P75" s="6">
        <f t="shared" si="17"/>
        <v>2501</v>
      </c>
      <c r="Q75" s="23">
        <v>2155</v>
      </c>
      <c r="R75" s="6">
        <f t="shared" si="18"/>
        <v>345</v>
      </c>
      <c r="S75" s="6">
        <f t="shared" si="19"/>
        <v>2500</v>
      </c>
    </row>
    <row r="76" spans="2:19" x14ac:dyDescent="0.2">
      <c r="B76" s="2">
        <v>70</v>
      </c>
      <c r="C76" s="7" t="s">
        <v>315</v>
      </c>
      <c r="D76" s="2" t="s">
        <v>288</v>
      </c>
      <c r="E76" s="4">
        <v>168000</v>
      </c>
      <c r="F76" s="4">
        <f t="shared" si="11"/>
        <v>26880</v>
      </c>
      <c r="G76" s="4">
        <f t="shared" si="12"/>
        <v>194880</v>
      </c>
      <c r="H76" s="4">
        <v>178080</v>
      </c>
      <c r="I76" s="6">
        <f t="shared" si="13"/>
        <v>28493</v>
      </c>
      <c r="J76" s="6">
        <f t="shared" si="21"/>
        <v>206573</v>
      </c>
      <c r="K76" s="6">
        <v>171429</v>
      </c>
      <c r="L76" s="6">
        <f t="shared" si="20"/>
        <v>27428.639999999999</v>
      </c>
      <c r="M76" s="6">
        <f t="shared" si="14"/>
        <v>198857.64</v>
      </c>
      <c r="N76" s="6">
        <f t="shared" si="15"/>
        <v>172503</v>
      </c>
      <c r="O76" s="6">
        <f t="shared" si="16"/>
        <v>27600</v>
      </c>
      <c r="P76" s="6">
        <f t="shared" si="17"/>
        <v>200103</v>
      </c>
      <c r="Q76" s="23">
        <v>172502</v>
      </c>
      <c r="R76" s="6">
        <f t="shared" si="18"/>
        <v>27600</v>
      </c>
      <c r="S76" s="6">
        <f t="shared" si="19"/>
        <v>200102</v>
      </c>
    </row>
    <row r="77" spans="2:19" x14ac:dyDescent="0.2">
      <c r="B77" s="2">
        <v>71</v>
      </c>
      <c r="C77" s="3" t="s">
        <v>9</v>
      </c>
      <c r="D77" s="2" t="s">
        <v>288</v>
      </c>
      <c r="E77" s="4">
        <v>600</v>
      </c>
      <c r="F77" s="4">
        <f t="shared" si="11"/>
        <v>96</v>
      </c>
      <c r="G77" s="4">
        <f t="shared" si="12"/>
        <v>696</v>
      </c>
      <c r="H77" s="4">
        <v>636</v>
      </c>
      <c r="I77" s="6">
        <f t="shared" si="13"/>
        <v>102</v>
      </c>
      <c r="J77" s="6">
        <f t="shared" si="21"/>
        <v>738</v>
      </c>
      <c r="K77" s="6">
        <v>612</v>
      </c>
      <c r="L77" s="6">
        <f t="shared" si="20"/>
        <v>97.92</v>
      </c>
      <c r="M77" s="6">
        <f t="shared" si="14"/>
        <v>709.92</v>
      </c>
      <c r="N77" s="6">
        <f t="shared" si="15"/>
        <v>616</v>
      </c>
      <c r="O77" s="6">
        <f t="shared" si="16"/>
        <v>99</v>
      </c>
      <c r="P77" s="6">
        <f t="shared" si="17"/>
        <v>715</v>
      </c>
      <c r="Q77" s="23">
        <v>615</v>
      </c>
      <c r="R77" s="6">
        <f t="shared" si="18"/>
        <v>98</v>
      </c>
      <c r="S77" s="6">
        <f t="shared" si="19"/>
        <v>713</v>
      </c>
    </row>
    <row r="78" spans="2:19" x14ac:dyDescent="0.2">
      <c r="B78" s="2">
        <v>72</v>
      </c>
      <c r="C78" s="3" t="s">
        <v>244</v>
      </c>
      <c r="D78" s="2" t="s">
        <v>288</v>
      </c>
      <c r="E78" s="4">
        <v>1600</v>
      </c>
      <c r="F78" s="4">
        <f t="shared" si="11"/>
        <v>256</v>
      </c>
      <c r="G78" s="4">
        <f t="shared" si="12"/>
        <v>1856</v>
      </c>
      <c r="H78" s="4">
        <v>1696</v>
      </c>
      <c r="I78" s="6">
        <f t="shared" si="13"/>
        <v>271</v>
      </c>
      <c r="J78" s="6">
        <f t="shared" si="21"/>
        <v>1967</v>
      </c>
      <c r="K78" s="6">
        <v>1633</v>
      </c>
      <c r="L78" s="6">
        <f t="shared" si="20"/>
        <v>261.28000000000003</v>
      </c>
      <c r="M78" s="6">
        <f t="shared" si="14"/>
        <v>1894.28</v>
      </c>
      <c r="N78" s="6">
        <f t="shared" si="15"/>
        <v>1643</v>
      </c>
      <c r="O78" s="6">
        <f t="shared" si="16"/>
        <v>263</v>
      </c>
      <c r="P78" s="6">
        <f t="shared" si="17"/>
        <v>1906</v>
      </c>
      <c r="Q78" s="23">
        <v>1642</v>
      </c>
      <c r="R78" s="6">
        <f t="shared" si="18"/>
        <v>263</v>
      </c>
      <c r="S78" s="6">
        <f t="shared" si="19"/>
        <v>1905</v>
      </c>
    </row>
    <row r="79" spans="2:19" x14ac:dyDescent="0.2">
      <c r="B79" s="2">
        <v>73</v>
      </c>
      <c r="C79" s="7" t="s">
        <v>151</v>
      </c>
      <c r="D79" s="2" t="s">
        <v>288</v>
      </c>
      <c r="E79" s="4">
        <v>1400</v>
      </c>
      <c r="F79" s="4">
        <f t="shared" si="11"/>
        <v>224</v>
      </c>
      <c r="G79" s="4">
        <f t="shared" si="12"/>
        <v>1624</v>
      </c>
      <c r="H79" s="4">
        <v>1484</v>
      </c>
      <c r="I79" s="6">
        <f t="shared" si="13"/>
        <v>237</v>
      </c>
      <c r="J79" s="6">
        <f t="shared" si="21"/>
        <v>1721</v>
      </c>
      <c r="K79" s="6">
        <v>1429</v>
      </c>
      <c r="L79" s="6">
        <f t="shared" si="20"/>
        <v>228.64000000000001</v>
      </c>
      <c r="M79" s="6">
        <f t="shared" si="14"/>
        <v>1657.64</v>
      </c>
      <c r="N79" s="6">
        <f t="shared" si="15"/>
        <v>1438</v>
      </c>
      <c r="O79" s="6">
        <f t="shared" si="16"/>
        <v>230</v>
      </c>
      <c r="P79" s="6">
        <f t="shared" si="17"/>
        <v>1668</v>
      </c>
      <c r="Q79" s="23">
        <v>1437</v>
      </c>
      <c r="R79" s="6">
        <f t="shared" si="18"/>
        <v>230</v>
      </c>
      <c r="S79" s="6">
        <f t="shared" si="19"/>
        <v>1667</v>
      </c>
    </row>
    <row r="80" spans="2:19" x14ac:dyDescent="0.2">
      <c r="B80" s="2">
        <v>74</v>
      </c>
      <c r="C80" s="7" t="s">
        <v>152</v>
      </c>
      <c r="D80" s="2" t="s">
        <v>288</v>
      </c>
      <c r="E80" s="4">
        <v>6500</v>
      </c>
      <c r="F80" s="4">
        <f t="shared" si="11"/>
        <v>1040</v>
      </c>
      <c r="G80" s="4">
        <f t="shared" si="12"/>
        <v>7540</v>
      </c>
      <c r="H80" s="4">
        <v>6890</v>
      </c>
      <c r="I80" s="6">
        <f t="shared" si="13"/>
        <v>1102</v>
      </c>
      <c r="J80" s="6">
        <f t="shared" si="21"/>
        <v>7992</v>
      </c>
      <c r="K80" s="6">
        <v>6533</v>
      </c>
      <c r="L80" s="6">
        <f t="shared" si="20"/>
        <v>1045.28</v>
      </c>
      <c r="M80" s="6">
        <f t="shared" si="14"/>
        <v>7578.28</v>
      </c>
      <c r="N80" s="6">
        <f t="shared" si="15"/>
        <v>6641</v>
      </c>
      <c r="O80" s="6">
        <f t="shared" si="16"/>
        <v>1063</v>
      </c>
      <c r="P80" s="6">
        <f t="shared" si="17"/>
        <v>7704</v>
      </c>
      <c r="Q80" s="23">
        <v>6640</v>
      </c>
      <c r="R80" s="6">
        <f t="shared" si="18"/>
        <v>1062</v>
      </c>
      <c r="S80" s="6">
        <f t="shared" si="19"/>
        <v>7702</v>
      </c>
    </row>
    <row r="81" spans="2:19" x14ac:dyDescent="0.2">
      <c r="B81" s="2">
        <v>75</v>
      </c>
      <c r="C81" s="7" t="s">
        <v>87</v>
      </c>
      <c r="D81" s="2" t="s">
        <v>288</v>
      </c>
      <c r="E81" s="4">
        <v>3500</v>
      </c>
      <c r="F81" s="4">
        <f t="shared" si="11"/>
        <v>560</v>
      </c>
      <c r="G81" s="4">
        <f t="shared" si="12"/>
        <v>4060</v>
      </c>
      <c r="H81" s="4">
        <v>3710</v>
      </c>
      <c r="I81" s="6">
        <f t="shared" si="13"/>
        <v>594</v>
      </c>
      <c r="J81" s="6">
        <f t="shared" si="21"/>
        <v>4304</v>
      </c>
      <c r="K81" s="6">
        <v>3571</v>
      </c>
      <c r="L81" s="6">
        <f t="shared" si="20"/>
        <v>571.36</v>
      </c>
      <c r="M81" s="6">
        <f t="shared" si="14"/>
        <v>4142.3599999999997</v>
      </c>
      <c r="N81" s="6">
        <f t="shared" si="15"/>
        <v>3594</v>
      </c>
      <c r="O81" s="6">
        <f t="shared" si="16"/>
        <v>575</v>
      </c>
      <c r="P81" s="6">
        <f t="shared" si="17"/>
        <v>4169</v>
      </c>
      <c r="Q81" s="23">
        <v>3593</v>
      </c>
      <c r="R81" s="6">
        <f t="shared" si="18"/>
        <v>575</v>
      </c>
      <c r="S81" s="6">
        <f t="shared" si="19"/>
        <v>4168</v>
      </c>
    </row>
    <row r="82" spans="2:19" x14ac:dyDescent="0.2">
      <c r="B82" s="2">
        <v>76</v>
      </c>
      <c r="C82" s="3" t="s">
        <v>246</v>
      </c>
      <c r="D82" s="2" t="s">
        <v>288</v>
      </c>
      <c r="E82" s="4">
        <v>4800</v>
      </c>
      <c r="F82" s="4">
        <f t="shared" si="11"/>
        <v>768</v>
      </c>
      <c r="G82" s="4">
        <f t="shared" si="12"/>
        <v>5568</v>
      </c>
      <c r="H82" s="4">
        <v>5088</v>
      </c>
      <c r="I82" s="6">
        <f t="shared" si="13"/>
        <v>814</v>
      </c>
      <c r="J82" s="6">
        <f t="shared" si="21"/>
        <v>5902</v>
      </c>
      <c r="K82" s="6">
        <v>4898</v>
      </c>
      <c r="L82" s="6">
        <f t="shared" si="20"/>
        <v>783.68000000000006</v>
      </c>
      <c r="M82" s="6">
        <f t="shared" si="14"/>
        <v>5681.68</v>
      </c>
      <c r="N82" s="6">
        <f t="shared" si="15"/>
        <v>4929</v>
      </c>
      <c r="O82" s="6">
        <f t="shared" si="16"/>
        <v>789</v>
      </c>
      <c r="P82" s="6">
        <f t="shared" si="17"/>
        <v>5718</v>
      </c>
      <c r="Q82" s="23">
        <v>4928</v>
      </c>
      <c r="R82" s="6">
        <f t="shared" si="18"/>
        <v>788</v>
      </c>
      <c r="S82" s="6">
        <f t="shared" si="19"/>
        <v>5716</v>
      </c>
    </row>
    <row r="83" spans="2:19" x14ac:dyDescent="0.2">
      <c r="B83" s="2">
        <v>77</v>
      </c>
      <c r="C83" s="3" t="s">
        <v>247</v>
      </c>
      <c r="D83" s="2" t="s">
        <v>288</v>
      </c>
      <c r="E83" s="4">
        <v>3800</v>
      </c>
      <c r="F83" s="4">
        <f t="shared" si="11"/>
        <v>608</v>
      </c>
      <c r="G83" s="4">
        <f t="shared" si="12"/>
        <v>4408</v>
      </c>
      <c r="H83" s="4">
        <v>4028</v>
      </c>
      <c r="I83" s="6">
        <f t="shared" si="13"/>
        <v>644</v>
      </c>
      <c r="J83" s="6">
        <f t="shared" si="21"/>
        <v>4672</v>
      </c>
      <c r="K83" s="6">
        <v>3875</v>
      </c>
      <c r="L83" s="6">
        <f t="shared" si="20"/>
        <v>620</v>
      </c>
      <c r="M83" s="6">
        <f t="shared" si="14"/>
        <v>4495</v>
      </c>
      <c r="N83" s="6">
        <f t="shared" si="15"/>
        <v>3901</v>
      </c>
      <c r="O83" s="6">
        <f t="shared" si="16"/>
        <v>624</v>
      </c>
      <c r="P83" s="6">
        <f t="shared" si="17"/>
        <v>4525</v>
      </c>
      <c r="Q83" s="23">
        <v>3900</v>
      </c>
      <c r="R83" s="6">
        <f t="shared" si="18"/>
        <v>624</v>
      </c>
      <c r="S83" s="6">
        <f t="shared" si="19"/>
        <v>4524</v>
      </c>
    </row>
    <row r="84" spans="2:19" x14ac:dyDescent="0.2">
      <c r="B84" s="2">
        <v>78</v>
      </c>
      <c r="C84" s="3" t="s">
        <v>235</v>
      </c>
      <c r="D84" s="2" t="s">
        <v>288</v>
      </c>
      <c r="E84" s="4">
        <v>4800</v>
      </c>
      <c r="F84" s="4">
        <f t="shared" si="11"/>
        <v>768</v>
      </c>
      <c r="G84" s="4">
        <f t="shared" si="12"/>
        <v>5568</v>
      </c>
      <c r="H84" s="4">
        <v>5088</v>
      </c>
      <c r="I84" s="6">
        <f t="shared" si="13"/>
        <v>814</v>
      </c>
      <c r="J84" s="6">
        <f t="shared" si="21"/>
        <v>5902</v>
      </c>
      <c r="K84" s="6">
        <v>4895</v>
      </c>
      <c r="L84" s="6">
        <f t="shared" si="20"/>
        <v>783.2</v>
      </c>
      <c r="M84" s="6">
        <f t="shared" si="14"/>
        <v>5678.2</v>
      </c>
      <c r="N84" s="6">
        <f t="shared" si="15"/>
        <v>4928</v>
      </c>
      <c r="O84" s="6">
        <f t="shared" si="16"/>
        <v>788</v>
      </c>
      <c r="P84" s="6">
        <f t="shared" si="17"/>
        <v>5716</v>
      </c>
      <c r="Q84" s="23">
        <v>4927</v>
      </c>
      <c r="R84" s="6">
        <f t="shared" si="18"/>
        <v>788</v>
      </c>
      <c r="S84" s="6">
        <f t="shared" si="19"/>
        <v>5715</v>
      </c>
    </row>
    <row r="85" spans="2:19" x14ac:dyDescent="0.2">
      <c r="B85" s="2">
        <v>79</v>
      </c>
      <c r="C85" s="3" t="s">
        <v>257</v>
      </c>
      <c r="D85" s="2" t="s">
        <v>288</v>
      </c>
      <c r="E85" s="4">
        <v>3600</v>
      </c>
      <c r="F85" s="4">
        <f t="shared" si="11"/>
        <v>576</v>
      </c>
      <c r="G85" s="4">
        <f t="shared" si="12"/>
        <v>4176</v>
      </c>
      <c r="H85" s="4">
        <v>3816</v>
      </c>
      <c r="I85" s="6">
        <f t="shared" si="13"/>
        <v>611</v>
      </c>
      <c r="J85" s="6">
        <f t="shared" si="21"/>
        <v>4427</v>
      </c>
      <c r="K85" s="6">
        <v>3673</v>
      </c>
      <c r="L85" s="6">
        <f t="shared" si="20"/>
        <v>587.68000000000006</v>
      </c>
      <c r="M85" s="6">
        <f t="shared" si="14"/>
        <v>4260.68</v>
      </c>
      <c r="N85" s="6">
        <f t="shared" si="15"/>
        <v>3696</v>
      </c>
      <c r="O85" s="6">
        <f t="shared" si="16"/>
        <v>591</v>
      </c>
      <c r="P85" s="6">
        <f t="shared" si="17"/>
        <v>4287</v>
      </c>
      <c r="Q85" s="23">
        <v>3695</v>
      </c>
      <c r="R85" s="6">
        <f t="shared" si="18"/>
        <v>591</v>
      </c>
      <c r="S85" s="6">
        <f t="shared" si="19"/>
        <v>4286</v>
      </c>
    </row>
    <row r="86" spans="2:19" x14ac:dyDescent="0.2">
      <c r="B86" s="2">
        <v>80</v>
      </c>
      <c r="C86" s="3" t="s">
        <v>252</v>
      </c>
      <c r="D86" s="2" t="s">
        <v>288</v>
      </c>
      <c r="E86" s="4">
        <v>900</v>
      </c>
      <c r="F86" s="4">
        <f t="shared" si="11"/>
        <v>144</v>
      </c>
      <c r="G86" s="4">
        <f t="shared" si="12"/>
        <v>1044</v>
      </c>
      <c r="H86" s="4">
        <v>954</v>
      </c>
      <c r="I86" s="6">
        <f t="shared" si="13"/>
        <v>153</v>
      </c>
      <c r="J86" s="6">
        <f t="shared" si="21"/>
        <v>1107</v>
      </c>
      <c r="K86" s="6">
        <v>915</v>
      </c>
      <c r="L86" s="6">
        <f t="shared" si="20"/>
        <v>146.4</v>
      </c>
      <c r="M86" s="6">
        <f t="shared" si="14"/>
        <v>1061.4000000000001</v>
      </c>
      <c r="N86" s="6">
        <f t="shared" si="15"/>
        <v>923</v>
      </c>
      <c r="O86" s="6">
        <f t="shared" si="16"/>
        <v>148</v>
      </c>
      <c r="P86" s="6">
        <f t="shared" si="17"/>
        <v>1071</v>
      </c>
      <c r="Q86" s="23">
        <v>922</v>
      </c>
      <c r="R86" s="6">
        <f t="shared" si="18"/>
        <v>148</v>
      </c>
      <c r="S86" s="6">
        <f t="shared" si="19"/>
        <v>1070</v>
      </c>
    </row>
    <row r="87" spans="2:19" x14ac:dyDescent="0.2">
      <c r="B87" s="2">
        <v>81</v>
      </c>
      <c r="C87" s="3" t="s">
        <v>311</v>
      </c>
      <c r="D87" s="2" t="s">
        <v>288</v>
      </c>
      <c r="E87" s="4">
        <v>3800</v>
      </c>
      <c r="F87" s="4">
        <f t="shared" si="11"/>
        <v>608</v>
      </c>
      <c r="G87" s="4">
        <f t="shared" si="12"/>
        <v>4408</v>
      </c>
      <c r="H87" s="4">
        <v>4028</v>
      </c>
      <c r="I87" s="6">
        <f t="shared" si="13"/>
        <v>644</v>
      </c>
      <c r="J87" s="6">
        <f t="shared" si="21"/>
        <v>4672</v>
      </c>
      <c r="K87" s="6">
        <v>3873</v>
      </c>
      <c r="L87" s="6">
        <f t="shared" si="20"/>
        <v>619.68000000000006</v>
      </c>
      <c r="M87" s="6">
        <f t="shared" si="14"/>
        <v>4492.68</v>
      </c>
      <c r="N87" s="6">
        <f t="shared" si="15"/>
        <v>3900</v>
      </c>
      <c r="O87" s="6">
        <f t="shared" si="16"/>
        <v>624</v>
      </c>
      <c r="P87" s="6">
        <f t="shared" si="17"/>
        <v>4524</v>
      </c>
      <c r="Q87" s="23">
        <v>3899</v>
      </c>
      <c r="R87" s="6">
        <f t="shared" si="18"/>
        <v>624</v>
      </c>
      <c r="S87" s="6">
        <f t="shared" si="19"/>
        <v>4523</v>
      </c>
    </row>
    <row r="88" spans="2:19" x14ac:dyDescent="0.2">
      <c r="B88" s="2">
        <v>82</v>
      </c>
      <c r="C88" s="7" t="s">
        <v>88</v>
      </c>
      <c r="D88" s="2" t="s">
        <v>288</v>
      </c>
      <c r="E88" s="4">
        <v>2400</v>
      </c>
      <c r="F88" s="4">
        <f t="shared" si="11"/>
        <v>384</v>
      </c>
      <c r="G88" s="4">
        <f t="shared" si="12"/>
        <v>2784</v>
      </c>
      <c r="H88" s="4">
        <v>2544</v>
      </c>
      <c r="I88" s="6">
        <f t="shared" si="13"/>
        <v>407</v>
      </c>
      <c r="J88" s="6">
        <f t="shared" si="21"/>
        <v>2951</v>
      </c>
      <c r="K88" s="6">
        <v>2449</v>
      </c>
      <c r="L88" s="6">
        <f t="shared" si="20"/>
        <v>391.84000000000003</v>
      </c>
      <c r="M88" s="6">
        <f t="shared" si="14"/>
        <v>2840.84</v>
      </c>
      <c r="N88" s="6">
        <f t="shared" si="15"/>
        <v>2464</v>
      </c>
      <c r="O88" s="6">
        <f t="shared" si="16"/>
        <v>394</v>
      </c>
      <c r="P88" s="6">
        <f t="shared" si="17"/>
        <v>2858</v>
      </c>
      <c r="Q88" s="23">
        <v>2463</v>
      </c>
      <c r="R88" s="6">
        <f t="shared" si="18"/>
        <v>394</v>
      </c>
      <c r="S88" s="6">
        <f t="shared" si="19"/>
        <v>2857</v>
      </c>
    </row>
    <row r="89" spans="2:19" x14ac:dyDescent="0.2">
      <c r="B89" s="2">
        <v>83</v>
      </c>
      <c r="C89" s="7" t="s">
        <v>154</v>
      </c>
      <c r="D89" s="2" t="s">
        <v>288</v>
      </c>
      <c r="E89" s="4">
        <v>2650</v>
      </c>
      <c r="F89" s="4">
        <f t="shared" si="11"/>
        <v>424</v>
      </c>
      <c r="G89" s="4">
        <f t="shared" si="12"/>
        <v>3074</v>
      </c>
      <c r="H89" s="4">
        <v>2809</v>
      </c>
      <c r="I89" s="6">
        <f t="shared" si="13"/>
        <v>449</v>
      </c>
      <c r="J89" s="6">
        <f t="shared" si="21"/>
        <v>3258</v>
      </c>
      <c r="K89" s="6">
        <v>2704</v>
      </c>
      <c r="L89" s="6">
        <f t="shared" si="20"/>
        <v>432.64</v>
      </c>
      <c r="M89" s="6">
        <f t="shared" si="14"/>
        <v>3136.64</v>
      </c>
      <c r="N89" s="6">
        <f t="shared" si="15"/>
        <v>2721</v>
      </c>
      <c r="O89" s="6">
        <f t="shared" si="16"/>
        <v>435</v>
      </c>
      <c r="P89" s="6">
        <f t="shared" si="17"/>
        <v>3156</v>
      </c>
      <c r="Q89" s="23">
        <v>2720</v>
      </c>
      <c r="R89" s="6">
        <f t="shared" si="18"/>
        <v>435</v>
      </c>
      <c r="S89" s="6">
        <f t="shared" si="19"/>
        <v>3155</v>
      </c>
    </row>
    <row r="90" spans="2:19" x14ac:dyDescent="0.2">
      <c r="B90" s="2">
        <v>84</v>
      </c>
      <c r="C90" s="7" t="s">
        <v>153</v>
      </c>
      <c r="D90" s="2" t="s">
        <v>288</v>
      </c>
      <c r="E90" s="4">
        <v>1700</v>
      </c>
      <c r="F90" s="4">
        <f t="shared" si="11"/>
        <v>272</v>
      </c>
      <c r="G90" s="4">
        <f t="shared" si="12"/>
        <v>1972</v>
      </c>
      <c r="H90" s="4">
        <v>1802</v>
      </c>
      <c r="I90" s="6">
        <f t="shared" si="13"/>
        <v>288</v>
      </c>
      <c r="J90" s="6">
        <f t="shared" si="21"/>
        <v>2090</v>
      </c>
      <c r="K90" s="6">
        <v>1735</v>
      </c>
      <c r="L90" s="6">
        <f t="shared" si="20"/>
        <v>277.60000000000002</v>
      </c>
      <c r="M90" s="6">
        <f t="shared" si="14"/>
        <v>2012.6</v>
      </c>
      <c r="N90" s="6">
        <f t="shared" si="15"/>
        <v>1746</v>
      </c>
      <c r="O90" s="6">
        <f t="shared" si="16"/>
        <v>279</v>
      </c>
      <c r="P90" s="6">
        <f t="shared" si="17"/>
        <v>2025</v>
      </c>
      <c r="Q90" s="23">
        <v>1745</v>
      </c>
      <c r="R90" s="6">
        <f t="shared" si="18"/>
        <v>279</v>
      </c>
      <c r="S90" s="6">
        <f t="shared" si="19"/>
        <v>2024</v>
      </c>
    </row>
    <row r="91" spans="2:19" x14ac:dyDescent="0.2">
      <c r="B91" s="2">
        <v>85</v>
      </c>
      <c r="C91" s="7" t="s">
        <v>89</v>
      </c>
      <c r="D91" s="2" t="s">
        <v>288</v>
      </c>
      <c r="E91" s="4">
        <v>2600</v>
      </c>
      <c r="F91" s="4">
        <f t="shared" si="11"/>
        <v>416</v>
      </c>
      <c r="G91" s="4">
        <f t="shared" si="12"/>
        <v>3016</v>
      </c>
      <c r="H91" s="4">
        <v>2756</v>
      </c>
      <c r="I91" s="6">
        <f t="shared" si="13"/>
        <v>441</v>
      </c>
      <c r="J91" s="6">
        <f t="shared" si="21"/>
        <v>3197</v>
      </c>
      <c r="K91" s="6">
        <v>2653</v>
      </c>
      <c r="L91" s="6">
        <f t="shared" si="20"/>
        <v>424.48</v>
      </c>
      <c r="M91" s="6">
        <f t="shared" si="14"/>
        <v>3077.48</v>
      </c>
      <c r="N91" s="6">
        <f t="shared" si="15"/>
        <v>2670</v>
      </c>
      <c r="O91" s="6">
        <f t="shared" si="16"/>
        <v>427</v>
      </c>
      <c r="P91" s="6">
        <f t="shared" si="17"/>
        <v>3097</v>
      </c>
      <c r="Q91" s="23">
        <v>2669</v>
      </c>
      <c r="R91" s="6">
        <f t="shared" si="18"/>
        <v>427</v>
      </c>
      <c r="S91" s="6">
        <f t="shared" si="19"/>
        <v>3096</v>
      </c>
    </row>
    <row r="92" spans="2:19" x14ac:dyDescent="0.2">
      <c r="B92" s="2">
        <v>86</v>
      </c>
      <c r="C92" s="7" t="s">
        <v>90</v>
      </c>
      <c r="D92" s="2" t="s">
        <v>130</v>
      </c>
      <c r="E92" s="4">
        <v>1150</v>
      </c>
      <c r="F92" s="4">
        <f t="shared" si="11"/>
        <v>184</v>
      </c>
      <c r="G92" s="4">
        <f t="shared" si="12"/>
        <v>1334</v>
      </c>
      <c r="H92" s="4">
        <v>1219</v>
      </c>
      <c r="I92" s="6">
        <f t="shared" si="13"/>
        <v>195</v>
      </c>
      <c r="J92" s="6">
        <f t="shared" si="21"/>
        <v>1414</v>
      </c>
      <c r="K92" s="6">
        <v>1173</v>
      </c>
      <c r="L92" s="6">
        <f t="shared" si="20"/>
        <v>187.68</v>
      </c>
      <c r="M92" s="6">
        <f t="shared" si="14"/>
        <v>1360.68</v>
      </c>
      <c r="N92" s="6">
        <f t="shared" si="15"/>
        <v>1181</v>
      </c>
      <c r="O92" s="6">
        <f t="shared" si="16"/>
        <v>189</v>
      </c>
      <c r="P92" s="6">
        <f t="shared" si="17"/>
        <v>1370</v>
      </c>
      <c r="Q92" s="23">
        <v>1180</v>
      </c>
      <c r="R92" s="6">
        <f t="shared" si="18"/>
        <v>189</v>
      </c>
      <c r="S92" s="6">
        <f t="shared" si="19"/>
        <v>1369</v>
      </c>
    </row>
    <row r="93" spans="2:19" x14ac:dyDescent="0.2">
      <c r="B93" s="2">
        <v>87</v>
      </c>
      <c r="C93" s="7" t="s">
        <v>354</v>
      </c>
      <c r="D93" s="2" t="s">
        <v>130</v>
      </c>
      <c r="E93" s="4">
        <v>180000</v>
      </c>
      <c r="F93" s="4">
        <f t="shared" si="11"/>
        <v>28800</v>
      </c>
      <c r="G93" s="4">
        <f t="shared" si="12"/>
        <v>208800</v>
      </c>
      <c r="H93" s="4">
        <v>190800</v>
      </c>
      <c r="I93" s="6">
        <f t="shared" si="13"/>
        <v>30528</v>
      </c>
      <c r="J93" s="6">
        <f t="shared" si="21"/>
        <v>221328</v>
      </c>
      <c r="K93" s="6">
        <v>183673</v>
      </c>
      <c r="L93" s="6">
        <f t="shared" si="20"/>
        <v>29387.68</v>
      </c>
      <c r="M93" s="6">
        <f t="shared" si="14"/>
        <v>213060.68</v>
      </c>
      <c r="N93" s="6">
        <f t="shared" si="15"/>
        <v>184824</v>
      </c>
      <c r="O93" s="6">
        <f t="shared" si="16"/>
        <v>29572</v>
      </c>
      <c r="P93" s="6">
        <f t="shared" si="17"/>
        <v>214396</v>
      </c>
      <c r="Q93" s="23">
        <v>184823</v>
      </c>
      <c r="R93" s="6">
        <f t="shared" si="18"/>
        <v>29572</v>
      </c>
      <c r="S93" s="6">
        <f t="shared" si="19"/>
        <v>214395</v>
      </c>
    </row>
    <row r="94" spans="2:19" x14ac:dyDescent="0.2">
      <c r="B94" s="2">
        <v>88</v>
      </c>
      <c r="C94" s="7" t="s">
        <v>8</v>
      </c>
      <c r="D94" s="2" t="s">
        <v>130</v>
      </c>
      <c r="E94" s="4">
        <v>23500</v>
      </c>
      <c r="F94" s="4">
        <f t="shared" si="11"/>
        <v>3760</v>
      </c>
      <c r="G94" s="4">
        <f t="shared" si="12"/>
        <v>27260</v>
      </c>
      <c r="H94" s="4">
        <v>24910</v>
      </c>
      <c r="I94" s="6">
        <f t="shared" si="13"/>
        <v>3986</v>
      </c>
      <c r="J94" s="6">
        <f t="shared" si="21"/>
        <v>28896</v>
      </c>
      <c r="K94" s="6">
        <v>23980</v>
      </c>
      <c r="L94" s="6">
        <f t="shared" si="20"/>
        <v>3836.8</v>
      </c>
      <c r="M94" s="6">
        <f t="shared" si="14"/>
        <v>27816.799999999999</v>
      </c>
      <c r="N94" s="6">
        <f t="shared" si="15"/>
        <v>24130</v>
      </c>
      <c r="O94" s="6">
        <f t="shared" si="16"/>
        <v>3861</v>
      </c>
      <c r="P94" s="6">
        <f t="shared" si="17"/>
        <v>27991</v>
      </c>
      <c r="Q94" s="23">
        <v>24129</v>
      </c>
      <c r="R94" s="6">
        <f t="shared" si="18"/>
        <v>3861</v>
      </c>
      <c r="S94" s="6">
        <f t="shared" si="19"/>
        <v>27990</v>
      </c>
    </row>
    <row r="95" spans="2:19" x14ac:dyDescent="0.2">
      <c r="B95" s="2">
        <v>89</v>
      </c>
      <c r="C95" s="3" t="s">
        <v>45</v>
      </c>
      <c r="D95" s="2" t="s">
        <v>130</v>
      </c>
      <c r="E95" s="4">
        <v>2600</v>
      </c>
      <c r="F95" s="4">
        <f t="shared" si="11"/>
        <v>416</v>
      </c>
      <c r="G95" s="4">
        <f t="shared" si="12"/>
        <v>3016</v>
      </c>
      <c r="H95" s="4">
        <v>2756</v>
      </c>
      <c r="I95" s="6">
        <f t="shared" si="13"/>
        <v>441</v>
      </c>
      <c r="J95" s="6">
        <f t="shared" si="21"/>
        <v>3197</v>
      </c>
      <c r="K95" s="6">
        <v>2653</v>
      </c>
      <c r="L95" s="6">
        <f t="shared" si="20"/>
        <v>424.48</v>
      </c>
      <c r="M95" s="6">
        <f t="shared" si="14"/>
        <v>3077.48</v>
      </c>
      <c r="N95" s="6">
        <f t="shared" si="15"/>
        <v>2670</v>
      </c>
      <c r="O95" s="6">
        <f t="shared" si="16"/>
        <v>427</v>
      </c>
      <c r="P95" s="6">
        <f t="shared" si="17"/>
        <v>3097</v>
      </c>
      <c r="Q95" s="23">
        <v>2669</v>
      </c>
      <c r="R95" s="6">
        <f t="shared" si="18"/>
        <v>427</v>
      </c>
      <c r="S95" s="6">
        <f t="shared" si="19"/>
        <v>3096</v>
      </c>
    </row>
    <row r="96" spans="2:19" x14ac:dyDescent="0.2">
      <c r="B96" s="2">
        <v>90</v>
      </c>
      <c r="C96" s="3" t="s">
        <v>256</v>
      </c>
      <c r="D96" s="2" t="s">
        <v>288</v>
      </c>
      <c r="E96" s="4">
        <v>44000</v>
      </c>
      <c r="F96" s="4">
        <f t="shared" si="11"/>
        <v>7040</v>
      </c>
      <c r="G96" s="4">
        <f t="shared" si="12"/>
        <v>51040</v>
      </c>
      <c r="H96" s="4">
        <v>46640</v>
      </c>
      <c r="I96" s="6">
        <f t="shared" si="13"/>
        <v>7462</v>
      </c>
      <c r="J96" s="6">
        <f t="shared" si="21"/>
        <v>54102</v>
      </c>
      <c r="K96" s="6">
        <v>44896</v>
      </c>
      <c r="L96" s="6">
        <f t="shared" si="20"/>
        <v>7183.3600000000006</v>
      </c>
      <c r="M96" s="6">
        <f t="shared" si="14"/>
        <v>52079.360000000001</v>
      </c>
      <c r="N96" s="6">
        <f t="shared" si="15"/>
        <v>45179</v>
      </c>
      <c r="O96" s="6">
        <f t="shared" si="16"/>
        <v>7229</v>
      </c>
      <c r="P96" s="6">
        <f t="shared" si="17"/>
        <v>52408</v>
      </c>
      <c r="Q96" s="23">
        <v>45178</v>
      </c>
      <c r="R96" s="6">
        <f t="shared" si="18"/>
        <v>7228</v>
      </c>
      <c r="S96" s="6">
        <f t="shared" si="19"/>
        <v>52406</v>
      </c>
    </row>
    <row r="97" spans="2:19" x14ac:dyDescent="0.2">
      <c r="B97" s="2">
        <v>91</v>
      </c>
      <c r="C97" s="3" t="s">
        <v>73</v>
      </c>
      <c r="D97" s="2" t="s">
        <v>288</v>
      </c>
      <c r="E97" s="4">
        <v>42000</v>
      </c>
      <c r="F97" s="4">
        <f t="shared" si="11"/>
        <v>6720</v>
      </c>
      <c r="G97" s="4">
        <f t="shared" si="12"/>
        <v>48720</v>
      </c>
      <c r="H97" s="4">
        <v>44520</v>
      </c>
      <c r="I97" s="6">
        <f t="shared" si="13"/>
        <v>7123</v>
      </c>
      <c r="J97" s="6">
        <f t="shared" si="21"/>
        <v>51643</v>
      </c>
      <c r="K97" s="6">
        <v>42857</v>
      </c>
      <c r="L97" s="6">
        <f t="shared" si="20"/>
        <v>6857.12</v>
      </c>
      <c r="M97" s="6">
        <f t="shared" si="14"/>
        <v>49714.12</v>
      </c>
      <c r="N97" s="6">
        <f t="shared" si="15"/>
        <v>43126</v>
      </c>
      <c r="O97" s="6">
        <f t="shared" si="16"/>
        <v>6900</v>
      </c>
      <c r="P97" s="6">
        <f t="shared" si="17"/>
        <v>50026</v>
      </c>
      <c r="Q97" s="23">
        <v>43125</v>
      </c>
      <c r="R97" s="6">
        <f t="shared" si="18"/>
        <v>6900</v>
      </c>
      <c r="S97" s="6">
        <f t="shared" si="19"/>
        <v>50025</v>
      </c>
    </row>
    <row r="98" spans="2:19" x14ac:dyDescent="0.2">
      <c r="B98" s="2">
        <v>92</v>
      </c>
      <c r="C98" s="3" t="s">
        <v>72</v>
      </c>
      <c r="D98" s="2" t="s">
        <v>288</v>
      </c>
      <c r="E98" s="4">
        <v>49000</v>
      </c>
      <c r="F98" s="4">
        <f t="shared" si="11"/>
        <v>7840</v>
      </c>
      <c r="G98" s="4">
        <f t="shared" si="12"/>
        <v>56840</v>
      </c>
      <c r="H98" s="4">
        <v>51940</v>
      </c>
      <c r="I98" s="6">
        <f t="shared" si="13"/>
        <v>8310</v>
      </c>
      <c r="J98" s="6">
        <f t="shared" si="21"/>
        <v>60250</v>
      </c>
      <c r="K98" s="6">
        <v>50000</v>
      </c>
      <c r="L98" s="6">
        <f t="shared" si="20"/>
        <v>8000</v>
      </c>
      <c r="M98" s="6">
        <f t="shared" si="14"/>
        <v>58000</v>
      </c>
      <c r="N98" s="6">
        <f t="shared" si="15"/>
        <v>50313</v>
      </c>
      <c r="O98" s="6">
        <f t="shared" si="16"/>
        <v>8050</v>
      </c>
      <c r="P98" s="6">
        <f t="shared" si="17"/>
        <v>58363</v>
      </c>
      <c r="Q98" s="23">
        <v>50312</v>
      </c>
      <c r="R98" s="6">
        <f t="shared" si="18"/>
        <v>8050</v>
      </c>
      <c r="S98" s="6">
        <f t="shared" si="19"/>
        <v>58362</v>
      </c>
    </row>
    <row r="99" spans="2:19" x14ac:dyDescent="0.2">
      <c r="B99" s="2">
        <v>93</v>
      </c>
      <c r="C99" s="3" t="s">
        <v>262</v>
      </c>
      <c r="D99" s="2" t="s">
        <v>288</v>
      </c>
      <c r="E99" s="4">
        <v>56000</v>
      </c>
      <c r="F99" s="4">
        <f t="shared" si="11"/>
        <v>8960</v>
      </c>
      <c r="G99" s="4">
        <f t="shared" si="12"/>
        <v>64960</v>
      </c>
      <c r="H99" s="4">
        <v>59360</v>
      </c>
      <c r="I99" s="6">
        <f t="shared" si="13"/>
        <v>9498</v>
      </c>
      <c r="J99" s="6">
        <f t="shared" si="21"/>
        <v>68858</v>
      </c>
      <c r="K99" s="6">
        <v>57143</v>
      </c>
      <c r="L99" s="6">
        <f t="shared" si="20"/>
        <v>9142.880000000001</v>
      </c>
      <c r="M99" s="6">
        <f t="shared" si="14"/>
        <v>66285.88</v>
      </c>
      <c r="N99" s="6">
        <f t="shared" si="15"/>
        <v>57501</v>
      </c>
      <c r="O99" s="6">
        <f t="shared" si="16"/>
        <v>9200</v>
      </c>
      <c r="P99" s="6">
        <f t="shared" si="17"/>
        <v>66701</v>
      </c>
      <c r="Q99" s="23">
        <v>57500</v>
      </c>
      <c r="R99" s="6">
        <f t="shared" si="18"/>
        <v>9200</v>
      </c>
      <c r="S99" s="6">
        <f t="shared" si="19"/>
        <v>66700</v>
      </c>
    </row>
    <row r="100" spans="2:19" x14ac:dyDescent="0.2">
      <c r="B100" s="2">
        <v>94</v>
      </c>
      <c r="C100" s="3" t="s">
        <v>293</v>
      </c>
      <c r="D100" s="2" t="s">
        <v>288</v>
      </c>
      <c r="E100" s="4">
        <v>3000</v>
      </c>
      <c r="F100" s="4">
        <f t="shared" si="11"/>
        <v>480</v>
      </c>
      <c r="G100" s="4">
        <f t="shared" si="12"/>
        <v>3480</v>
      </c>
      <c r="H100" s="4">
        <v>3180</v>
      </c>
      <c r="I100" s="6">
        <f t="shared" si="13"/>
        <v>509</v>
      </c>
      <c r="J100" s="6">
        <f t="shared" si="21"/>
        <v>3689</v>
      </c>
      <c r="K100" s="6">
        <v>3061</v>
      </c>
      <c r="L100" s="6">
        <f t="shared" si="20"/>
        <v>489.76</v>
      </c>
      <c r="M100" s="6">
        <f t="shared" si="14"/>
        <v>3550.76</v>
      </c>
      <c r="N100" s="6">
        <f t="shared" si="15"/>
        <v>3080</v>
      </c>
      <c r="O100" s="6">
        <f t="shared" si="16"/>
        <v>493</v>
      </c>
      <c r="P100" s="6">
        <f t="shared" si="17"/>
        <v>3573</v>
      </c>
      <c r="Q100" s="23">
        <v>3079</v>
      </c>
      <c r="R100" s="6">
        <f t="shared" si="18"/>
        <v>493</v>
      </c>
      <c r="S100" s="6">
        <f t="shared" si="19"/>
        <v>3572</v>
      </c>
    </row>
    <row r="101" spans="2:19" x14ac:dyDescent="0.2">
      <c r="B101" s="2">
        <v>95</v>
      </c>
      <c r="C101" s="3" t="s">
        <v>294</v>
      </c>
      <c r="D101" s="2" t="s">
        <v>288</v>
      </c>
      <c r="E101" s="4">
        <v>35000</v>
      </c>
      <c r="F101" s="4">
        <f t="shared" si="11"/>
        <v>5600</v>
      </c>
      <c r="G101" s="4">
        <f t="shared" si="12"/>
        <v>40600</v>
      </c>
      <c r="H101" s="4">
        <v>37100</v>
      </c>
      <c r="I101" s="6">
        <f t="shared" si="13"/>
        <v>5936</v>
      </c>
      <c r="J101" s="6">
        <f t="shared" si="21"/>
        <v>43036</v>
      </c>
      <c r="K101" s="6">
        <v>35714</v>
      </c>
      <c r="L101" s="6">
        <f t="shared" si="20"/>
        <v>5714.24</v>
      </c>
      <c r="M101" s="6">
        <f t="shared" si="14"/>
        <v>41428.239999999998</v>
      </c>
      <c r="N101" s="6">
        <f t="shared" si="15"/>
        <v>35938</v>
      </c>
      <c r="O101" s="6">
        <f t="shared" si="16"/>
        <v>5750</v>
      </c>
      <c r="P101" s="6">
        <f t="shared" si="17"/>
        <v>41688</v>
      </c>
      <c r="Q101" s="23">
        <v>35937</v>
      </c>
      <c r="R101" s="6">
        <f t="shared" si="18"/>
        <v>5750</v>
      </c>
      <c r="S101" s="6">
        <f t="shared" si="19"/>
        <v>41687</v>
      </c>
    </row>
    <row r="102" spans="2:19" ht="13.5" customHeight="1" x14ac:dyDescent="0.2">
      <c r="B102" s="2">
        <v>96</v>
      </c>
      <c r="C102" s="3" t="s">
        <v>295</v>
      </c>
      <c r="D102" s="2" t="s">
        <v>288</v>
      </c>
      <c r="E102" s="4">
        <v>4000</v>
      </c>
      <c r="F102" s="4">
        <f t="shared" si="11"/>
        <v>640</v>
      </c>
      <c r="G102" s="4">
        <f t="shared" si="12"/>
        <v>4640</v>
      </c>
      <c r="H102" s="4">
        <v>4240</v>
      </c>
      <c r="I102" s="6">
        <f t="shared" si="13"/>
        <v>678</v>
      </c>
      <c r="J102" s="6">
        <f t="shared" si="21"/>
        <v>4918</v>
      </c>
      <c r="K102" s="6">
        <v>4052</v>
      </c>
      <c r="L102" s="6">
        <f t="shared" si="20"/>
        <v>648.32000000000005</v>
      </c>
      <c r="M102" s="6">
        <f t="shared" si="14"/>
        <v>4700.32</v>
      </c>
      <c r="N102" s="6">
        <f t="shared" si="15"/>
        <v>4097</v>
      </c>
      <c r="O102" s="6">
        <f t="shared" si="16"/>
        <v>656</v>
      </c>
      <c r="P102" s="6">
        <f t="shared" si="17"/>
        <v>4753</v>
      </c>
      <c r="Q102" s="23">
        <v>4096</v>
      </c>
      <c r="R102" s="6">
        <f t="shared" si="18"/>
        <v>655</v>
      </c>
      <c r="S102" s="6">
        <f t="shared" si="19"/>
        <v>4751</v>
      </c>
    </row>
    <row r="103" spans="2:19" x14ac:dyDescent="0.2">
      <c r="B103" s="2">
        <v>97</v>
      </c>
      <c r="C103" s="7" t="s">
        <v>121</v>
      </c>
      <c r="D103" s="2" t="s">
        <v>130</v>
      </c>
      <c r="E103" s="4">
        <v>6000</v>
      </c>
      <c r="F103" s="4">
        <f t="shared" si="11"/>
        <v>960</v>
      </c>
      <c r="G103" s="4">
        <f t="shared" si="12"/>
        <v>6960</v>
      </c>
      <c r="H103" s="4">
        <v>6360</v>
      </c>
      <c r="I103" s="6">
        <f t="shared" si="13"/>
        <v>1018</v>
      </c>
      <c r="J103" s="6">
        <f t="shared" si="21"/>
        <v>7378</v>
      </c>
      <c r="K103" s="6">
        <v>6122</v>
      </c>
      <c r="L103" s="6">
        <f t="shared" si="20"/>
        <v>979.52</v>
      </c>
      <c r="M103" s="6">
        <f t="shared" si="14"/>
        <v>7101.52</v>
      </c>
      <c r="N103" s="6">
        <f t="shared" si="15"/>
        <v>6161</v>
      </c>
      <c r="O103" s="6">
        <f t="shared" si="16"/>
        <v>986</v>
      </c>
      <c r="P103" s="6">
        <f t="shared" si="17"/>
        <v>7147</v>
      </c>
      <c r="Q103" s="23">
        <v>660</v>
      </c>
      <c r="R103" s="6">
        <f t="shared" si="18"/>
        <v>106</v>
      </c>
      <c r="S103" s="6">
        <f t="shared" si="19"/>
        <v>766</v>
      </c>
    </row>
    <row r="104" spans="2:19" x14ac:dyDescent="0.2">
      <c r="B104" s="2">
        <v>98</v>
      </c>
      <c r="C104" s="3" t="s">
        <v>242</v>
      </c>
      <c r="D104" s="2" t="s">
        <v>130</v>
      </c>
      <c r="E104" s="4">
        <v>5500</v>
      </c>
      <c r="F104" s="4">
        <f t="shared" si="11"/>
        <v>880</v>
      </c>
      <c r="G104" s="4">
        <f t="shared" si="12"/>
        <v>6380</v>
      </c>
      <c r="H104" s="4">
        <v>5830</v>
      </c>
      <c r="I104" s="6">
        <f t="shared" si="13"/>
        <v>933</v>
      </c>
      <c r="J104" s="6">
        <f t="shared" si="21"/>
        <v>6763</v>
      </c>
      <c r="K104" s="6">
        <v>5612</v>
      </c>
      <c r="L104" s="6">
        <f t="shared" si="20"/>
        <v>897.92000000000007</v>
      </c>
      <c r="M104" s="6">
        <f t="shared" si="14"/>
        <v>6509.92</v>
      </c>
      <c r="N104" s="6">
        <f t="shared" si="15"/>
        <v>5647</v>
      </c>
      <c r="O104" s="6">
        <f t="shared" si="16"/>
        <v>904</v>
      </c>
      <c r="P104" s="6">
        <f t="shared" si="17"/>
        <v>6551</v>
      </c>
      <c r="Q104" s="23">
        <v>5646</v>
      </c>
      <c r="R104" s="6">
        <f t="shared" si="18"/>
        <v>903</v>
      </c>
      <c r="S104" s="6">
        <f t="shared" si="19"/>
        <v>6549</v>
      </c>
    </row>
    <row r="105" spans="2:19" x14ac:dyDescent="0.2">
      <c r="B105" s="2">
        <v>99</v>
      </c>
      <c r="C105" s="3" t="s">
        <v>308</v>
      </c>
      <c r="D105" s="2" t="s">
        <v>130</v>
      </c>
      <c r="E105" s="4">
        <v>38000</v>
      </c>
      <c r="F105" s="4">
        <f t="shared" si="11"/>
        <v>6080</v>
      </c>
      <c r="G105" s="4">
        <f t="shared" si="12"/>
        <v>44080</v>
      </c>
      <c r="H105" s="4">
        <v>40280</v>
      </c>
      <c r="I105" s="6">
        <f t="shared" si="13"/>
        <v>6445</v>
      </c>
      <c r="J105" s="6">
        <f t="shared" si="21"/>
        <v>46725</v>
      </c>
      <c r="K105" s="6">
        <v>38770</v>
      </c>
      <c r="L105" s="6">
        <f t="shared" si="20"/>
        <v>6203.2</v>
      </c>
      <c r="M105" s="6">
        <f t="shared" si="14"/>
        <v>44973.2</v>
      </c>
      <c r="N105" s="6">
        <f t="shared" si="15"/>
        <v>39017</v>
      </c>
      <c r="O105" s="6">
        <f t="shared" si="16"/>
        <v>6243</v>
      </c>
      <c r="P105" s="6">
        <f t="shared" si="17"/>
        <v>45260</v>
      </c>
      <c r="Q105" s="23">
        <v>39016</v>
      </c>
      <c r="R105" s="6">
        <f t="shared" si="18"/>
        <v>6243</v>
      </c>
      <c r="S105" s="6">
        <f t="shared" si="19"/>
        <v>45259</v>
      </c>
    </row>
    <row r="106" spans="2:19" x14ac:dyDescent="0.2">
      <c r="B106" s="2">
        <v>100</v>
      </c>
      <c r="C106" s="3" t="s">
        <v>301</v>
      </c>
      <c r="D106" s="2" t="s">
        <v>130</v>
      </c>
      <c r="E106" s="4">
        <v>19800</v>
      </c>
      <c r="F106" s="4">
        <f t="shared" si="11"/>
        <v>3168</v>
      </c>
      <c r="G106" s="4">
        <f t="shared" si="12"/>
        <v>22968</v>
      </c>
      <c r="H106" s="4">
        <v>20988</v>
      </c>
      <c r="I106" s="6">
        <f t="shared" si="13"/>
        <v>3358</v>
      </c>
      <c r="J106" s="6">
        <f t="shared" si="21"/>
        <v>24346</v>
      </c>
      <c r="K106" s="6">
        <v>20204</v>
      </c>
      <c r="L106" s="6">
        <f t="shared" si="20"/>
        <v>3232.64</v>
      </c>
      <c r="M106" s="6">
        <f t="shared" si="14"/>
        <v>23436.639999999999</v>
      </c>
      <c r="N106" s="6">
        <f t="shared" si="15"/>
        <v>20331</v>
      </c>
      <c r="O106" s="6">
        <f t="shared" si="16"/>
        <v>3253</v>
      </c>
      <c r="P106" s="6">
        <f t="shared" si="17"/>
        <v>23584</v>
      </c>
      <c r="Q106" s="23">
        <v>20330</v>
      </c>
      <c r="R106" s="6">
        <f t="shared" si="18"/>
        <v>3253</v>
      </c>
      <c r="S106" s="6">
        <f t="shared" si="19"/>
        <v>23583</v>
      </c>
    </row>
    <row r="107" spans="2:19" x14ac:dyDescent="0.2">
      <c r="B107" s="2">
        <v>101</v>
      </c>
      <c r="C107" s="3" t="s">
        <v>312</v>
      </c>
      <c r="D107" s="2" t="s">
        <v>130</v>
      </c>
      <c r="E107" s="4">
        <v>1500</v>
      </c>
      <c r="F107" s="4">
        <f t="shared" si="11"/>
        <v>240</v>
      </c>
      <c r="G107" s="4">
        <f t="shared" si="12"/>
        <v>1740</v>
      </c>
      <c r="H107" s="4">
        <v>1590</v>
      </c>
      <c r="I107" s="6">
        <f t="shared" si="13"/>
        <v>254</v>
      </c>
      <c r="J107" s="6">
        <f t="shared" si="21"/>
        <v>1844</v>
      </c>
      <c r="K107" s="6">
        <v>1531</v>
      </c>
      <c r="L107" s="6">
        <f t="shared" si="20"/>
        <v>244.96</v>
      </c>
      <c r="M107" s="6">
        <f t="shared" si="14"/>
        <v>1775.96</v>
      </c>
      <c r="N107" s="6">
        <f t="shared" si="15"/>
        <v>1540</v>
      </c>
      <c r="O107" s="6">
        <f t="shared" si="16"/>
        <v>246</v>
      </c>
      <c r="P107" s="6">
        <f t="shared" si="17"/>
        <v>1786</v>
      </c>
      <c r="Q107" s="23">
        <v>1539</v>
      </c>
      <c r="R107" s="6">
        <f t="shared" si="18"/>
        <v>246</v>
      </c>
      <c r="S107" s="6">
        <f t="shared" si="19"/>
        <v>1785</v>
      </c>
    </row>
    <row r="108" spans="2:19" x14ac:dyDescent="0.2">
      <c r="B108" s="2">
        <v>102</v>
      </c>
      <c r="C108" s="7" t="s">
        <v>157</v>
      </c>
      <c r="D108" s="2" t="s">
        <v>267</v>
      </c>
      <c r="E108" s="4">
        <v>45000</v>
      </c>
      <c r="F108" s="4">
        <f t="shared" si="11"/>
        <v>7200</v>
      </c>
      <c r="G108" s="4">
        <f t="shared" si="12"/>
        <v>52200</v>
      </c>
      <c r="H108" s="4">
        <v>47700</v>
      </c>
      <c r="I108" s="6">
        <f t="shared" si="13"/>
        <v>7632</v>
      </c>
      <c r="J108" s="6">
        <f t="shared" si="21"/>
        <v>55332</v>
      </c>
      <c r="K108" s="6">
        <v>45918</v>
      </c>
      <c r="L108" s="6">
        <f t="shared" si="20"/>
        <v>7346.88</v>
      </c>
      <c r="M108" s="6">
        <f t="shared" si="14"/>
        <v>53264.88</v>
      </c>
      <c r="N108" s="6">
        <f t="shared" si="15"/>
        <v>46206</v>
      </c>
      <c r="O108" s="6">
        <f t="shared" si="16"/>
        <v>7393</v>
      </c>
      <c r="P108" s="6">
        <f t="shared" si="17"/>
        <v>53599</v>
      </c>
      <c r="Q108" s="23">
        <v>46205</v>
      </c>
      <c r="R108" s="6">
        <f t="shared" si="18"/>
        <v>7393</v>
      </c>
      <c r="S108" s="6">
        <f t="shared" si="19"/>
        <v>53598</v>
      </c>
    </row>
    <row r="109" spans="2:19" x14ac:dyDescent="0.2">
      <c r="B109" s="2">
        <v>103</v>
      </c>
      <c r="C109" s="7" t="s">
        <v>91</v>
      </c>
      <c r="D109" s="2" t="s">
        <v>267</v>
      </c>
      <c r="E109" s="4">
        <v>25500</v>
      </c>
      <c r="F109" s="4">
        <f t="shared" si="11"/>
        <v>4080</v>
      </c>
      <c r="G109" s="4">
        <f t="shared" si="12"/>
        <v>29580</v>
      </c>
      <c r="H109" s="4">
        <v>27030</v>
      </c>
      <c r="I109" s="6">
        <f t="shared" si="13"/>
        <v>4325</v>
      </c>
      <c r="J109" s="6">
        <f t="shared" si="21"/>
        <v>31355</v>
      </c>
      <c r="K109" s="6">
        <v>26020</v>
      </c>
      <c r="L109" s="6">
        <f t="shared" si="20"/>
        <v>4163.2</v>
      </c>
      <c r="M109" s="6">
        <f t="shared" si="14"/>
        <v>30183.200000000001</v>
      </c>
      <c r="N109" s="6">
        <f t="shared" si="15"/>
        <v>26183</v>
      </c>
      <c r="O109" s="6">
        <f t="shared" si="16"/>
        <v>4189</v>
      </c>
      <c r="P109" s="6">
        <f t="shared" si="17"/>
        <v>30372</v>
      </c>
      <c r="Q109" s="23">
        <v>26182</v>
      </c>
      <c r="R109" s="6">
        <f t="shared" si="18"/>
        <v>4189</v>
      </c>
      <c r="S109" s="6">
        <f t="shared" si="19"/>
        <v>30371</v>
      </c>
    </row>
    <row r="110" spans="2:19" x14ac:dyDescent="0.2">
      <c r="B110" s="2">
        <v>104</v>
      </c>
      <c r="C110" s="7" t="s">
        <v>159</v>
      </c>
      <c r="D110" s="2" t="s">
        <v>130</v>
      </c>
      <c r="E110" s="4">
        <v>55000</v>
      </c>
      <c r="F110" s="4">
        <f t="shared" si="11"/>
        <v>8800</v>
      </c>
      <c r="G110" s="4">
        <f t="shared" si="12"/>
        <v>63800</v>
      </c>
      <c r="H110" s="4">
        <v>58300</v>
      </c>
      <c r="I110" s="6">
        <f t="shared" si="13"/>
        <v>9328</v>
      </c>
      <c r="J110" s="6">
        <f t="shared" si="21"/>
        <v>67628</v>
      </c>
      <c r="K110" s="6">
        <v>56122</v>
      </c>
      <c r="L110" s="6">
        <f t="shared" si="20"/>
        <v>8979.52</v>
      </c>
      <c r="M110" s="6">
        <f t="shared" si="14"/>
        <v>65101.520000000004</v>
      </c>
      <c r="N110" s="6">
        <f t="shared" si="15"/>
        <v>56474</v>
      </c>
      <c r="O110" s="6">
        <f t="shared" si="16"/>
        <v>9036</v>
      </c>
      <c r="P110" s="6">
        <f t="shared" si="17"/>
        <v>65510</v>
      </c>
      <c r="Q110" s="23">
        <v>56473</v>
      </c>
      <c r="R110" s="6">
        <f t="shared" si="18"/>
        <v>9036</v>
      </c>
      <c r="S110" s="6">
        <f t="shared" si="19"/>
        <v>65509</v>
      </c>
    </row>
    <row r="111" spans="2:19" x14ac:dyDescent="0.2">
      <c r="B111" s="2">
        <v>105</v>
      </c>
      <c r="C111" s="7" t="s">
        <v>160</v>
      </c>
      <c r="D111" s="2" t="s">
        <v>130</v>
      </c>
      <c r="E111" s="4">
        <v>25000</v>
      </c>
      <c r="F111" s="4">
        <f t="shared" si="11"/>
        <v>4000</v>
      </c>
      <c r="G111" s="4">
        <f t="shared" si="12"/>
        <v>29000</v>
      </c>
      <c r="H111" s="4">
        <v>26500</v>
      </c>
      <c r="I111" s="6">
        <f t="shared" si="13"/>
        <v>4240</v>
      </c>
      <c r="J111" s="6">
        <f t="shared" si="21"/>
        <v>30740</v>
      </c>
      <c r="K111" s="6">
        <v>25510</v>
      </c>
      <c r="L111" s="6">
        <f t="shared" si="20"/>
        <v>4081.6</v>
      </c>
      <c r="M111" s="6">
        <f t="shared" si="14"/>
        <v>29591.599999999999</v>
      </c>
      <c r="N111" s="6">
        <f t="shared" si="15"/>
        <v>25670</v>
      </c>
      <c r="O111" s="6">
        <f t="shared" si="16"/>
        <v>4107</v>
      </c>
      <c r="P111" s="6">
        <f t="shared" si="17"/>
        <v>29777</v>
      </c>
      <c r="Q111" s="23">
        <v>25669</v>
      </c>
      <c r="R111" s="6">
        <f t="shared" si="18"/>
        <v>4107</v>
      </c>
      <c r="S111" s="6">
        <f t="shared" si="19"/>
        <v>29776</v>
      </c>
    </row>
    <row r="112" spans="2:19" x14ac:dyDescent="0.2">
      <c r="B112" s="2">
        <v>106</v>
      </c>
      <c r="C112" s="7" t="s">
        <v>161</v>
      </c>
      <c r="D112" s="2" t="s">
        <v>130</v>
      </c>
      <c r="E112" s="4">
        <v>80000</v>
      </c>
      <c r="F112" s="4">
        <f t="shared" si="11"/>
        <v>12800</v>
      </c>
      <c r="G112" s="4">
        <f t="shared" si="12"/>
        <v>92800</v>
      </c>
      <c r="H112" s="4">
        <v>84800</v>
      </c>
      <c r="I112" s="6">
        <f t="shared" si="13"/>
        <v>13568</v>
      </c>
      <c r="J112" s="6">
        <f t="shared" si="21"/>
        <v>98368</v>
      </c>
      <c r="K112" s="6">
        <v>81633</v>
      </c>
      <c r="L112" s="6">
        <f t="shared" si="20"/>
        <v>13061.28</v>
      </c>
      <c r="M112" s="6">
        <f t="shared" si="14"/>
        <v>94694.28</v>
      </c>
      <c r="N112" s="6">
        <f t="shared" si="15"/>
        <v>82144</v>
      </c>
      <c r="O112" s="6">
        <f t="shared" si="16"/>
        <v>13143</v>
      </c>
      <c r="P112" s="6">
        <f t="shared" si="17"/>
        <v>95287</v>
      </c>
      <c r="Q112" s="23">
        <v>82143</v>
      </c>
      <c r="R112" s="6">
        <f t="shared" si="18"/>
        <v>13143</v>
      </c>
      <c r="S112" s="6">
        <f t="shared" si="19"/>
        <v>95286</v>
      </c>
    </row>
    <row r="113" spans="2:19" x14ac:dyDescent="0.2">
      <c r="B113" s="2">
        <v>107</v>
      </c>
      <c r="C113" s="7" t="s">
        <v>277</v>
      </c>
      <c r="D113" s="2" t="s">
        <v>130</v>
      </c>
      <c r="E113" s="4">
        <v>19000</v>
      </c>
      <c r="F113" s="4">
        <f t="shared" si="11"/>
        <v>3040</v>
      </c>
      <c r="G113" s="4">
        <f t="shared" si="12"/>
        <v>22040</v>
      </c>
      <c r="H113" s="4">
        <v>20140</v>
      </c>
      <c r="I113" s="6">
        <f t="shared" si="13"/>
        <v>3222</v>
      </c>
      <c r="J113" s="6">
        <f t="shared" si="21"/>
        <v>23362</v>
      </c>
      <c r="K113" s="6">
        <v>19388</v>
      </c>
      <c r="L113" s="6">
        <f t="shared" si="20"/>
        <v>3102.08</v>
      </c>
      <c r="M113" s="6">
        <f t="shared" si="14"/>
        <v>22490.080000000002</v>
      </c>
      <c r="N113" s="6">
        <f t="shared" si="15"/>
        <v>19509</v>
      </c>
      <c r="O113" s="6">
        <f t="shared" si="16"/>
        <v>3121</v>
      </c>
      <c r="P113" s="6">
        <f t="shared" si="17"/>
        <v>22630</v>
      </c>
      <c r="Q113" s="23">
        <v>19508</v>
      </c>
      <c r="R113" s="6">
        <f t="shared" si="18"/>
        <v>3121</v>
      </c>
      <c r="S113" s="6">
        <f t="shared" si="19"/>
        <v>22629</v>
      </c>
    </row>
    <row r="114" spans="2:19" x14ac:dyDescent="0.2">
      <c r="B114" s="2">
        <v>108</v>
      </c>
      <c r="C114" s="7" t="s">
        <v>318</v>
      </c>
      <c r="D114" s="2" t="s">
        <v>309</v>
      </c>
      <c r="E114" s="4">
        <v>33000</v>
      </c>
      <c r="F114" s="4">
        <f t="shared" si="11"/>
        <v>5280</v>
      </c>
      <c r="G114" s="4">
        <f t="shared" si="12"/>
        <v>38280</v>
      </c>
      <c r="H114" s="4">
        <v>34980</v>
      </c>
      <c r="I114" s="6">
        <f t="shared" si="13"/>
        <v>5597</v>
      </c>
      <c r="J114" s="6">
        <f t="shared" si="21"/>
        <v>40577</v>
      </c>
      <c r="K114" s="6">
        <v>33673</v>
      </c>
      <c r="L114" s="6">
        <f t="shared" si="20"/>
        <v>5387.68</v>
      </c>
      <c r="M114" s="6">
        <f t="shared" si="14"/>
        <v>39060.68</v>
      </c>
      <c r="N114" s="6">
        <f t="shared" si="15"/>
        <v>33884</v>
      </c>
      <c r="O114" s="6">
        <f t="shared" si="16"/>
        <v>5421</v>
      </c>
      <c r="P114" s="6">
        <f t="shared" si="17"/>
        <v>39305</v>
      </c>
      <c r="Q114" s="23">
        <v>33883</v>
      </c>
      <c r="R114" s="6">
        <f t="shared" si="18"/>
        <v>5421</v>
      </c>
      <c r="S114" s="6">
        <f t="shared" si="19"/>
        <v>39304</v>
      </c>
    </row>
    <row r="115" spans="2:19" x14ac:dyDescent="0.2">
      <c r="B115" s="2">
        <v>109</v>
      </c>
      <c r="C115" s="7" t="s">
        <v>162</v>
      </c>
      <c r="D115" s="2" t="s">
        <v>130</v>
      </c>
      <c r="E115" s="4">
        <v>68000</v>
      </c>
      <c r="F115" s="4">
        <f t="shared" si="11"/>
        <v>10880</v>
      </c>
      <c r="G115" s="4">
        <f t="shared" si="12"/>
        <v>78880</v>
      </c>
      <c r="H115" s="4">
        <v>72080</v>
      </c>
      <c r="I115" s="6">
        <f t="shared" si="13"/>
        <v>11533</v>
      </c>
      <c r="J115" s="6">
        <f t="shared" si="21"/>
        <v>83613</v>
      </c>
      <c r="K115" s="6">
        <v>69388</v>
      </c>
      <c r="L115" s="6">
        <f t="shared" si="20"/>
        <v>11102.08</v>
      </c>
      <c r="M115" s="6">
        <f t="shared" si="14"/>
        <v>80490.080000000002</v>
      </c>
      <c r="N115" s="6">
        <f t="shared" si="15"/>
        <v>69823</v>
      </c>
      <c r="O115" s="6">
        <f t="shared" si="16"/>
        <v>11172</v>
      </c>
      <c r="P115" s="6">
        <f t="shared" si="17"/>
        <v>80995</v>
      </c>
      <c r="Q115" s="23">
        <v>69822</v>
      </c>
      <c r="R115" s="6">
        <f t="shared" si="18"/>
        <v>11172</v>
      </c>
      <c r="S115" s="6">
        <f t="shared" si="19"/>
        <v>80994</v>
      </c>
    </row>
    <row r="116" spans="2:19" x14ac:dyDescent="0.2">
      <c r="B116" s="2">
        <v>110</v>
      </c>
      <c r="C116" s="7" t="s">
        <v>163</v>
      </c>
      <c r="D116" s="2" t="s">
        <v>130</v>
      </c>
      <c r="E116" s="4">
        <v>85000</v>
      </c>
      <c r="F116" s="4">
        <f t="shared" si="11"/>
        <v>13600</v>
      </c>
      <c r="G116" s="4">
        <f t="shared" si="12"/>
        <v>98600</v>
      </c>
      <c r="H116" s="4">
        <v>90100</v>
      </c>
      <c r="I116" s="6">
        <f t="shared" si="13"/>
        <v>14416</v>
      </c>
      <c r="J116" s="6">
        <f t="shared" si="21"/>
        <v>104516</v>
      </c>
      <c r="K116" s="6">
        <v>86375</v>
      </c>
      <c r="L116" s="6">
        <f t="shared" si="20"/>
        <v>13820</v>
      </c>
      <c r="M116" s="6">
        <f t="shared" si="14"/>
        <v>100195</v>
      </c>
      <c r="N116" s="6">
        <f t="shared" si="15"/>
        <v>87158</v>
      </c>
      <c r="O116" s="6">
        <f t="shared" si="16"/>
        <v>13945</v>
      </c>
      <c r="P116" s="6">
        <f t="shared" si="17"/>
        <v>101103</v>
      </c>
      <c r="Q116" s="23">
        <v>87157</v>
      </c>
      <c r="R116" s="6">
        <f t="shared" si="18"/>
        <v>13945</v>
      </c>
      <c r="S116" s="6">
        <f t="shared" si="19"/>
        <v>101102</v>
      </c>
    </row>
    <row r="117" spans="2:19" x14ac:dyDescent="0.2">
      <c r="B117" s="2">
        <v>111</v>
      </c>
      <c r="C117" s="7" t="s">
        <v>164</v>
      </c>
      <c r="D117" s="2" t="s">
        <v>130</v>
      </c>
      <c r="E117" s="4">
        <v>17000</v>
      </c>
      <c r="F117" s="4">
        <f t="shared" si="11"/>
        <v>2720</v>
      </c>
      <c r="G117" s="4">
        <f t="shared" si="12"/>
        <v>19720</v>
      </c>
      <c r="H117" s="4">
        <v>18020</v>
      </c>
      <c r="I117" s="6">
        <f t="shared" si="13"/>
        <v>2883</v>
      </c>
      <c r="J117" s="6">
        <f t="shared" si="21"/>
        <v>20903</v>
      </c>
      <c r="K117" s="6">
        <v>17347</v>
      </c>
      <c r="L117" s="6">
        <f t="shared" si="20"/>
        <v>2775.52</v>
      </c>
      <c r="M117" s="6">
        <f t="shared" si="14"/>
        <v>20122.52</v>
      </c>
      <c r="N117" s="6">
        <f t="shared" si="15"/>
        <v>17456</v>
      </c>
      <c r="O117" s="6">
        <f t="shared" si="16"/>
        <v>2793</v>
      </c>
      <c r="P117" s="6">
        <f t="shared" si="17"/>
        <v>20249</v>
      </c>
      <c r="Q117" s="23">
        <v>17455</v>
      </c>
      <c r="R117" s="6">
        <f t="shared" si="18"/>
        <v>2793</v>
      </c>
      <c r="S117" s="6">
        <f t="shared" si="19"/>
        <v>20248</v>
      </c>
    </row>
    <row r="118" spans="2:19" x14ac:dyDescent="0.2">
      <c r="B118" s="2">
        <v>112</v>
      </c>
      <c r="C118" s="7" t="s">
        <v>165</v>
      </c>
      <c r="D118" s="2" t="s">
        <v>130</v>
      </c>
      <c r="E118" s="4">
        <v>47000</v>
      </c>
      <c r="F118" s="4">
        <f t="shared" si="11"/>
        <v>7520</v>
      </c>
      <c r="G118" s="4">
        <f t="shared" si="12"/>
        <v>54520</v>
      </c>
      <c r="H118" s="4">
        <v>49820</v>
      </c>
      <c r="I118" s="6">
        <f t="shared" si="13"/>
        <v>7971</v>
      </c>
      <c r="J118" s="6">
        <f t="shared" si="21"/>
        <v>57791</v>
      </c>
      <c r="K118" s="6">
        <v>47959</v>
      </c>
      <c r="L118" s="6">
        <f t="shared" si="20"/>
        <v>7673.4400000000005</v>
      </c>
      <c r="M118" s="6">
        <f t="shared" si="14"/>
        <v>55632.44</v>
      </c>
      <c r="N118" s="6">
        <f t="shared" si="15"/>
        <v>48260</v>
      </c>
      <c r="O118" s="6">
        <f t="shared" si="16"/>
        <v>7722</v>
      </c>
      <c r="P118" s="6">
        <f t="shared" si="17"/>
        <v>55982</v>
      </c>
      <c r="Q118" s="23">
        <v>48259</v>
      </c>
      <c r="R118" s="6">
        <f t="shared" si="18"/>
        <v>7721</v>
      </c>
      <c r="S118" s="6">
        <f t="shared" si="19"/>
        <v>55980</v>
      </c>
    </row>
    <row r="119" spans="2:19" x14ac:dyDescent="0.2">
      <c r="B119" s="2">
        <v>113</v>
      </c>
      <c r="C119" s="7" t="s">
        <v>166</v>
      </c>
      <c r="D119" s="2" t="s">
        <v>130</v>
      </c>
      <c r="E119" s="4">
        <v>300</v>
      </c>
      <c r="F119" s="4">
        <f t="shared" si="11"/>
        <v>48</v>
      </c>
      <c r="G119" s="4">
        <f t="shared" si="12"/>
        <v>348</v>
      </c>
      <c r="H119" s="4">
        <v>318</v>
      </c>
      <c r="I119" s="6">
        <f t="shared" si="13"/>
        <v>51</v>
      </c>
      <c r="J119" s="6">
        <f t="shared" si="21"/>
        <v>369</v>
      </c>
      <c r="K119" s="6">
        <v>306</v>
      </c>
      <c r="L119" s="6">
        <f t="shared" si="20"/>
        <v>48.96</v>
      </c>
      <c r="M119" s="6">
        <f t="shared" si="14"/>
        <v>354.96</v>
      </c>
      <c r="N119" s="6">
        <f t="shared" si="15"/>
        <v>308</v>
      </c>
      <c r="O119" s="6">
        <f t="shared" si="16"/>
        <v>49</v>
      </c>
      <c r="P119" s="6">
        <f t="shared" si="17"/>
        <v>357</v>
      </c>
      <c r="Q119" s="23">
        <v>307</v>
      </c>
      <c r="R119" s="6">
        <f t="shared" si="18"/>
        <v>49</v>
      </c>
      <c r="S119" s="6">
        <f t="shared" si="19"/>
        <v>356</v>
      </c>
    </row>
    <row r="120" spans="2:19" x14ac:dyDescent="0.2">
      <c r="B120" s="2">
        <v>114</v>
      </c>
      <c r="C120" s="7" t="s">
        <v>167</v>
      </c>
      <c r="D120" s="2" t="s">
        <v>130</v>
      </c>
      <c r="E120" s="4">
        <v>240</v>
      </c>
      <c r="F120" s="4">
        <f t="shared" si="11"/>
        <v>38</v>
      </c>
      <c r="G120" s="4">
        <f t="shared" si="12"/>
        <v>278</v>
      </c>
      <c r="H120" s="4">
        <v>254</v>
      </c>
      <c r="I120" s="6">
        <f t="shared" si="13"/>
        <v>41</v>
      </c>
      <c r="J120" s="6">
        <f t="shared" si="21"/>
        <v>295</v>
      </c>
      <c r="K120" s="6">
        <v>245</v>
      </c>
      <c r="L120" s="6">
        <f t="shared" si="20"/>
        <v>39.200000000000003</v>
      </c>
      <c r="M120" s="6">
        <f t="shared" si="14"/>
        <v>284.2</v>
      </c>
      <c r="N120" s="6">
        <f t="shared" si="15"/>
        <v>246</v>
      </c>
      <c r="O120" s="6">
        <f t="shared" si="16"/>
        <v>39</v>
      </c>
      <c r="P120" s="6">
        <f t="shared" si="17"/>
        <v>285</v>
      </c>
      <c r="Q120" s="23">
        <v>245</v>
      </c>
      <c r="R120" s="6">
        <f t="shared" si="18"/>
        <v>39</v>
      </c>
      <c r="S120" s="6">
        <f t="shared" si="19"/>
        <v>284</v>
      </c>
    </row>
    <row r="121" spans="2:19" x14ac:dyDescent="0.2">
      <c r="B121" s="2">
        <v>115</v>
      </c>
      <c r="C121" s="7" t="s">
        <v>92</v>
      </c>
      <c r="D121" s="2" t="s">
        <v>130</v>
      </c>
      <c r="E121" s="4">
        <v>950</v>
      </c>
      <c r="F121" s="4">
        <f t="shared" si="11"/>
        <v>152</v>
      </c>
      <c r="G121" s="4">
        <f t="shared" si="12"/>
        <v>1102</v>
      </c>
      <c r="H121" s="4">
        <v>1007</v>
      </c>
      <c r="I121" s="6">
        <f t="shared" si="13"/>
        <v>161</v>
      </c>
      <c r="J121" s="6">
        <f t="shared" si="21"/>
        <v>1168</v>
      </c>
      <c r="K121" s="6">
        <v>969</v>
      </c>
      <c r="L121" s="6">
        <f t="shared" si="20"/>
        <v>155.04</v>
      </c>
      <c r="M121" s="6">
        <f t="shared" si="14"/>
        <v>1124.04</v>
      </c>
      <c r="N121" s="6">
        <f t="shared" si="15"/>
        <v>975</v>
      </c>
      <c r="O121" s="6">
        <f t="shared" si="16"/>
        <v>156</v>
      </c>
      <c r="P121" s="6">
        <f t="shared" si="17"/>
        <v>1131</v>
      </c>
      <c r="Q121" s="23">
        <v>974</v>
      </c>
      <c r="R121" s="6">
        <f t="shared" si="18"/>
        <v>156</v>
      </c>
      <c r="S121" s="6">
        <f t="shared" si="19"/>
        <v>1130</v>
      </c>
    </row>
    <row r="122" spans="2:19" x14ac:dyDescent="0.2">
      <c r="B122" s="2">
        <v>116</v>
      </c>
      <c r="C122" s="7" t="s">
        <v>168</v>
      </c>
      <c r="D122" s="2" t="s">
        <v>130</v>
      </c>
      <c r="E122" s="4">
        <v>800</v>
      </c>
      <c r="F122" s="4">
        <f t="shared" si="11"/>
        <v>128</v>
      </c>
      <c r="G122" s="4">
        <f t="shared" si="12"/>
        <v>928</v>
      </c>
      <c r="H122" s="4">
        <v>848</v>
      </c>
      <c r="I122" s="6">
        <f t="shared" si="13"/>
        <v>136</v>
      </c>
      <c r="J122" s="6">
        <f t="shared" si="21"/>
        <v>984</v>
      </c>
      <c r="K122" s="6">
        <v>815</v>
      </c>
      <c r="L122" s="6">
        <f t="shared" si="20"/>
        <v>130.4</v>
      </c>
      <c r="M122" s="6">
        <f t="shared" si="14"/>
        <v>945.4</v>
      </c>
      <c r="N122" s="6">
        <f t="shared" si="15"/>
        <v>821</v>
      </c>
      <c r="O122" s="6">
        <f t="shared" si="16"/>
        <v>131</v>
      </c>
      <c r="P122" s="6">
        <f t="shared" si="17"/>
        <v>952</v>
      </c>
      <c r="Q122" s="23">
        <v>820</v>
      </c>
      <c r="R122" s="6">
        <f t="shared" si="18"/>
        <v>131</v>
      </c>
      <c r="S122" s="6">
        <f t="shared" si="19"/>
        <v>951</v>
      </c>
    </row>
    <row r="123" spans="2:19" x14ac:dyDescent="0.2">
      <c r="B123" s="2">
        <v>117</v>
      </c>
      <c r="C123" s="7" t="s">
        <v>93</v>
      </c>
      <c r="D123" s="2" t="s">
        <v>130</v>
      </c>
      <c r="E123" s="4">
        <v>950</v>
      </c>
      <c r="F123" s="4">
        <f t="shared" si="11"/>
        <v>152</v>
      </c>
      <c r="G123" s="4">
        <f t="shared" si="12"/>
        <v>1102</v>
      </c>
      <c r="H123" s="4">
        <v>1007</v>
      </c>
      <c r="I123" s="6">
        <f t="shared" si="13"/>
        <v>161</v>
      </c>
      <c r="J123" s="6">
        <f t="shared" si="21"/>
        <v>1168</v>
      </c>
      <c r="K123" s="6">
        <v>969</v>
      </c>
      <c r="L123" s="6">
        <f t="shared" si="20"/>
        <v>155.04</v>
      </c>
      <c r="M123" s="6">
        <f t="shared" si="14"/>
        <v>1124.04</v>
      </c>
      <c r="N123" s="6">
        <f t="shared" si="15"/>
        <v>975</v>
      </c>
      <c r="O123" s="6">
        <f t="shared" si="16"/>
        <v>156</v>
      </c>
      <c r="P123" s="6">
        <f t="shared" si="17"/>
        <v>1131</v>
      </c>
      <c r="Q123" s="23">
        <v>974</v>
      </c>
      <c r="R123" s="6">
        <f t="shared" si="18"/>
        <v>156</v>
      </c>
      <c r="S123" s="6">
        <f t="shared" si="19"/>
        <v>1130</v>
      </c>
    </row>
    <row r="124" spans="2:19" x14ac:dyDescent="0.2">
      <c r="B124" s="2">
        <v>118</v>
      </c>
      <c r="C124" s="3" t="s">
        <v>36</v>
      </c>
      <c r="D124" s="2" t="s">
        <v>130</v>
      </c>
      <c r="E124" s="4">
        <v>80</v>
      </c>
      <c r="F124" s="4">
        <f t="shared" si="11"/>
        <v>13</v>
      </c>
      <c r="G124" s="4">
        <f t="shared" si="12"/>
        <v>93</v>
      </c>
      <c r="H124" s="4">
        <v>85</v>
      </c>
      <c r="I124" s="6">
        <f t="shared" si="13"/>
        <v>14</v>
      </c>
      <c r="J124" s="6">
        <f t="shared" si="21"/>
        <v>99</v>
      </c>
      <c r="K124" s="6">
        <v>82</v>
      </c>
      <c r="L124" s="6">
        <f t="shared" si="20"/>
        <v>13.120000000000001</v>
      </c>
      <c r="M124" s="6">
        <f t="shared" si="14"/>
        <v>95.12</v>
      </c>
      <c r="N124" s="6">
        <f t="shared" si="15"/>
        <v>82</v>
      </c>
      <c r="O124" s="6">
        <f t="shared" si="16"/>
        <v>13</v>
      </c>
      <c r="P124" s="6">
        <f t="shared" si="17"/>
        <v>95</v>
      </c>
      <c r="Q124" s="23">
        <v>81</v>
      </c>
      <c r="R124" s="6">
        <f t="shared" si="18"/>
        <v>13</v>
      </c>
      <c r="S124" s="6">
        <f t="shared" si="19"/>
        <v>94</v>
      </c>
    </row>
    <row r="125" spans="2:19" x14ac:dyDescent="0.2">
      <c r="B125" s="2">
        <v>119</v>
      </c>
      <c r="C125" s="3" t="s">
        <v>74</v>
      </c>
      <c r="D125" s="2" t="s">
        <v>130</v>
      </c>
      <c r="E125" s="4">
        <v>1100</v>
      </c>
      <c r="F125" s="4">
        <f t="shared" si="11"/>
        <v>176</v>
      </c>
      <c r="G125" s="4">
        <f t="shared" si="12"/>
        <v>1276</v>
      </c>
      <c r="H125" s="4">
        <v>1166</v>
      </c>
      <c r="I125" s="6">
        <f t="shared" si="13"/>
        <v>187</v>
      </c>
      <c r="J125" s="6">
        <f t="shared" si="21"/>
        <v>1353</v>
      </c>
      <c r="K125" s="6">
        <v>1122</v>
      </c>
      <c r="L125" s="6">
        <f t="shared" si="20"/>
        <v>179.52</v>
      </c>
      <c r="M125" s="6">
        <f t="shared" si="14"/>
        <v>1301.52</v>
      </c>
      <c r="N125" s="6">
        <f t="shared" si="15"/>
        <v>1129</v>
      </c>
      <c r="O125" s="6">
        <f t="shared" si="16"/>
        <v>181</v>
      </c>
      <c r="P125" s="6">
        <f t="shared" si="17"/>
        <v>1310</v>
      </c>
      <c r="Q125" s="23">
        <v>1128</v>
      </c>
      <c r="R125" s="6">
        <f t="shared" si="18"/>
        <v>180</v>
      </c>
      <c r="S125" s="6">
        <f t="shared" si="19"/>
        <v>1308</v>
      </c>
    </row>
    <row r="126" spans="2:19" x14ac:dyDescent="0.2">
      <c r="B126" s="2">
        <v>120</v>
      </c>
      <c r="C126" s="3" t="s">
        <v>47</v>
      </c>
      <c r="D126" s="2" t="s">
        <v>130</v>
      </c>
      <c r="E126" s="4">
        <v>1900</v>
      </c>
      <c r="F126" s="4">
        <f t="shared" si="11"/>
        <v>304</v>
      </c>
      <c r="G126" s="4">
        <f t="shared" si="12"/>
        <v>2204</v>
      </c>
      <c r="H126" s="4">
        <v>2014</v>
      </c>
      <c r="I126" s="6">
        <f t="shared" si="13"/>
        <v>322</v>
      </c>
      <c r="J126" s="6">
        <f t="shared" si="21"/>
        <v>2336</v>
      </c>
      <c r="K126" s="6">
        <v>1939</v>
      </c>
      <c r="L126" s="6">
        <f t="shared" si="20"/>
        <v>310.24</v>
      </c>
      <c r="M126" s="6">
        <f t="shared" si="14"/>
        <v>2249.2399999999998</v>
      </c>
      <c r="N126" s="6">
        <f t="shared" si="15"/>
        <v>1951</v>
      </c>
      <c r="O126" s="6">
        <f t="shared" si="16"/>
        <v>312</v>
      </c>
      <c r="P126" s="6">
        <f t="shared" si="17"/>
        <v>2263</v>
      </c>
      <c r="Q126" s="23">
        <v>1950</v>
      </c>
      <c r="R126" s="6">
        <f t="shared" si="18"/>
        <v>312</v>
      </c>
      <c r="S126" s="6">
        <f t="shared" si="19"/>
        <v>2262</v>
      </c>
    </row>
    <row r="127" spans="2:19" x14ac:dyDescent="0.2">
      <c r="B127" s="2">
        <v>121</v>
      </c>
      <c r="C127" s="3" t="s">
        <v>78</v>
      </c>
      <c r="D127" s="2" t="s">
        <v>130</v>
      </c>
      <c r="E127" s="4">
        <v>2600</v>
      </c>
      <c r="F127" s="4">
        <f t="shared" si="11"/>
        <v>416</v>
      </c>
      <c r="G127" s="4">
        <f t="shared" si="12"/>
        <v>3016</v>
      </c>
      <c r="H127" s="4">
        <v>2756</v>
      </c>
      <c r="I127" s="6">
        <f t="shared" si="13"/>
        <v>441</v>
      </c>
      <c r="J127" s="6">
        <f t="shared" si="21"/>
        <v>3197</v>
      </c>
      <c r="K127" s="6">
        <v>2653</v>
      </c>
      <c r="L127" s="6">
        <f t="shared" si="20"/>
        <v>424.48</v>
      </c>
      <c r="M127" s="6">
        <f t="shared" si="14"/>
        <v>3077.48</v>
      </c>
      <c r="N127" s="6">
        <f t="shared" si="15"/>
        <v>2670</v>
      </c>
      <c r="O127" s="6">
        <f t="shared" si="16"/>
        <v>427</v>
      </c>
      <c r="P127" s="6">
        <f t="shared" si="17"/>
        <v>3097</v>
      </c>
      <c r="Q127" s="23">
        <v>2669</v>
      </c>
      <c r="R127" s="6">
        <f t="shared" si="18"/>
        <v>427</v>
      </c>
      <c r="S127" s="6">
        <f t="shared" si="19"/>
        <v>3096</v>
      </c>
    </row>
    <row r="128" spans="2:19" x14ac:dyDescent="0.2">
      <c r="B128" s="2">
        <v>122</v>
      </c>
      <c r="C128" s="7" t="s">
        <v>169</v>
      </c>
      <c r="D128" s="2" t="s">
        <v>130</v>
      </c>
      <c r="E128" s="4">
        <v>18500</v>
      </c>
      <c r="F128" s="4">
        <f t="shared" si="11"/>
        <v>2960</v>
      </c>
      <c r="G128" s="4">
        <f t="shared" si="12"/>
        <v>21460</v>
      </c>
      <c r="H128" s="4">
        <v>19610</v>
      </c>
      <c r="I128" s="6">
        <f t="shared" si="13"/>
        <v>3138</v>
      </c>
      <c r="J128" s="6">
        <f t="shared" si="21"/>
        <v>22748</v>
      </c>
      <c r="K128" s="6">
        <v>18878</v>
      </c>
      <c r="L128" s="6">
        <f t="shared" si="20"/>
        <v>3020.48</v>
      </c>
      <c r="M128" s="6">
        <f t="shared" si="14"/>
        <v>21898.48</v>
      </c>
      <c r="N128" s="6">
        <f t="shared" si="15"/>
        <v>18996</v>
      </c>
      <c r="O128" s="6">
        <f t="shared" si="16"/>
        <v>3039</v>
      </c>
      <c r="P128" s="6">
        <f t="shared" si="17"/>
        <v>22035</v>
      </c>
      <c r="Q128" s="23">
        <v>18995</v>
      </c>
      <c r="R128" s="6">
        <f t="shared" si="18"/>
        <v>3039</v>
      </c>
      <c r="S128" s="6">
        <f t="shared" si="19"/>
        <v>22034</v>
      </c>
    </row>
    <row r="129" spans="2:19" ht="12.75" customHeight="1" x14ac:dyDescent="0.2">
      <c r="B129" s="2">
        <v>123</v>
      </c>
      <c r="C129" s="7" t="s">
        <v>364</v>
      </c>
      <c r="D129" s="2" t="s">
        <v>130</v>
      </c>
      <c r="E129" s="4">
        <v>19500</v>
      </c>
      <c r="F129" s="4">
        <f t="shared" si="11"/>
        <v>3120</v>
      </c>
      <c r="G129" s="4">
        <f t="shared" si="12"/>
        <v>22620</v>
      </c>
      <c r="H129" s="4">
        <v>20670</v>
      </c>
      <c r="I129" s="6">
        <f t="shared" si="13"/>
        <v>3307</v>
      </c>
      <c r="J129" s="6">
        <f t="shared" si="21"/>
        <v>23977</v>
      </c>
      <c r="K129" s="6">
        <v>19898</v>
      </c>
      <c r="L129" s="6">
        <f t="shared" si="20"/>
        <v>3183.6800000000003</v>
      </c>
      <c r="M129" s="6">
        <f t="shared" si="14"/>
        <v>23081.68</v>
      </c>
      <c r="N129" s="6">
        <f t="shared" si="15"/>
        <v>20023</v>
      </c>
      <c r="O129" s="6">
        <f t="shared" si="16"/>
        <v>3204</v>
      </c>
      <c r="P129" s="6">
        <f t="shared" si="17"/>
        <v>23227</v>
      </c>
      <c r="Q129" s="23">
        <v>20022</v>
      </c>
      <c r="R129" s="6">
        <f t="shared" si="18"/>
        <v>3204</v>
      </c>
      <c r="S129" s="6">
        <f t="shared" si="19"/>
        <v>23226</v>
      </c>
    </row>
    <row r="130" spans="2:19" x14ac:dyDescent="0.2">
      <c r="B130" s="2">
        <v>124</v>
      </c>
      <c r="C130" s="3" t="s">
        <v>69</v>
      </c>
      <c r="D130" s="2" t="s">
        <v>130</v>
      </c>
      <c r="E130" s="4">
        <v>13000</v>
      </c>
      <c r="F130" s="4">
        <f t="shared" si="11"/>
        <v>2080</v>
      </c>
      <c r="G130" s="4">
        <f t="shared" si="12"/>
        <v>15080</v>
      </c>
      <c r="H130" s="4">
        <v>13780</v>
      </c>
      <c r="I130" s="6">
        <f t="shared" si="13"/>
        <v>2205</v>
      </c>
      <c r="J130" s="6">
        <f t="shared" si="21"/>
        <v>15985</v>
      </c>
      <c r="K130" s="6">
        <v>13265</v>
      </c>
      <c r="L130" s="6">
        <f t="shared" si="20"/>
        <v>2122.4</v>
      </c>
      <c r="M130" s="6">
        <f t="shared" si="14"/>
        <v>15387.4</v>
      </c>
      <c r="N130" s="6">
        <f t="shared" si="15"/>
        <v>13348</v>
      </c>
      <c r="O130" s="6">
        <f t="shared" si="16"/>
        <v>2136</v>
      </c>
      <c r="P130" s="6">
        <f t="shared" si="17"/>
        <v>15484</v>
      </c>
      <c r="Q130" s="23">
        <v>13347</v>
      </c>
      <c r="R130" s="6">
        <f t="shared" si="18"/>
        <v>2136</v>
      </c>
      <c r="S130" s="6">
        <f t="shared" si="19"/>
        <v>15483</v>
      </c>
    </row>
    <row r="131" spans="2:19" x14ac:dyDescent="0.2">
      <c r="B131" s="2">
        <v>125</v>
      </c>
      <c r="C131" s="7" t="s">
        <v>171</v>
      </c>
      <c r="D131" s="2" t="s">
        <v>130</v>
      </c>
      <c r="E131" s="4">
        <v>4500</v>
      </c>
      <c r="F131" s="4">
        <f t="shared" si="11"/>
        <v>720</v>
      </c>
      <c r="G131" s="4">
        <f t="shared" si="12"/>
        <v>5220</v>
      </c>
      <c r="H131" s="4">
        <v>4770</v>
      </c>
      <c r="I131" s="6">
        <f t="shared" si="13"/>
        <v>763</v>
      </c>
      <c r="J131" s="6">
        <f t="shared" si="21"/>
        <v>5533</v>
      </c>
      <c r="K131" s="6">
        <v>4592</v>
      </c>
      <c r="L131" s="6">
        <f t="shared" si="20"/>
        <v>734.72</v>
      </c>
      <c r="M131" s="6">
        <f t="shared" si="14"/>
        <v>5326.72</v>
      </c>
      <c r="N131" s="6">
        <f t="shared" si="15"/>
        <v>4621</v>
      </c>
      <c r="O131" s="6">
        <f t="shared" si="16"/>
        <v>739</v>
      </c>
      <c r="P131" s="6">
        <f t="shared" si="17"/>
        <v>5360</v>
      </c>
      <c r="Q131" s="23">
        <v>4620</v>
      </c>
      <c r="R131" s="6">
        <f t="shared" si="18"/>
        <v>739</v>
      </c>
      <c r="S131" s="6">
        <f t="shared" si="19"/>
        <v>5359</v>
      </c>
    </row>
    <row r="132" spans="2:19" x14ac:dyDescent="0.2">
      <c r="B132" s="2">
        <v>126</v>
      </c>
      <c r="C132" s="7" t="s">
        <v>172</v>
      </c>
      <c r="D132" s="2" t="s">
        <v>130</v>
      </c>
      <c r="E132" s="4">
        <v>29000</v>
      </c>
      <c r="F132" s="4">
        <f t="shared" si="11"/>
        <v>4640</v>
      </c>
      <c r="G132" s="4">
        <f t="shared" si="12"/>
        <v>33640</v>
      </c>
      <c r="H132" s="4">
        <v>30740</v>
      </c>
      <c r="I132" s="6">
        <f t="shared" si="13"/>
        <v>4918</v>
      </c>
      <c r="J132" s="6">
        <f t="shared" si="21"/>
        <v>35658</v>
      </c>
      <c r="K132" s="6">
        <v>29692</v>
      </c>
      <c r="L132" s="6">
        <f t="shared" si="20"/>
        <v>4750.72</v>
      </c>
      <c r="M132" s="6">
        <f t="shared" si="14"/>
        <v>34442.720000000001</v>
      </c>
      <c r="N132" s="6">
        <f t="shared" si="15"/>
        <v>29811</v>
      </c>
      <c r="O132" s="6">
        <f t="shared" si="16"/>
        <v>4770</v>
      </c>
      <c r="P132" s="6">
        <f t="shared" si="17"/>
        <v>34581</v>
      </c>
      <c r="Q132" s="23">
        <v>29810</v>
      </c>
      <c r="R132" s="6">
        <f t="shared" si="18"/>
        <v>4770</v>
      </c>
      <c r="S132" s="6">
        <f t="shared" si="19"/>
        <v>34580</v>
      </c>
    </row>
    <row r="133" spans="2:19" x14ac:dyDescent="0.2">
      <c r="B133" s="2">
        <v>127</v>
      </c>
      <c r="C133" s="7" t="s">
        <v>173</v>
      </c>
      <c r="D133" s="2" t="s">
        <v>130</v>
      </c>
      <c r="E133" s="4">
        <v>1000</v>
      </c>
      <c r="F133" s="4">
        <f t="shared" si="11"/>
        <v>160</v>
      </c>
      <c r="G133" s="4">
        <f t="shared" si="12"/>
        <v>1160</v>
      </c>
      <c r="H133" s="4">
        <v>1060</v>
      </c>
      <c r="I133" s="6">
        <f t="shared" si="13"/>
        <v>170</v>
      </c>
      <c r="J133" s="6">
        <f t="shared" si="21"/>
        <v>1230</v>
      </c>
      <c r="K133" s="6">
        <v>1020</v>
      </c>
      <c r="L133" s="6">
        <f t="shared" si="20"/>
        <v>163.20000000000002</v>
      </c>
      <c r="M133" s="6">
        <f t="shared" si="14"/>
        <v>1183.2</v>
      </c>
      <c r="N133" s="6">
        <f t="shared" si="15"/>
        <v>1027</v>
      </c>
      <c r="O133" s="6">
        <f t="shared" si="16"/>
        <v>164</v>
      </c>
      <c r="P133" s="6">
        <f t="shared" si="17"/>
        <v>1191</v>
      </c>
      <c r="Q133" s="23">
        <v>1026</v>
      </c>
      <c r="R133" s="6">
        <f t="shared" si="18"/>
        <v>164</v>
      </c>
      <c r="S133" s="6">
        <f t="shared" si="19"/>
        <v>1190</v>
      </c>
    </row>
    <row r="134" spans="2:19" x14ac:dyDescent="0.2">
      <c r="B134" s="2">
        <v>128</v>
      </c>
      <c r="C134" s="7" t="s">
        <v>279</v>
      </c>
      <c r="D134" s="2" t="s">
        <v>130</v>
      </c>
      <c r="E134" s="4">
        <v>1600</v>
      </c>
      <c r="F134" s="4">
        <f t="shared" si="11"/>
        <v>256</v>
      </c>
      <c r="G134" s="4">
        <f t="shared" si="12"/>
        <v>1856</v>
      </c>
      <c r="H134" s="4">
        <v>1696</v>
      </c>
      <c r="I134" s="6">
        <f t="shared" si="13"/>
        <v>271</v>
      </c>
      <c r="J134" s="6">
        <f t="shared" si="21"/>
        <v>1967</v>
      </c>
      <c r="K134" s="6">
        <v>1633</v>
      </c>
      <c r="L134" s="6">
        <f t="shared" si="20"/>
        <v>261.28000000000003</v>
      </c>
      <c r="M134" s="6">
        <f t="shared" si="14"/>
        <v>1894.28</v>
      </c>
      <c r="N134" s="6">
        <f t="shared" si="15"/>
        <v>1643</v>
      </c>
      <c r="O134" s="6">
        <f t="shared" si="16"/>
        <v>263</v>
      </c>
      <c r="P134" s="6">
        <f t="shared" si="17"/>
        <v>1906</v>
      </c>
      <c r="Q134" s="23">
        <v>1642</v>
      </c>
      <c r="R134" s="6">
        <f t="shared" si="18"/>
        <v>263</v>
      </c>
      <c r="S134" s="6">
        <f t="shared" si="19"/>
        <v>1905</v>
      </c>
    </row>
    <row r="135" spans="2:19" x14ac:dyDescent="0.2">
      <c r="B135" s="2">
        <v>129</v>
      </c>
      <c r="C135" s="3" t="s">
        <v>70</v>
      </c>
      <c r="D135" s="2" t="s">
        <v>130</v>
      </c>
      <c r="E135" s="4">
        <v>9500</v>
      </c>
      <c r="F135" s="4">
        <f t="shared" si="11"/>
        <v>1520</v>
      </c>
      <c r="G135" s="4">
        <f t="shared" si="12"/>
        <v>11020</v>
      </c>
      <c r="H135" s="4">
        <v>10070</v>
      </c>
      <c r="I135" s="6">
        <f t="shared" si="13"/>
        <v>1611</v>
      </c>
      <c r="J135" s="6">
        <f t="shared" si="21"/>
        <v>11681</v>
      </c>
      <c r="K135" s="6">
        <v>9694</v>
      </c>
      <c r="L135" s="6">
        <f t="shared" si="20"/>
        <v>1551.04</v>
      </c>
      <c r="M135" s="6">
        <f t="shared" si="14"/>
        <v>11245.04</v>
      </c>
      <c r="N135" s="6">
        <f t="shared" si="15"/>
        <v>9755</v>
      </c>
      <c r="O135" s="6">
        <f t="shared" si="16"/>
        <v>1561</v>
      </c>
      <c r="P135" s="6">
        <f t="shared" si="17"/>
        <v>11316</v>
      </c>
      <c r="Q135" s="23">
        <v>9754</v>
      </c>
      <c r="R135" s="6">
        <f t="shared" si="18"/>
        <v>1561</v>
      </c>
      <c r="S135" s="6">
        <f t="shared" si="19"/>
        <v>11315</v>
      </c>
    </row>
    <row r="136" spans="2:19" x14ac:dyDescent="0.2">
      <c r="B136" s="2">
        <v>130</v>
      </c>
      <c r="C136" s="7" t="s">
        <v>94</v>
      </c>
      <c r="D136" s="2" t="s">
        <v>130</v>
      </c>
      <c r="E136" s="4">
        <v>12000</v>
      </c>
      <c r="F136" s="4">
        <f t="shared" ref="F136:F199" si="22">ROUND(E136*16%,0)</f>
        <v>1920</v>
      </c>
      <c r="G136" s="4">
        <f t="shared" ref="G136:G199" si="23">+E136+F136</f>
        <v>13920</v>
      </c>
      <c r="H136" s="4">
        <v>12720</v>
      </c>
      <c r="I136" s="6">
        <f t="shared" ref="I136:I199" si="24">ROUND(H136*0.16,0)</f>
        <v>2035</v>
      </c>
      <c r="J136" s="6">
        <f t="shared" si="21"/>
        <v>14755</v>
      </c>
      <c r="K136" s="6">
        <v>12245</v>
      </c>
      <c r="L136" s="6">
        <f t="shared" si="20"/>
        <v>1959.2</v>
      </c>
      <c r="M136" s="6">
        <f t="shared" ref="M136:M199" si="25">+K136+L136</f>
        <v>14204.2</v>
      </c>
      <c r="N136" s="6">
        <f t="shared" ref="N136:N199" si="26">ROUND((E136+H136+K136)/3,0)</f>
        <v>12322</v>
      </c>
      <c r="O136" s="6">
        <f t="shared" ref="O136:O199" si="27">ROUND(N136*0.16,0)</f>
        <v>1972</v>
      </c>
      <c r="P136" s="6">
        <f t="shared" ref="P136:P199" si="28">N136+O136</f>
        <v>14294</v>
      </c>
      <c r="Q136" s="23">
        <v>12321</v>
      </c>
      <c r="R136" s="6">
        <f t="shared" ref="R136:R199" si="29">ROUND(Q136*0.16,0)</f>
        <v>1971</v>
      </c>
      <c r="S136" s="6">
        <f t="shared" ref="S136:S199" si="30">ROUND(Q136+R136,0)</f>
        <v>14292</v>
      </c>
    </row>
    <row r="137" spans="2:19" x14ac:dyDescent="0.2">
      <c r="B137" s="2">
        <v>131</v>
      </c>
      <c r="C137" s="7" t="s">
        <v>95</v>
      </c>
      <c r="D137" s="2" t="s">
        <v>130</v>
      </c>
      <c r="E137" s="4">
        <v>4500</v>
      </c>
      <c r="F137" s="4">
        <f t="shared" si="22"/>
        <v>720</v>
      </c>
      <c r="G137" s="4">
        <f t="shared" si="23"/>
        <v>5220</v>
      </c>
      <c r="H137" s="4">
        <v>4770</v>
      </c>
      <c r="I137" s="6">
        <f t="shared" si="24"/>
        <v>763</v>
      </c>
      <c r="J137" s="6">
        <f t="shared" si="21"/>
        <v>5533</v>
      </c>
      <c r="K137" s="6">
        <v>4592</v>
      </c>
      <c r="L137" s="6">
        <f t="shared" ref="L137:L200" si="31">+K137*0.16</f>
        <v>734.72</v>
      </c>
      <c r="M137" s="6">
        <f t="shared" si="25"/>
        <v>5326.72</v>
      </c>
      <c r="N137" s="6">
        <f t="shared" si="26"/>
        <v>4621</v>
      </c>
      <c r="O137" s="6">
        <f t="shared" si="27"/>
        <v>739</v>
      </c>
      <c r="P137" s="6">
        <f t="shared" si="28"/>
        <v>5360</v>
      </c>
      <c r="Q137" s="23">
        <v>4620</v>
      </c>
      <c r="R137" s="6">
        <f t="shared" si="29"/>
        <v>739</v>
      </c>
      <c r="S137" s="6">
        <f t="shared" si="30"/>
        <v>5359</v>
      </c>
    </row>
    <row r="138" spans="2:19" x14ac:dyDescent="0.2">
      <c r="B138" s="2">
        <v>132</v>
      </c>
      <c r="C138" s="7" t="s">
        <v>174</v>
      </c>
      <c r="D138" s="2" t="s">
        <v>130</v>
      </c>
      <c r="E138" s="4">
        <v>3300</v>
      </c>
      <c r="F138" s="4">
        <f t="shared" si="22"/>
        <v>528</v>
      </c>
      <c r="G138" s="4">
        <f t="shared" si="23"/>
        <v>3828</v>
      </c>
      <c r="H138" s="4">
        <v>3498</v>
      </c>
      <c r="I138" s="6">
        <f t="shared" si="24"/>
        <v>560</v>
      </c>
      <c r="J138" s="6">
        <f t="shared" ref="J138:J201" si="32">+H138+I138</f>
        <v>4058</v>
      </c>
      <c r="K138" s="6">
        <v>3637</v>
      </c>
      <c r="L138" s="6">
        <f t="shared" si="31"/>
        <v>581.91999999999996</v>
      </c>
      <c r="M138" s="6">
        <f t="shared" si="25"/>
        <v>4218.92</v>
      </c>
      <c r="N138" s="6">
        <f t="shared" si="26"/>
        <v>3478</v>
      </c>
      <c r="O138" s="6">
        <f t="shared" si="27"/>
        <v>556</v>
      </c>
      <c r="P138" s="6">
        <f t="shared" si="28"/>
        <v>4034</v>
      </c>
      <c r="Q138" s="23">
        <v>3477</v>
      </c>
      <c r="R138" s="6">
        <f t="shared" si="29"/>
        <v>556</v>
      </c>
      <c r="S138" s="6">
        <f t="shared" si="30"/>
        <v>4033</v>
      </c>
    </row>
    <row r="139" spans="2:19" x14ac:dyDescent="0.2">
      <c r="B139" s="2">
        <v>133</v>
      </c>
      <c r="C139" s="7" t="s">
        <v>155</v>
      </c>
      <c r="D139" s="2" t="s">
        <v>130</v>
      </c>
      <c r="E139" s="4">
        <v>2100</v>
      </c>
      <c r="F139" s="4">
        <f t="shared" si="22"/>
        <v>336</v>
      </c>
      <c r="G139" s="4">
        <f t="shared" si="23"/>
        <v>2436</v>
      </c>
      <c r="H139" s="4">
        <v>2226</v>
      </c>
      <c r="I139" s="6">
        <f t="shared" si="24"/>
        <v>356</v>
      </c>
      <c r="J139" s="6">
        <f t="shared" si="32"/>
        <v>2582</v>
      </c>
      <c r="K139" s="6">
        <v>2143</v>
      </c>
      <c r="L139" s="6">
        <f t="shared" si="31"/>
        <v>342.88</v>
      </c>
      <c r="M139" s="6">
        <f t="shared" si="25"/>
        <v>2485.88</v>
      </c>
      <c r="N139" s="6">
        <f t="shared" si="26"/>
        <v>2156</v>
      </c>
      <c r="O139" s="6">
        <f t="shared" si="27"/>
        <v>345</v>
      </c>
      <c r="P139" s="6">
        <f t="shared" si="28"/>
        <v>2501</v>
      </c>
      <c r="Q139" s="23">
        <v>2155</v>
      </c>
      <c r="R139" s="6">
        <f t="shared" si="29"/>
        <v>345</v>
      </c>
      <c r="S139" s="6">
        <f t="shared" si="30"/>
        <v>2500</v>
      </c>
    </row>
    <row r="140" spans="2:19" x14ac:dyDescent="0.2">
      <c r="B140" s="2">
        <v>134</v>
      </c>
      <c r="C140" s="7" t="s">
        <v>280</v>
      </c>
      <c r="D140" s="2" t="s">
        <v>130</v>
      </c>
      <c r="E140" s="4">
        <v>1100</v>
      </c>
      <c r="F140" s="4">
        <f t="shared" si="22"/>
        <v>176</v>
      </c>
      <c r="G140" s="4">
        <f t="shared" si="23"/>
        <v>1276</v>
      </c>
      <c r="H140" s="4">
        <v>1166</v>
      </c>
      <c r="I140" s="6">
        <f t="shared" si="24"/>
        <v>187</v>
      </c>
      <c r="J140" s="6">
        <f t="shared" si="32"/>
        <v>1353</v>
      </c>
      <c r="K140" s="6">
        <v>1122</v>
      </c>
      <c r="L140" s="6">
        <f t="shared" si="31"/>
        <v>179.52</v>
      </c>
      <c r="M140" s="6">
        <f t="shared" si="25"/>
        <v>1301.52</v>
      </c>
      <c r="N140" s="6">
        <f t="shared" si="26"/>
        <v>1129</v>
      </c>
      <c r="O140" s="6">
        <f t="shared" si="27"/>
        <v>181</v>
      </c>
      <c r="P140" s="6">
        <f t="shared" si="28"/>
        <v>1310</v>
      </c>
      <c r="Q140" s="23">
        <v>1128</v>
      </c>
      <c r="R140" s="6">
        <f t="shared" si="29"/>
        <v>180</v>
      </c>
      <c r="S140" s="6">
        <f t="shared" si="30"/>
        <v>1308</v>
      </c>
    </row>
    <row r="141" spans="2:19" x14ac:dyDescent="0.2">
      <c r="B141" s="2">
        <v>135</v>
      </c>
      <c r="C141" s="7" t="s">
        <v>175</v>
      </c>
      <c r="D141" s="2" t="s">
        <v>130</v>
      </c>
      <c r="E141" s="4">
        <v>3700</v>
      </c>
      <c r="F141" s="4">
        <f t="shared" si="22"/>
        <v>592</v>
      </c>
      <c r="G141" s="4">
        <f t="shared" si="23"/>
        <v>4292</v>
      </c>
      <c r="H141" s="4">
        <v>3922</v>
      </c>
      <c r="I141" s="6">
        <f t="shared" si="24"/>
        <v>628</v>
      </c>
      <c r="J141" s="6">
        <f t="shared" si="32"/>
        <v>4550</v>
      </c>
      <c r="K141" s="6">
        <v>3776</v>
      </c>
      <c r="L141" s="6">
        <f t="shared" si="31"/>
        <v>604.16</v>
      </c>
      <c r="M141" s="6">
        <f t="shared" si="25"/>
        <v>4380.16</v>
      </c>
      <c r="N141" s="6">
        <f t="shared" si="26"/>
        <v>3799</v>
      </c>
      <c r="O141" s="6">
        <f t="shared" si="27"/>
        <v>608</v>
      </c>
      <c r="P141" s="6">
        <f t="shared" si="28"/>
        <v>4407</v>
      </c>
      <c r="Q141" s="23">
        <v>3798</v>
      </c>
      <c r="R141" s="6">
        <f t="shared" si="29"/>
        <v>608</v>
      </c>
      <c r="S141" s="6">
        <f t="shared" si="30"/>
        <v>4406</v>
      </c>
    </row>
    <row r="142" spans="2:19" x14ac:dyDescent="0.2">
      <c r="B142" s="2">
        <v>136</v>
      </c>
      <c r="C142" s="7" t="s">
        <v>96</v>
      </c>
      <c r="D142" s="2" t="s">
        <v>130</v>
      </c>
      <c r="E142" s="11">
        <v>1200</v>
      </c>
      <c r="F142" s="4">
        <f t="shared" si="22"/>
        <v>192</v>
      </c>
      <c r="G142" s="11">
        <f t="shared" si="23"/>
        <v>1392</v>
      </c>
      <c r="H142" s="11">
        <v>1272</v>
      </c>
      <c r="I142" s="6">
        <f t="shared" si="24"/>
        <v>204</v>
      </c>
      <c r="J142" s="9">
        <f t="shared" si="32"/>
        <v>1476</v>
      </c>
      <c r="K142" s="9">
        <v>1224</v>
      </c>
      <c r="L142" s="6">
        <f t="shared" si="31"/>
        <v>195.84</v>
      </c>
      <c r="M142" s="6">
        <f t="shared" si="25"/>
        <v>1419.84</v>
      </c>
      <c r="N142" s="6">
        <f t="shared" si="26"/>
        <v>1232</v>
      </c>
      <c r="O142" s="6">
        <f t="shared" si="27"/>
        <v>197</v>
      </c>
      <c r="P142" s="6">
        <f t="shared" si="28"/>
        <v>1429</v>
      </c>
      <c r="Q142" s="23">
        <v>1231</v>
      </c>
      <c r="R142" s="6">
        <f t="shared" si="29"/>
        <v>197</v>
      </c>
      <c r="S142" s="6">
        <f t="shared" si="30"/>
        <v>1428</v>
      </c>
    </row>
    <row r="143" spans="2:19" x14ac:dyDescent="0.2">
      <c r="B143" s="2">
        <v>137</v>
      </c>
      <c r="C143" s="7" t="s">
        <v>176</v>
      </c>
      <c r="D143" s="2" t="s">
        <v>130</v>
      </c>
      <c r="E143" s="11">
        <v>400</v>
      </c>
      <c r="F143" s="4">
        <f t="shared" si="22"/>
        <v>64</v>
      </c>
      <c r="G143" s="11">
        <f t="shared" si="23"/>
        <v>464</v>
      </c>
      <c r="H143" s="11">
        <v>424</v>
      </c>
      <c r="I143" s="6">
        <f t="shared" si="24"/>
        <v>68</v>
      </c>
      <c r="J143" s="9">
        <f t="shared" si="32"/>
        <v>492</v>
      </c>
      <c r="K143" s="9">
        <v>405</v>
      </c>
      <c r="L143" s="6">
        <f t="shared" si="31"/>
        <v>64.8</v>
      </c>
      <c r="M143" s="6">
        <f t="shared" si="25"/>
        <v>469.8</v>
      </c>
      <c r="N143" s="6">
        <f t="shared" si="26"/>
        <v>410</v>
      </c>
      <c r="O143" s="6">
        <f t="shared" si="27"/>
        <v>66</v>
      </c>
      <c r="P143" s="6">
        <f t="shared" si="28"/>
        <v>476</v>
      </c>
      <c r="Q143" s="23">
        <v>409</v>
      </c>
      <c r="R143" s="6">
        <f t="shared" si="29"/>
        <v>65</v>
      </c>
      <c r="S143" s="6">
        <f t="shared" si="30"/>
        <v>474</v>
      </c>
    </row>
    <row r="144" spans="2:19" x14ac:dyDescent="0.2">
      <c r="B144" s="2">
        <v>138</v>
      </c>
      <c r="C144" s="7" t="s">
        <v>97</v>
      </c>
      <c r="D144" s="2" t="s">
        <v>130</v>
      </c>
      <c r="E144" s="11">
        <v>2500</v>
      </c>
      <c r="F144" s="4">
        <f t="shared" si="22"/>
        <v>400</v>
      </c>
      <c r="G144" s="11">
        <f t="shared" si="23"/>
        <v>2900</v>
      </c>
      <c r="H144" s="11">
        <v>2650</v>
      </c>
      <c r="I144" s="6">
        <f t="shared" si="24"/>
        <v>424</v>
      </c>
      <c r="J144" s="9">
        <f t="shared" si="32"/>
        <v>3074</v>
      </c>
      <c r="K144" s="9">
        <v>2551</v>
      </c>
      <c r="L144" s="6">
        <f t="shared" si="31"/>
        <v>408.16</v>
      </c>
      <c r="M144" s="6">
        <f t="shared" si="25"/>
        <v>2959.16</v>
      </c>
      <c r="N144" s="6">
        <f t="shared" si="26"/>
        <v>2567</v>
      </c>
      <c r="O144" s="6">
        <f t="shared" si="27"/>
        <v>411</v>
      </c>
      <c r="P144" s="6">
        <f t="shared" si="28"/>
        <v>2978</v>
      </c>
      <c r="Q144" s="23">
        <v>2566</v>
      </c>
      <c r="R144" s="6">
        <f t="shared" si="29"/>
        <v>411</v>
      </c>
      <c r="S144" s="6">
        <f t="shared" si="30"/>
        <v>2977</v>
      </c>
    </row>
    <row r="145" spans="2:19" x14ac:dyDescent="0.2">
      <c r="B145" s="2">
        <v>139</v>
      </c>
      <c r="C145" s="7" t="s">
        <v>98</v>
      </c>
      <c r="D145" s="2" t="s">
        <v>130</v>
      </c>
      <c r="E145" s="11">
        <v>4400</v>
      </c>
      <c r="F145" s="4">
        <f t="shared" si="22"/>
        <v>704</v>
      </c>
      <c r="G145" s="11">
        <f t="shared" si="23"/>
        <v>5104</v>
      </c>
      <c r="H145" s="11">
        <v>4664</v>
      </c>
      <c r="I145" s="6">
        <f t="shared" si="24"/>
        <v>746</v>
      </c>
      <c r="J145" s="9">
        <f t="shared" si="32"/>
        <v>5410</v>
      </c>
      <c r="K145" s="9">
        <v>4490</v>
      </c>
      <c r="L145" s="6">
        <f t="shared" si="31"/>
        <v>718.4</v>
      </c>
      <c r="M145" s="6">
        <f t="shared" si="25"/>
        <v>5208.3999999999996</v>
      </c>
      <c r="N145" s="6">
        <f t="shared" si="26"/>
        <v>4518</v>
      </c>
      <c r="O145" s="6">
        <f t="shared" si="27"/>
        <v>723</v>
      </c>
      <c r="P145" s="6">
        <f t="shared" si="28"/>
        <v>5241</v>
      </c>
      <c r="Q145" s="23">
        <v>4517</v>
      </c>
      <c r="R145" s="6">
        <f t="shared" si="29"/>
        <v>723</v>
      </c>
      <c r="S145" s="6">
        <f t="shared" si="30"/>
        <v>5240</v>
      </c>
    </row>
    <row r="146" spans="2:19" x14ac:dyDescent="0.2">
      <c r="B146" s="2">
        <v>140</v>
      </c>
      <c r="C146" s="3" t="s">
        <v>64</v>
      </c>
      <c r="D146" s="2" t="s">
        <v>130</v>
      </c>
      <c r="E146" s="11">
        <v>4500</v>
      </c>
      <c r="F146" s="4">
        <f t="shared" si="22"/>
        <v>720</v>
      </c>
      <c r="G146" s="11">
        <f t="shared" si="23"/>
        <v>5220</v>
      </c>
      <c r="H146" s="11">
        <v>4770</v>
      </c>
      <c r="I146" s="6">
        <f t="shared" si="24"/>
        <v>763</v>
      </c>
      <c r="J146" s="9">
        <f t="shared" si="32"/>
        <v>5533</v>
      </c>
      <c r="K146" s="9">
        <v>4592</v>
      </c>
      <c r="L146" s="6">
        <f t="shared" si="31"/>
        <v>734.72</v>
      </c>
      <c r="M146" s="6">
        <f t="shared" si="25"/>
        <v>5326.72</v>
      </c>
      <c r="N146" s="6">
        <f t="shared" si="26"/>
        <v>4621</v>
      </c>
      <c r="O146" s="6">
        <f t="shared" si="27"/>
        <v>739</v>
      </c>
      <c r="P146" s="6">
        <f t="shared" si="28"/>
        <v>5360</v>
      </c>
      <c r="Q146" s="23">
        <v>4620</v>
      </c>
      <c r="R146" s="6">
        <f t="shared" si="29"/>
        <v>739</v>
      </c>
      <c r="S146" s="6">
        <f t="shared" si="30"/>
        <v>5359</v>
      </c>
    </row>
    <row r="147" spans="2:19" x14ac:dyDescent="0.2">
      <c r="B147" s="2">
        <v>141</v>
      </c>
      <c r="C147" s="7" t="s">
        <v>177</v>
      </c>
      <c r="D147" s="2" t="s">
        <v>130</v>
      </c>
      <c r="E147" s="11">
        <v>550</v>
      </c>
      <c r="F147" s="4">
        <f t="shared" si="22"/>
        <v>88</v>
      </c>
      <c r="G147" s="11">
        <f t="shared" si="23"/>
        <v>638</v>
      </c>
      <c r="H147" s="11">
        <v>583</v>
      </c>
      <c r="I147" s="6">
        <f t="shared" si="24"/>
        <v>93</v>
      </c>
      <c r="J147" s="9">
        <f t="shared" si="32"/>
        <v>676</v>
      </c>
      <c r="K147" s="9">
        <v>581</v>
      </c>
      <c r="L147" s="6">
        <f t="shared" si="31"/>
        <v>92.960000000000008</v>
      </c>
      <c r="M147" s="6">
        <f t="shared" si="25"/>
        <v>673.96</v>
      </c>
      <c r="N147" s="6">
        <f t="shared" si="26"/>
        <v>571</v>
      </c>
      <c r="O147" s="6">
        <f t="shared" si="27"/>
        <v>91</v>
      </c>
      <c r="P147" s="6">
        <f t="shared" si="28"/>
        <v>662</v>
      </c>
      <c r="Q147" s="23">
        <v>570</v>
      </c>
      <c r="R147" s="6">
        <f t="shared" si="29"/>
        <v>91</v>
      </c>
      <c r="S147" s="6">
        <f t="shared" si="30"/>
        <v>661</v>
      </c>
    </row>
    <row r="148" spans="2:19" x14ac:dyDescent="0.2">
      <c r="B148" s="2">
        <v>142</v>
      </c>
      <c r="C148" s="3" t="s">
        <v>75</v>
      </c>
      <c r="D148" s="2" t="s">
        <v>130</v>
      </c>
      <c r="E148" s="11">
        <v>55000</v>
      </c>
      <c r="F148" s="4">
        <f t="shared" si="22"/>
        <v>8800</v>
      </c>
      <c r="G148" s="11">
        <f t="shared" si="23"/>
        <v>63800</v>
      </c>
      <c r="H148" s="11">
        <v>58300</v>
      </c>
      <c r="I148" s="6">
        <f t="shared" si="24"/>
        <v>9328</v>
      </c>
      <c r="J148" s="9">
        <f t="shared" si="32"/>
        <v>67628</v>
      </c>
      <c r="K148" s="9">
        <v>55122</v>
      </c>
      <c r="L148" s="6">
        <f t="shared" si="31"/>
        <v>8819.52</v>
      </c>
      <c r="M148" s="6">
        <f t="shared" si="25"/>
        <v>63941.520000000004</v>
      </c>
      <c r="N148" s="6">
        <f t="shared" si="26"/>
        <v>56141</v>
      </c>
      <c r="O148" s="6">
        <f t="shared" si="27"/>
        <v>8983</v>
      </c>
      <c r="P148" s="6">
        <f t="shared" si="28"/>
        <v>65124</v>
      </c>
      <c r="Q148" s="23">
        <v>56140</v>
      </c>
      <c r="R148" s="6">
        <f t="shared" si="29"/>
        <v>8982</v>
      </c>
      <c r="S148" s="6">
        <f t="shared" si="30"/>
        <v>65122</v>
      </c>
    </row>
    <row r="149" spans="2:19" x14ac:dyDescent="0.2">
      <c r="B149" s="2">
        <v>143</v>
      </c>
      <c r="C149" s="3" t="s">
        <v>316</v>
      </c>
      <c r="D149" s="2" t="s">
        <v>130</v>
      </c>
      <c r="E149" s="11">
        <v>28000</v>
      </c>
      <c r="F149" s="4">
        <f t="shared" si="22"/>
        <v>4480</v>
      </c>
      <c r="G149" s="11">
        <f t="shared" si="23"/>
        <v>32480</v>
      </c>
      <c r="H149" s="11">
        <v>29680</v>
      </c>
      <c r="I149" s="6">
        <f t="shared" si="24"/>
        <v>4749</v>
      </c>
      <c r="J149" s="9">
        <f t="shared" si="32"/>
        <v>34429</v>
      </c>
      <c r="K149" s="9">
        <v>28571</v>
      </c>
      <c r="L149" s="6">
        <f t="shared" si="31"/>
        <v>4571.3599999999997</v>
      </c>
      <c r="M149" s="6">
        <f t="shared" si="25"/>
        <v>33142.36</v>
      </c>
      <c r="N149" s="6">
        <f t="shared" si="26"/>
        <v>28750</v>
      </c>
      <c r="O149" s="6">
        <f t="shared" si="27"/>
        <v>4600</v>
      </c>
      <c r="P149" s="6">
        <f t="shared" si="28"/>
        <v>33350</v>
      </c>
      <c r="Q149" s="23">
        <v>28749</v>
      </c>
      <c r="R149" s="6">
        <f t="shared" si="29"/>
        <v>4600</v>
      </c>
      <c r="S149" s="6">
        <f t="shared" si="30"/>
        <v>33349</v>
      </c>
    </row>
    <row r="150" spans="2:19" x14ac:dyDescent="0.2">
      <c r="B150" s="2">
        <v>144</v>
      </c>
      <c r="C150" s="3" t="s">
        <v>317</v>
      </c>
      <c r="D150" s="2" t="s">
        <v>130</v>
      </c>
      <c r="E150" s="11">
        <v>39000</v>
      </c>
      <c r="F150" s="4">
        <f t="shared" si="22"/>
        <v>6240</v>
      </c>
      <c r="G150" s="11">
        <f t="shared" si="23"/>
        <v>45240</v>
      </c>
      <c r="H150" s="11">
        <v>41340</v>
      </c>
      <c r="I150" s="6">
        <f t="shared" si="24"/>
        <v>6614</v>
      </c>
      <c r="J150" s="9">
        <f t="shared" si="32"/>
        <v>47954</v>
      </c>
      <c r="K150" s="9">
        <v>39796</v>
      </c>
      <c r="L150" s="6">
        <f t="shared" si="31"/>
        <v>6367.3600000000006</v>
      </c>
      <c r="M150" s="6">
        <f t="shared" si="25"/>
        <v>46163.360000000001</v>
      </c>
      <c r="N150" s="6">
        <f t="shared" si="26"/>
        <v>40045</v>
      </c>
      <c r="O150" s="6">
        <f t="shared" si="27"/>
        <v>6407</v>
      </c>
      <c r="P150" s="6">
        <f t="shared" si="28"/>
        <v>46452</v>
      </c>
      <c r="Q150" s="23">
        <v>40044</v>
      </c>
      <c r="R150" s="6">
        <f t="shared" si="29"/>
        <v>6407</v>
      </c>
      <c r="S150" s="6">
        <f t="shared" si="30"/>
        <v>46451</v>
      </c>
    </row>
    <row r="151" spans="2:19" x14ac:dyDescent="0.2">
      <c r="B151" s="2">
        <v>145</v>
      </c>
      <c r="C151" s="3" t="s">
        <v>42</v>
      </c>
      <c r="D151" s="2" t="s">
        <v>130</v>
      </c>
      <c r="E151" s="11">
        <v>6000</v>
      </c>
      <c r="F151" s="4">
        <f t="shared" si="22"/>
        <v>960</v>
      </c>
      <c r="G151" s="11">
        <f t="shared" si="23"/>
        <v>6960</v>
      </c>
      <c r="H151" s="11">
        <v>6360</v>
      </c>
      <c r="I151" s="6">
        <f t="shared" si="24"/>
        <v>1018</v>
      </c>
      <c r="J151" s="9">
        <f t="shared" si="32"/>
        <v>7378</v>
      </c>
      <c r="K151" s="9">
        <v>6122</v>
      </c>
      <c r="L151" s="6">
        <f t="shared" si="31"/>
        <v>979.52</v>
      </c>
      <c r="M151" s="6">
        <f t="shared" si="25"/>
        <v>7101.52</v>
      </c>
      <c r="N151" s="6">
        <f t="shared" si="26"/>
        <v>6161</v>
      </c>
      <c r="O151" s="6">
        <f t="shared" si="27"/>
        <v>986</v>
      </c>
      <c r="P151" s="6">
        <f t="shared" si="28"/>
        <v>7147</v>
      </c>
      <c r="Q151" s="23">
        <v>6160</v>
      </c>
      <c r="R151" s="6">
        <f t="shared" si="29"/>
        <v>986</v>
      </c>
      <c r="S151" s="6">
        <f t="shared" si="30"/>
        <v>7146</v>
      </c>
    </row>
    <row r="152" spans="2:19" x14ac:dyDescent="0.2">
      <c r="B152" s="2">
        <v>146</v>
      </c>
      <c r="C152" s="3" t="s">
        <v>57</v>
      </c>
      <c r="D152" s="2" t="s">
        <v>130</v>
      </c>
      <c r="E152" s="11">
        <v>11000</v>
      </c>
      <c r="F152" s="4">
        <f t="shared" si="22"/>
        <v>1760</v>
      </c>
      <c r="G152" s="11">
        <f t="shared" si="23"/>
        <v>12760</v>
      </c>
      <c r="H152" s="11">
        <v>11660</v>
      </c>
      <c r="I152" s="6">
        <f t="shared" si="24"/>
        <v>1866</v>
      </c>
      <c r="J152" s="9">
        <f t="shared" si="32"/>
        <v>13526</v>
      </c>
      <c r="K152" s="9">
        <v>11224</v>
      </c>
      <c r="L152" s="6">
        <f t="shared" si="31"/>
        <v>1795.8400000000001</v>
      </c>
      <c r="M152" s="6">
        <f t="shared" si="25"/>
        <v>13019.84</v>
      </c>
      <c r="N152" s="6">
        <f t="shared" si="26"/>
        <v>11295</v>
      </c>
      <c r="O152" s="6">
        <f t="shared" si="27"/>
        <v>1807</v>
      </c>
      <c r="P152" s="6">
        <f t="shared" si="28"/>
        <v>13102</v>
      </c>
      <c r="Q152" s="23">
        <v>11294</v>
      </c>
      <c r="R152" s="6">
        <f t="shared" si="29"/>
        <v>1807</v>
      </c>
      <c r="S152" s="6">
        <f t="shared" si="30"/>
        <v>13101</v>
      </c>
    </row>
    <row r="153" spans="2:19" x14ac:dyDescent="0.2">
      <c r="B153" s="2">
        <v>147</v>
      </c>
      <c r="C153" s="3" t="s">
        <v>58</v>
      </c>
      <c r="D153" s="2" t="s">
        <v>130</v>
      </c>
      <c r="E153" s="11">
        <v>16000</v>
      </c>
      <c r="F153" s="4">
        <f t="shared" si="22"/>
        <v>2560</v>
      </c>
      <c r="G153" s="11">
        <f t="shared" si="23"/>
        <v>18560</v>
      </c>
      <c r="H153" s="11">
        <v>16960</v>
      </c>
      <c r="I153" s="6">
        <f t="shared" si="24"/>
        <v>2714</v>
      </c>
      <c r="J153" s="9">
        <f t="shared" si="32"/>
        <v>19674</v>
      </c>
      <c r="K153" s="9">
        <v>16327</v>
      </c>
      <c r="L153" s="6">
        <f t="shared" si="31"/>
        <v>2612.3200000000002</v>
      </c>
      <c r="M153" s="6">
        <f t="shared" si="25"/>
        <v>18939.32</v>
      </c>
      <c r="N153" s="6">
        <f t="shared" si="26"/>
        <v>16429</v>
      </c>
      <c r="O153" s="6">
        <f t="shared" si="27"/>
        <v>2629</v>
      </c>
      <c r="P153" s="6">
        <f t="shared" si="28"/>
        <v>19058</v>
      </c>
      <c r="Q153" s="23">
        <v>16428</v>
      </c>
      <c r="R153" s="6">
        <f t="shared" si="29"/>
        <v>2628</v>
      </c>
      <c r="S153" s="6">
        <f t="shared" si="30"/>
        <v>19056</v>
      </c>
    </row>
    <row r="154" spans="2:19" x14ac:dyDescent="0.2">
      <c r="B154" s="2">
        <v>148</v>
      </c>
      <c r="C154" s="7" t="s">
        <v>178</v>
      </c>
      <c r="D154" s="2" t="s">
        <v>130</v>
      </c>
      <c r="E154" s="11">
        <v>16000</v>
      </c>
      <c r="F154" s="4">
        <f t="shared" si="22"/>
        <v>2560</v>
      </c>
      <c r="G154" s="11">
        <f t="shared" si="23"/>
        <v>18560</v>
      </c>
      <c r="H154" s="11">
        <v>16960</v>
      </c>
      <c r="I154" s="6">
        <f t="shared" si="24"/>
        <v>2714</v>
      </c>
      <c r="J154" s="9">
        <f t="shared" si="32"/>
        <v>19674</v>
      </c>
      <c r="K154" s="9">
        <v>16327</v>
      </c>
      <c r="L154" s="6">
        <f t="shared" si="31"/>
        <v>2612.3200000000002</v>
      </c>
      <c r="M154" s="6">
        <f t="shared" si="25"/>
        <v>18939.32</v>
      </c>
      <c r="N154" s="6">
        <f t="shared" si="26"/>
        <v>16429</v>
      </c>
      <c r="O154" s="6">
        <f t="shared" si="27"/>
        <v>2629</v>
      </c>
      <c r="P154" s="6">
        <f t="shared" si="28"/>
        <v>19058</v>
      </c>
      <c r="Q154" s="23">
        <v>16428</v>
      </c>
      <c r="R154" s="6">
        <f t="shared" si="29"/>
        <v>2628</v>
      </c>
      <c r="S154" s="6">
        <f t="shared" si="30"/>
        <v>19056</v>
      </c>
    </row>
    <row r="155" spans="2:19" x14ac:dyDescent="0.2">
      <c r="B155" s="2">
        <v>149</v>
      </c>
      <c r="C155" s="3" t="s">
        <v>323</v>
      </c>
      <c r="D155" s="2" t="s">
        <v>253</v>
      </c>
      <c r="E155" s="11">
        <v>6000</v>
      </c>
      <c r="F155" s="4">
        <f t="shared" si="22"/>
        <v>960</v>
      </c>
      <c r="G155" s="11">
        <f t="shared" si="23"/>
        <v>6960</v>
      </c>
      <c r="H155" s="11">
        <v>6360</v>
      </c>
      <c r="I155" s="6">
        <f t="shared" si="24"/>
        <v>1018</v>
      </c>
      <c r="J155" s="9">
        <f t="shared" si="32"/>
        <v>7378</v>
      </c>
      <c r="K155" s="9">
        <v>6122</v>
      </c>
      <c r="L155" s="6">
        <f t="shared" si="31"/>
        <v>979.52</v>
      </c>
      <c r="M155" s="6">
        <f t="shared" si="25"/>
        <v>7101.52</v>
      </c>
      <c r="N155" s="6">
        <f t="shared" si="26"/>
        <v>6161</v>
      </c>
      <c r="O155" s="6">
        <f t="shared" si="27"/>
        <v>986</v>
      </c>
      <c r="P155" s="6">
        <f t="shared" si="28"/>
        <v>7147</v>
      </c>
      <c r="Q155" s="23">
        <v>6160</v>
      </c>
      <c r="R155" s="6">
        <f t="shared" si="29"/>
        <v>986</v>
      </c>
      <c r="S155" s="6">
        <f t="shared" si="30"/>
        <v>7146</v>
      </c>
    </row>
    <row r="156" spans="2:19" x14ac:dyDescent="0.2">
      <c r="B156" s="2">
        <v>150</v>
      </c>
      <c r="C156" s="3" t="s">
        <v>269</v>
      </c>
      <c r="D156" s="2" t="s">
        <v>314</v>
      </c>
      <c r="E156" s="11">
        <v>19000</v>
      </c>
      <c r="F156" s="4">
        <f t="shared" si="22"/>
        <v>3040</v>
      </c>
      <c r="G156" s="11">
        <f t="shared" si="23"/>
        <v>22040</v>
      </c>
      <c r="H156" s="11">
        <v>20140</v>
      </c>
      <c r="I156" s="6">
        <f t="shared" si="24"/>
        <v>3222</v>
      </c>
      <c r="J156" s="9">
        <f t="shared" si="32"/>
        <v>23362</v>
      </c>
      <c r="K156" s="9">
        <v>19386</v>
      </c>
      <c r="L156" s="6">
        <f t="shared" si="31"/>
        <v>3101.76</v>
      </c>
      <c r="M156" s="6">
        <f t="shared" si="25"/>
        <v>22487.760000000002</v>
      </c>
      <c r="N156" s="6">
        <f t="shared" si="26"/>
        <v>19509</v>
      </c>
      <c r="O156" s="6">
        <f t="shared" si="27"/>
        <v>3121</v>
      </c>
      <c r="P156" s="6">
        <f t="shared" si="28"/>
        <v>22630</v>
      </c>
      <c r="Q156" s="23">
        <v>19508</v>
      </c>
      <c r="R156" s="6">
        <f t="shared" si="29"/>
        <v>3121</v>
      </c>
      <c r="S156" s="6">
        <f t="shared" si="30"/>
        <v>22629</v>
      </c>
    </row>
    <row r="157" spans="2:19" x14ac:dyDescent="0.2">
      <c r="B157" s="2">
        <v>151</v>
      </c>
      <c r="C157" s="7" t="s">
        <v>179</v>
      </c>
      <c r="D157" s="2" t="s">
        <v>130</v>
      </c>
      <c r="E157" s="11">
        <v>17000</v>
      </c>
      <c r="F157" s="4">
        <f t="shared" si="22"/>
        <v>2720</v>
      </c>
      <c r="G157" s="11">
        <f t="shared" si="23"/>
        <v>19720</v>
      </c>
      <c r="H157" s="11">
        <v>18020</v>
      </c>
      <c r="I157" s="6">
        <f t="shared" si="24"/>
        <v>2883</v>
      </c>
      <c r="J157" s="9">
        <f t="shared" si="32"/>
        <v>20903</v>
      </c>
      <c r="K157" s="9">
        <v>17347</v>
      </c>
      <c r="L157" s="6">
        <f t="shared" si="31"/>
        <v>2775.52</v>
      </c>
      <c r="M157" s="6">
        <f t="shared" si="25"/>
        <v>20122.52</v>
      </c>
      <c r="N157" s="6">
        <f t="shared" si="26"/>
        <v>17456</v>
      </c>
      <c r="O157" s="6">
        <f t="shared" si="27"/>
        <v>2793</v>
      </c>
      <c r="P157" s="6">
        <f t="shared" si="28"/>
        <v>20249</v>
      </c>
      <c r="Q157" s="23">
        <v>17455</v>
      </c>
      <c r="R157" s="6">
        <f t="shared" si="29"/>
        <v>2793</v>
      </c>
      <c r="S157" s="6">
        <f t="shared" si="30"/>
        <v>20248</v>
      </c>
    </row>
    <row r="158" spans="2:19" x14ac:dyDescent="0.2">
      <c r="B158" s="2">
        <v>152</v>
      </c>
      <c r="C158" s="7" t="s">
        <v>99</v>
      </c>
      <c r="D158" s="2" t="s">
        <v>130</v>
      </c>
      <c r="E158" s="11">
        <v>105000</v>
      </c>
      <c r="F158" s="4">
        <f t="shared" si="22"/>
        <v>16800</v>
      </c>
      <c r="G158" s="11">
        <f t="shared" si="23"/>
        <v>121800</v>
      </c>
      <c r="H158" s="11">
        <v>111300</v>
      </c>
      <c r="I158" s="6">
        <f t="shared" si="24"/>
        <v>17808</v>
      </c>
      <c r="J158" s="9">
        <f t="shared" si="32"/>
        <v>129108</v>
      </c>
      <c r="K158" s="9">
        <v>107143</v>
      </c>
      <c r="L158" s="6">
        <f t="shared" si="31"/>
        <v>17142.88</v>
      </c>
      <c r="M158" s="6">
        <f t="shared" si="25"/>
        <v>124285.88</v>
      </c>
      <c r="N158" s="6">
        <f t="shared" si="26"/>
        <v>107814</v>
      </c>
      <c r="O158" s="6">
        <f t="shared" si="27"/>
        <v>17250</v>
      </c>
      <c r="P158" s="6">
        <f t="shared" si="28"/>
        <v>125064</v>
      </c>
      <c r="Q158" s="23">
        <v>107813</v>
      </c>
      <c r="R158" s="6">
        <f t="shared" si="29"/>
        <v>17250</v>
      </c>
      <c r="S158" s="6">
        <f t="shared" si="30"/>
        <v>125063</v>
      </c>
    </row>
    <row r="159" spans="2:19" x14ac:dyDescent="0.2">
      <c r="B159" s="2">
        <v>153</v>
      </c>
      <c r="C159" s="8" t="s">
        <v>281</v>
      </c>
      <c r="D159" s="2" t="s">
        <v>130</v>
      </c>
      <c r="E159" s="11">
        <v>95000</v>
      </c>
      <c r="F159" s="4">
        <f t="shared" si="22"/>
        <v>15200</v>
      </c>
      <c r="G159" s="11">
        <f t="shared" si="23"/>
        <v>110200</v>
      </c>
      <c r="H159" s="11">
        <v>100700</v>
      </c>
      <c r="I159" s="6">
        <f t="shared" si="24"/>
        <v>16112</v>
      </c>
      <c r="J159" s="9">
        <f t="shared" si="32"/>
        <v>116812</v>
      </c>
      <c r="K159" s="9">
        <v>96939</v>
      </c>
      <c r="L159" s="6">
        <f t="shared" si="31"/>
        <v>15510.24</v>
      </c>
      <c r="M159" s="6">
        <f t="shared" si="25"/>
        <v>112449.24</v>
      </c>
      <c r="N159" s="6">
        <f t="shared" si="26"/>
        <v>97546</v>
      </c>
      <c r="O159" s="6">
        <f t="shared" si="27"/>
        <v>15607</v>
      </c>
      <c r="P159" s="6">
        <f t="shared" si="28"/>
        <v>113153</v>
      </c>
      <c r="Q159" s="23">
        <v>97545</v>
      </c>
      <c r="R159" s="6">
        <f t="shared" si="29"/>
        <v>15607</v>
      </c>
      <c r="S159" s="6">
        <f t="shared" si="30"/>
        <v>113152</v>
      </c>
    </row>
    <row r="160" spans="2:19" x14ac:dyDescent="0.2">
      <c r="B160" s="2">
        <v>154</v>
      </c>
      <c r="C160" s="8" t="s">
        <v>282</v>
      </c>
      <c r="D160" s="2" t="s">
        <v>130</v>
      </c>
      <c r="E160" s="11">
        <v>13000</v>
      </c>
      <c r="F160" s="4">
        <f t="shared" si="22"/>
        <v>2080</v>
      </c>
      <c r="G160" s="11">
        <f t="shared" si="23"/>
        <v>15080</v>
      </c>
      <c r="H160" s="11">
        <v>13780</v>
      </c>
      <c r="I160" s="6">
        <f t="shared" si="24"/>
        <v>2205</v>
      </c>
      <c r="J160" s="9">
        <f t="shared" si="32"/>
        <v>15985</v>
      </c>
      <c r="K160" s="9">
        <v>13265</v>
      </c>
      <c r="L160" s="6">
        <f t="shared" si="31"/>
        <v>2122.4</v>
      </c>
      <c r="M160" s="6">
        <f t="shared" si="25"/>
        <v>15387.4</v>
      </c>
      <c r="N160" s="6">
        <f t="shared" si="26"/>
        <v>13348</v>
      </c>
      <c r="O160" s="6">
        <f t="shared" si="27"/>
        <v>2136</v>
      </c>
      <c r="P160" s="6">
        <f t="shared" si="28"/>
        <v>15484</v>
      </c>
      <c r="Q160" s="23">
        <v>13347</v>
      </c>
      <c r="R160" s="6">
        <f t="shared" si="29"/>
        <v>2136</v>
      </c>
      <c r="S160" s="6">
        <f t="shared" si="30"/>
        <v>15483</v>
      </c>
    </row>
    <row r="161" spans="2:19" ht="14.25" customHeight="1" x14ac:dyDescent="0.2">
      <c r="B161" s="2">
        <v>155</v>
      </c>
      <c r="C161" s="8" t="s">
        <v>339</v>
      </c>
      <c r="D161" s="2" t="s">
        <v>130</v>
      </c>
      <c r="E161" s="11">
        <v>95000</v>
      </c>
      <c r="F161" s="4">
        <f t="shared" si="22"/>
        <v>15200</v>
      </c>
      <c r="G161" s="11">
        <f t="shared" si="23"/>
        <v>110200</v>
      </c>
      <c r="H161" s="11">
        <v>100700</v>
      </c>
      <c r="I161" s="6">
        <f t="shared" si="24"/>
        <v>16112</v>
      </c>
      <c r="J161" s="9">
        <f t="shared" si="32"/>
        <v>116812</v>
      </c>
      <c r="K161" s="9">
        <v>96939</v>
      </c>
      <c r="L161" s="6">
        <f t="shared" si="31"/>
        <v>15510.24</v>
      </c>
      <c r="M161" s="6">
        <f t="shared" si="25"/>
        <v>112449.24</v>
      </c>
      <c r="N161" s="6">
        <f t="shared" si="26"/>
        <v>97546</v>
      </c>
      <c r="O161" s="6">
        <f t="shared" si="27"/>
        <v>15607</v>
      </c>
      <c r="P161" s="6">
        <f t="shared" si="28"/>
        <v>113153</v>
      </c>
      <c r="Q161" s="23">
        <v>97545</v>
      </c>
      <c r="R161" s="6">
        <f t="shared" si="29"/>
        <v>15607</v>
      </c>
      <c r="S161" s="6">
        <f t="shared" si="30"/>
        <v>113152</v>
      </c>
    </row>
    <row r="162" spans="2:19" x14ac:dyDescent="0.2">
      <c r="B162" s="2">
        <v>156</v>
      </c>
      <c r="C162" s="3" t="s">
        <v>40</v>
      </c>
      <c r="D162" s="2" t="s">
        <v>130</v>
      </c>
      <c r="E162" s="11">
        <v>6500</v>
      </c>
      <c r="F162" s="4">
        <f t="shared" si="22"/>
        <v>1040</v>
      </c>
      <c r="G162" s="11">
        <f t="shared" si="23"/>
        <v>7540</v>
      </c>
      <c r="H162" s="11">
        <v>6890</v>
      </c>
      <c r="I162" s="6">
        <f t="shared" si="24"/>
        <v>1102</v>
      </c>
      <c r="J162" s="9">
        <f t="shared" si="32"/>
        <v>7992</v>
      </c>
      <c r="K162" s="9">
        <v>6533</v>
      </c>
      <c r="L162" s="6">
        <f t="shared" si="31"/>
        <v>1045.28</v>
      </c>
      <c r="M162" s="6">
        <f t="shared" si="25"/>
        <v>7578.28</v>
      </c>
      <c r="N162" s="6">
        <f t="shared" si="26"/>
        <v>6641</v>
      </c>
      <c r="O162" s="6">
        <f t="shared" si="27"/>
        <v>1063</v>
      </c>
      <c r="P162" s="6">
        <f t="shared" si="28"/>
        <v>7704</v>
      </c>
      <c r="Q162" s="23">
        <v>6640</v>
      </c>
      <c r="R162" s="6">
        <f t="shared" si="29"/>
        <v>1062</v>
      </c>
      <c r="S162" s="6">
        <f t="shared" si="30"/>
        <v>7702</v>
      </c>
    </row>
    <row r="163" spans="2:19" x14ac:dyDescent="0.2">
      <c r="B163" s="2">
        <v>157</v>
      </c>
      <c r="C163" s="7" t="s">
        <v>100</v>
      </c>
      <c r="D163" s="2" t="s">
        <v>130</v>
      </c>
      <c r="E163" s="11">
        <v>5000</v>
      </c>
      <c r="F163" s="4">
        <f t="shared" si="22"/>
        <v>800</v>
      </c>
      <c r="G163" s="11">
        <f t="shared" si="23"/>
        <v>5800</v>
      </c>
      <c r="H163" s="11">
        <v>5300</v>
      </c>
      <c r="I163" s="6">
        <f t="shared" si="24"/>
        <v>848</v>
      </c>
      <c r="J163" s="9">
        <f t="shared" si="32"/>
        <v>6148</v>
      </c>
      <c r="K163" s="9">
        <v>5102</v>
      </c>
      <c r="L163" s="6">
        <f t="shared" si="31"/>
        <v>816.32</v>
      </c>
      <c r="M163" s="6">
        <f t="shared" si="25"/>
        <v>5918.32</v>
      </c>
      <c r="N163" s="6">
        <f t="shared" si="26"/>
        <v>5134</v>
      </c>
      <c r="O163" s="6">
        <f t="shared" si="27"/>
        <v>821</v>
      </c>
      <c r="P163" s="6">
        <f t="shared" si="28"/>
        <v>5955</v>
      </c>
      <c r="Q163" s="23">
        <v>5133</v>
      </c>
      <c r="R163" s="6">
        <f t="shared" si="29"/>
        <v>821</v>
      </c>
      <c r="S163" s="6">
        <f t="shared" si="30"/>
        <v>5954</v>
      </c>
    </row>
    <row r="164" spans="2:19" x14ac:dyDescent="0.2">
      <c r="B164" s="2">
        <v>158</v>
      </c>
      <c r="C164" s="7" t="s">
        <v>180</v>
      </c>
      <c r="D164" s="2" t="s">
        <v>130</v>
      </c>
      <c r="E164" s="11">
        <v>650</v>
      </c>
      <c r="F164" s="4">
        <f t="shared" si="22"/>
        <v>104</v>
      </c>
      <c r="G164" s="11">
        <f t="shared" si="23"/>
        <v>754</v>
      </c>
      <c r="H164" s="11">
        <v>689</v>
      </c>
      <c r="I164" s="6">
        <f t="shared" si="24"/>
        <v>110</v>
      </c>
      <c r="J164" s="9">
        <f t="shared" si="32"/>
        <v>799</v>
      </c>
      <c r="K164" s="9">
        <v>663</v>
      </c>
      <c r="L164" s="6">
        <f t="shared" si="31"/>
        <v>106.08</v>
      </c>
      <c r="M164" s="6">
        <f t="shared" si="25"/>
        <v>769.08</v>
      </c>
      <c r="N164" s="6">
        <f t="shared" si="26"/>
        <v>667</v>
      </c>
      <c r="O164" s="6">
        <f t="shared" si="27"/>
        <v>107</v>
      </c>
      <c r="P164" s="6">
        <f t="shared" si="28"/>
        <v>774</v>
      </c>
      <c r="Q164" s="23">
        <v>666</v>
      </c>
      <c r="R164" s="6">
        <f t="shared" si="29"/>
        <v>107</v>
      </c>
      <c r="S164" s="6">
        <f t="shared" si="30"/>
        <v>773</v>
      </c>
    </row>
    <row r="165" spans="2:19" x14ac:dyDescent="0.2">
      <c r="B165" s="2">
        <v>159</v>
      </c>
      <c r="C165" s="7" t="s">
        <v>329</v>
      </c>
      <c r="D165" s="2" t="s">
        <v>130</v>
      </c>
      <c r="E165" s="11">
        <v>6600</v>
      </c>
      <c r="F165" s="4">
        <f t="shared" si="22"/>
        <v>1056</v>
      </c>
      <c r="G165" s="11">
        <f t="shared" si="23"/>
        <v>7656</v>
      </c>
      <c r="H165" s="11">
        <v>6996</v>
      </c>
      <c r="I165" s="6">
        <f t="shared" si="24"/>
        <v>1119</v>
      </c>
      <c r="J165" s="9">
        <f t="shared" si="32"/>
        <v>8115</v>
      </c>
      <c r="K165" s="9">
        <v>6735</v>
      </c>
      <c r="L165" s="6">
        <f t="shared" si="31"/>
        <v>1077.5999999999999</v>
      </c>
      <c r="M165" s="6">
        <f t="shared" si="25"/>
        <v>7812.6</v>
      </c>
      <c r="N165" s="6">
        <f t="shared" si="26"/>
        <v>6777</v>
      </c>
      <c r="O165" s="6">
        <f t="shared" si="27"/>
        <v>1084</v>
      </c>
      <c r="P165" s="6">
        <f t="shared" si="28"/>
        <v>7861</v>
      </c>
      <c r="Q165" s="23">
        <v>6776</v>
      </c>
      <c r="R165" s="6">
        <f t="shared" si="29"/>
        <v>1084</v>
      </c>
      <c r="S165" s="6">
        <f t="shared" si="30"/>
        <v>7860</v>
      </c>
    </row>
    <row r="166" spans="2:19" ht="12" customHeight="1" x14ac:dyDescent="0.2">
      <c r="B166" s="2">
        <v>160</v>
      </c>
      <c r="C166" s="7" t="s">
        <v>340</v>
      </c>
      <c r="D166" s="2" t="s">
        <v>130</v>
      </c>
      <c r="E166" s="11">
        <v>21000</v>
      </c>
      <c r="F166" s="4">
        <f t="shared" si="22"/>
        <v>3360</v>
      </c>
      <c r="G166" s="11">
        <f t="shared" si="23"/>
        <v>24360</v>
      </c>
      <c r="H166" s="11">
        <v>22260</v>
      </c>
      <c r="I166" s="6">
        <f t="shared" si="24"/>
        <v>3562</v>
      </c>
      <c r="J166" s="9">
        <f t="shared" si="32"/>
        <v>25822</v>
      </c>
      <c r="K166" s="9">
        <v>21429</v>
      </c>
      <c r="L166" s="6">
        <f t="shared" si="31"/>
        <v>3428.64</v>
      </c>
      <c r="M166" s="6">
        <f t="shared" si="25"/>
        <v>24857.64</v>
      </c>
      <c r="N166" s="6">
        <f t="shared" si="26"/>
        <v>21563</v>
      </c>
      <c r="O166" s="6">
        <f t="shared" si="27"/>
        <v>3450</v>
      </c>
      <c r="P166" s="6">
        <f t="shared" si="28"/>
        <v>25013</v>
      </c>
      <c r="Q166" s="23">
        <v>21562</v>
      </c>
      <c r="R166" s="6">
        <f t="shared" si="29"/>
        <v>3450</v>
      </c>
      <c r="S166" s="6">
        <f t="shared" si="30"/>
        <v>25012</v>
      </c>
    </row>
    <row r="167" spans="2:19" x14ac:dyDescent="0.2">
      <c r="B167" s="2">
        <v>161</v>
      </c>
      <c r="C167" s="3" t="s">
        <v>43</v>
      </c>
      <c r="D167" s="2" t="s">
        <v>130</v>
      </c>
      <c r="E167" s="11">
        <v>7500</v>
      </c>
      <c r="F167" s="4">
        <f t="shared" si="22"/>
        <v>1200</v>
      </c>
      <c r="G167" s="11">
        <f t="shared" si="23"/>
        <v>8700</v>
      </c>
      <c r="H167" s="11">
        <v>7950</v>
      </c>
      <c r="I167" s="6">
        <f t="shared" si="24"/>
        <v>1272</v>
      </c>
      <c r="J167" s="9">
        <f t="shared" si="32"/>
        <v>9222</v>
      </c>
      <c r="K167" s="9">
        <v>7653</v>
      </c>
      <c r="L167" s="6">
        <f t="shared" si="31"/>
        <v>1224.48</v>
      </c>
      <c r="M167" s="6">
        <f t="shared" si="25"/>
        <v>8877.48</v>
      </c>
      <c r="N167" s="6">
        <f t="shared" si="26"/>
        <v>7701</v>
      </c>
      <c r="O167" s="6">
        <f t="shared" si="27"/>
        <v>1232</v>
      </c>
      <c r="P167" s="6">
        <f t="shared" si="28"/>
        <v>8933</v>
      </c>
      <c r="Q167" s="23">
        <v>7700</v>
      </c>
      <c r="R167" s="6">
        <f t="shared" si="29"/>
        <v>1232</v>
      </c>
      <c r="S167" s="6">
        <f t="shared" si="30"/>
        <v>8932</v>
      </c>
    </row>
    <row r="168" spans="2:19" x14ac:dyDescent="0.2">
      <c r="B168" s="2">
        <v>162</v>
      </c>
      <c r="C168" s="3" t="s">
        <v>283</v>
      </c>
      <c r="D168" s="2" t="s">
        <v>182</v>
      </c>
      <c r="E168" s="11">
        <v>45000</v>
      </c>
      <c r="F168" s="4">
        <f t="shared" si="22"/>
        <v>7200</v>
      </c>
      <c r="G168" s="11">
        <f t="shared" si="23"/>
        <v>52200</v>
      </c>
      <c r="H168" s="11">
        <v>47700</v>
      </c>
      <c r="I168" s="6">
        <f t="shared" si="24"/>
        <v>7632</v>
      </c>
      <c r="J168" s="9">
        <f t="shared" si="32"/>
        <v>55332</v>
      </c>
      <c r="K168" s="9">
        <v>45918</v>
      </c>
      <c r="L168" s="6">
        <f t="shared" si="31"/>
        <v>7346.88</v>
      </c>
      <c r="M168" s="6">
        <f t="shared" si="25"/>
        <v>53264.88</v>
      </c>
      <c r="N168" s="6">
        <f t="shared" si="26"/>
        <v>46206</v>
      </c>
      <c r="O168" s="6">
        <f t="shared" si="27"/>
        <v>7393</v>
      </c>
      <c r="P168" s="6">
        <f t="shared" si="28"/>
        <v>53599</v>
      </c>
      <c r="Q168" s="23">
        <v>46205</v>
      </c>
      <c r="R168" s="6">
        <f t="shared" si="29"/>
        <v>7393</v>
      </c>
      <c r="S168" s="6">
        <f t="shared" si="30"/>
        <v>53598</v>
      </c>
    </row>
    <row r="169" spans="2:19" x14ac:dyDescent="0.2">
      <c r="B169" s="2">
        <v>163</v>
      </c>
      <c r="C169" s="3" t="s">
        <v>181</v>
      </c>
      <c r="D169" s="2" t="s">
        <v>182</v>
      </c>
      <c r="E169" s="11">
        <v>48000</v>
      </c>
      <c r="F169" s="4">
        <f t="shared" si="22"/>
        <v>7680</v>
      </c>
      <c r="G169" s="11">
        <f t="shared" si="23"/>
        <v>55680</v>
      </c>
      <c r="H169" s="11">
        <v>50880</v>
      </c>
      <c r="I169" s="6">
        <f t="shared" si="24"/>
        <v>8141</v>
      </c>
      <c r="J169" s="9">
        <f t="shared" si="32"/>
        <v>59021</v>
      </c>
      <c r="K169" s="9">
        <v>45950</v>
      </c>
      <c r="L169" s="6">
        <f t="shared" si="31"/>
        <v>7352</v>
      </c>
      <c r="M169" s="6">
        <f t="shared" si="25"/>
        <v>53302</v>
      </c>
      <c r="N169" s="6">
        <f t="shared" si="26"/>
        <v>48277</v>
      </c>
      <c r="O169" s="6">
        <f t="shared" si="27"/>
        <v>7724</v>
      </c>
      <c r="P169" s="6">
        <f t="shared" si="28"/>
        <v>56001</v>
      </c>
      <c r="Q169" s="23">
        <v>48276</v>
      </c>
      <c r="R169" s="6">
        <f t="shared" si="29"/>
        <v>7724</v>
      </c>
      <c r="S169" s="6">
        <f t="shared" si="30"/>
        <v>56000</v>
      </c>
    </row>
    <row r="170" spans="2:19" x14ac:dyDescent="0.2">
      <c r="B170" s="2">
        <v>164</v>
      </c>
      <c r="C170" s="3" t="s">
        <v>324</v>
      </c>
      <c r="D170" s="2" t="s">
        <v>130</v>
      </c>
      <c r="E170" s="11">
        <v>60000</v>
      </c>
      <c r="F170" s="4">
        <f t="shared" si="22"/>
        <v>9600</v>
      </c>
      <c r="G170" s="11">
        <f t="shared" si="23"/>
        <v>69600</v>
      </c>
      <c r="H170" s="11">
        <v>63600</v>
      </c>
      <c r="I170" s="6">
        <f t="shared" si="24"/>
        <v>10176</v>
      </c>
      <c r="J170" s="9">
        <f t="shared" si="32"/>
        <v>73776</v>
      </c>
      <c r="K170" s="9">
        <v>61224</v>
      </c>
      <c r="L170" s="6">
        <f t="shared" si="31"/>
        <v>9795.84</v>
      </c>
      <c r="M170" s="6">
        <f t="shared" si="25"/>
        <v>71019.839999999997</v>
      </c>
      <c r="N170" s="6">
        <f t="shared" si="26"/>
        <v>61608</v>
      </c>
      <c r="O170" s="6">
        <f t="shared" si="27"/>
        <v>9857</v>
      </c>
      <c r="P170" s="6">
        <f t="shared" si="28"/>
        <v>71465</v>
      </c>
      <c r="Q170" s="23">
        <v>61607</v>
      </c>
      <c r="R170" s="6">
        <f t="shared" si="29"/>
        <v>9857</v>
      </c>
      <c r="S170" s="6">
        <f t="shared" si="30"/>
        <v>71464</v>
      </c>
    </row>
    <row r="171" spans="2:19" x14ac:dyDescent="0.2">
      <c r="B171" s="2">
        <v>165</v>
      </c>
      <c r="C171" s="7" t="s">
        <v>330</v>
      </c>
      <c r="D171" s="2" t="s">
        <v>158</v>
      </c>
      <c r="E171" s="11">
        <v>7500</v>
      </c>
      <c r="F171" s="4">
        <f t="shared" si="22"/>
        <v>1200</v>
      </c>
      <c r="G171" s="11">
        <f t="shared" si="23"/>
        <v>8700</v>
      </c>
      <c r="H171" s="11">
        <v>7950</v>
      </c>
      <c r="I171" s="6">
        <f t="shared" si="24"/>
        <v>1272</v>
      </c>
      <c r="J171" s="9">
        <f t="shared" si="32"/>
        <v>9222</v>
      </c>
      <c r="K171" s="9">
        <v>7653</v>
      </c>
      <c r="L171" s="6">
        <f t="shared" si="31"/>
        <v>1224.48</v>
      </c>
      <c r="M171" s="6">
        <f t="shared" si="25"/>
        <v>8877.48</v>
      </c>
      <c r="N171" s="6">
        <f t="shared" si="26"/>
        <v>7701</v>
      </c>
      <c r="O171" s="6">
        <f t="shared" si="27"/>
        <v>1232</v>
      </c>
      <c r="P171" s="6">
        <f t="shared" si="28"/>
        <v>8933</v>
      </c>
      <c r="Q171" s="23">
        <v>7700</v>
      </c>
      <c r="R171" s="6">
        <f t="shared" si="29"/>
        <v>1232</v>
      </c>
      <c r="S171" s="6">
        <f t="shared" si="30"/>
        <v>8932</v>
      </c>
    </row>
    <row r="172" spans="2:19" x14ac:dyDescent="0.2">
      <c r="B172" s="2">
        <v>166</v>
      </c>
      <c r="C172" s="7" t="s">
        <v>331</v>
      </c>
      <c r="D172" s="2" t="s">
        <v>276</v>
      </c>
      <c r="E172" s="11">
        <v>155000</v>
      </c>
      <c r="F172" s="4">
        <f t="shared" si="22"/>
        <v>24800</v>
      </c>
      <c r="G172" s="11">
        <f t="shared" si="23"/>
        <v>179800</v>
      </c>
      <c r="H172" s="11">
        <v>164300</v>
      </c>
      <c r="I172" s="6">
        <f t="shared" si="24"/>
        <v>26288</v>
      </c>
      <c r="J172" s="9">
        <f t="shared" si="32"/>
        <v>190588</v>
      </c>
      <c r="K172" s="9">
        <v>158163</v>
      </c>
      <c r="L172" s="6">
        <f t="shared" si="31"/>
        <v>25306.080000000002</v>
      </c>
      <c r="M172" s="6">
        <f t="shared" si="25"/>
        <v>183469.08000000002</v>
      </c>
      <c r="N172" s="6">
        <f t="shared" si="26"/>
        <v>159154</v>
      </c>
      <c r="O172" s="6">
        <f t="shared" si="27"/>
        <v>25465</v>
      </c>
      <c r="P172" s="6">
        <f t="shared" si="28"/>
        <v>184619</v>
      </c>
      <c r="Q172" s="23">
        <v>159153</v>
      </c>
      <c r="R172" s="6">
        <f t="shared" si="29"/>
        <v>25464</v>
      </c>
      <c r="S172" s="6">
        <f t="shared" si="30"/>
        <v>184617</v>
      </c>
    </row>
    <row r="173" spans="2:19" x14ac:dyDescent="0.2">
      <c r="B173" s="2">
        <v>167</v>
      </c>
      <c r="C173" s="3" t="s">
        <v>269</v>
      </c>
      <c r="D173" s="2" t="s">
        <v>276</v>
      </c>
      <c r="E173" s="11">
        <v>95000</v>
      </c>
      <c r="F173" s="4">
        <f t="shared" si="22"/>
        <v>15200</v>
      </c>
      <c r="G173" s="11">
        <f t="shared" si="23"/>
        <v>110200</v>
      </c>
      <c r="H173" s="11">
        <v>100700</v>
      </c>
      <c r="I173" s="6">
        <f t="shared" si="24"/>
        <v>16112</v>
      </c>
      <c r="J173" s="9">
        <f t="shared" si="32"/>
        <v>116812</v>
      </c>
      <c r="K173" s="9">
        <v>96939</v>
      </c>
      <c r="L173" s="6">
        <f t="shared" si="31"/>
        <v>15510.24</v>
      </c>
      <c r="M173" s="6">
        <f t="shared" si="25"/>
        <v>112449.24</v>
      </c>
      <c r="N173" s="6">
        <f t="shared" si="26"/>
        <v>97546</v>
      </c>
      <c r="O173" s="6">
        <f t="shared" si="27"/>
        <v>15607</v>
      </c>
      <c r="P173" s="6">
        <f t="shared" si="28"/>
        <v>113153</v>
      </c>
      <c r="Q173" s="23">
        <v>97545</v>
      </c>
      <c r="R173" s="6">
        <f t="shared" si="29"/>
        <v>15607</v>
      </c>
      <c r="S173" s="6">
        <f t="shared" si="30"/>
        <v>113152</v>
      </c>
    </row>
    <row r="174" spans="2:19" x14ac:dyDescent="0.2">
      <c r="B174" s="2">
        <v>168</v>
      </c>
      <c r="C174" s="3" t="s">
        <v>245</v>
      </c>
      <c r="D174" s="2" t="s">
        <v>130</v>
      </c>
      <c r="E174" s="4">
        <v>195000</v>
      </c>
      <c r="F174" s="4">
        <f t="shared" si="22"/>
        <v>31200</v>
      </c>
      <c r="G174" s="4">
        <f t="shared" si="23"/>
        <v>226200</v>
      </c>
      <c r="H174" s="4">
        <v>206700</v>
      </c>
      <c r="I174" s="6">
        <f t="shared" si="24"/>
        <v>33072</v>
      </c>
      <c r="J174" s="6">
        <f t="shared" si="32"/>
        <v>239772</v>
      </c>
      <c r="K174" s="6">
        <v>198968</v>
      </c>
      <c r="L174" s="6">
        <f t="shared" si="31"/>
        <v>31834.880000000001</v>
      </c>
      <c r="M174" s="6">
        <f t="shared" si="25"/>
        <v>230802.88</v>
      </c>
      <c r="N174" s="6">
        <f t="shared" si="26"/>
        <v>200223</v>
      </c>
      <c r="O174" s="6">
        <f t="shared" si="27"/>
        <v>32036</v>
      </c>
      <c r="P174" s="6">
        <f t="shared" si="28"/>
        <v>232259</v>
      </c>
      <c r="Q174" s="23">
        <v>200222</v>
      </c>
      <c r="R174" s="6">
        <f t="shared" si="29"/>
        <v>32036</v>
      </c>
      <c r="S174" s="6">
        <f t="shared" si="30"/>
        <v>232258</v>
      </c>
    </row>
    <row r="175" spans="2:19" x14ac:dyDescent="0.2">
      <c r="B175" s="2">
        <v>169</v>
      </c>
      <c r="C175" s="3" t="s">
        <v>292</v>
      </c>
      <c r="D175" s="2" t="s">
        <v>130</v>
      </c>
      <c r="E175" s="4">
        <v>35000</v>
      </c>
      <c r="F175" s="4">
        <f t="shared" si="22"/>
        <v>5600</v>
      </c>
      <c r="G175" s="4">
        <f t="shared" si="23"/>
        <v>40600</v>
      </c>
      <c r="H175" s="4">
        <v>37100</v>
      </c>
      <c r="I175" s="6">
        <f t="shared" si="24"/>
        <v>5936</v>
      </c>
      <c r="J175" s="6">
        <f t="shared" si="32"/>
        <v>43036</v>
      </c>
      <c r="K175" s="6">
        <v>35714</v>
      </c>
      <c r="L175" s="6">
        <f t="shared" si="31"/>
        <v>5714.24</v>
      </c>
      <c r="M175" s="6">
        <f t="shared" si="25"/>
        <v>41428.239999999998</v>
      </c>
      <c r="N175" s="6">
        <f t="shared" si="26"/>
        <v>35938</v>
      </c>
      <c r="O175" s="6">
        <f t="shared" si="27"/>
        <v>5750</v>
      </c>
      <c r="P175" s="6">
        <f t="shared" si="28"/>
        <v>41688</v>
      </c>
      <c r="Q175" s="23">
        <v>35937</v>
      </c>
      <c r="R175" s="6">
        <f t="shared" si="29"/>
        <v>5750</v>
      </c>
      <c r="S175" s="6">
        <f t="shared" si="30"/>
        <v>41687</v>
      </c>
    </row>
    <row r="176" spans="2:19" x14ac:dyDescent="0.2">
      <c r="B176" s="2">
        <v>170</v>
      </c>
      <c r="C176" s="3" t="s">
        <v>35</v>
      </c>
      <c r="D176" s="2" t="s">
        <v>288</v>
      </c>
      <c r="E176" s="4">
        <v>96000</v>
      </c>
      <c r="F176" s="4">
        <f t="shared" si="22"/>
        <v>15360</v>
      </c>
      <c r="G176" s="4">
        <f t="shared" si="23"/>
        <v>111360</v>
      </c>
      <c r="H176" s="4">
        <v>101760</v>
      </c>
      <c r="I176" s="6">
        <f t="shared" si="24"/>
        <v>16282</v>
      </c>
      <c r="J176" s="6">
        <f t="shared" si="32"/>
        <v>118042</v>
      </c>
      <c r="K176" s="6">
        <v>97959</v>
      </c>
      <c r="L176" s="6">
        <f t="shared" si="31"/>
        <v>15673.44</v>
      </c>
      <c r="M176" s="6">
        <f t="shared" si="25"/>
        <v>113632.44</v>
      </c>
      <c r="N176" s="6">
        <f t="shared" si="26"/>
        <v>98573</v>
      </c>
      <c r="O176" s="6">
        <f t="shared" si="27"/>
        <v>15772</v>
      </c>
      <c r="P176" s="6">
        <f t="shared" si="28"/>
        <v>114345</v>
      </c>
      <c r="Q176" s="23">
        <v>98672</v>
      </c>
      <c r="R176" s="6">
        <f t="shared" si="29"/>
        <v>15788</v>
      </c>
      <c r="S176" s="6">
        <f t="shared" si="30"/>
        <v>114460</v>
      </c>
    </row>
    <row r="177" spans="2:19" x14ac:dyDescent="0.2">
      <c r="B177" s="2">
        <v>171</v>
      </c>
      <c r="C177" s="7" t="s">
        <v>101</v>
      </c>
      <c r="D177" s="2" t="s">
        <v>130</v>
      </c>
      <c r="E177" s="4">
        <v>475000</v>
      </c>
      <c r="F177" s="4">
        <f t="shared" si="22"/>
        <v>76000</v>
      </c>
      <c r="G177" s="4">
        <f t="shared" si="23"/>
        <v>551000</v>
      </c>
      <c r="H177" s="4">
        <v>503500</v>
      </c>
      <c r="I177" s="6">
        <f t="shared" si="24"/>
        <v>80560</v>
      </c>
      <c r="J177" s="6">
        <f t="shared" si="32"/>
        <v>584060</v>
      </c>
      <c r="K177" s="6">
        <v>454894</v>
      </c>
      <c r="L177" s="6">
        <f t="shared" si="31"/>
        <v>72783.040000000008</v>
      </c>
      <c r="M177" s="6">
        <f t="shared" si="25"/>
        <v>527677.04</v>
      </c>
      <c r="N177" s="6">
        <f t="shared" si="26"/>
        <v>477798</v>
      </c>
      <c r="O177" s="6">
        <f t="shared" si="27"/>
        <v>76448</v>
      </c>
      <c r="P177" s="6">
        <f t="shared" si="28"/>
        <v>554246</v>
      </c>
      <c r="Q177" s="23">
        <v>477797</v>
      </c>
      <c r="R177" s="6">
        <f t="shared" si="29"/>
        <v>76448</v>
      </c>
      <c r="S177" s="6">
        <f t="shared" si="30"/>
        <v>554245</v>
      </c>
    </row>
    <row r="178" spans="2:19" x14ac:dyDescent="0.2">
      <c r="B178" s="2">
        <v>172</v>
      </c>
      <c r="C178" s="7" t="s">
        <v>102</v>
      </c>
      <c r="D178" s="2" t="s">
        <v>130</v>
      </c>
      <c r="E178" s="4">
        <v>485000</v>
      </c>
      <c r="F178" s="4">
        <f t="shared" si="22"/>
        <v>77600</v>
      </c>
      <c r="G178" s="4">
        <f t="shared" si="23"/>
        <v>562600</v>
      </c>
      <c r="H178" s="4">
        <v>514100</v>
      </c>
      <c r="I178" s="6">
        <f t="shared" si="24"/>
        <v>82256</v>
      </c>
      <c r="J178" s="6">
        <f t="shared" si="32"/>
        <v>596356</v>
      </c>
      <c r="K178" s="6">
        <v>494888</v>
      </c>
      <c r="L178" s="6">
        <f t="shared" si="31"/>
        <v>79182.080000000002</v>
      </c>
      <c r="M178" s="6">
        <f t="shared" si="25"/>
        <v>574070.07999999996</v>
      </c>
      <c r="N178" s="6">
        <f t="shared" si="26"/>
        <v>497996</v>
      </c>
      <c r="O178" s="6">
        <f t="shared" si="27"/>
        <v>79679</v>
      </c>
      <c r="P178" s="6">
        <f t="shared" si="28"/>
        <v>577675</v>
      </c>
      <c r="Q178" s="23">
        <v>497995</v>
      </c>
      <c r="R178" s="6">
        <f t="shared" si="29"/>
        <v>79679</v>
      </c>
      <c r="S178" s="6">
        <f t="shared" si="30"/>
        <v>577674</v>
      </c>
    </row>
    <row r="179" spans="2:19" x14ac:dyDescent="0.2">
      <c r="B179" s="2">
        <v>173</v>
      </c>
      <c r="C179" s="3" t="s">
        <v>3</v>
      </c>
      <c r="D179" s="2" t="s">
        <v>130</v>
      </c>
      <c r="E179" s="4">
        <v>26000</v>
      </c>
      <c r="F179" s="4">
        <f t="shared" si="22"/>
        <v>4160</v>
      </c>
      <c r="G179" s="4">
        <f t="shared" si="23"/>
        <v>30160</v>
      </c>
      <c r="H179" s="4">
        <v>27560</v>
      </c>
      <c r="I179" s="6">
        <f t="shared" si="24"/>
        <v>4410</v>
      </c>
      <c r="J179" s="6">
        <f t="shared" si="32"/>
        <v>31970</v>
      </c>
      <c r="K179" s="6">
        <v>26531</v>
      </c>
      <c r="L179" s="6">
        <f t="shared" si="31"/>
        <v>4244.96</v>
      </c>
      <c r="M179" s="6">
        <f t="shared" si="25"/>
        <v>30775.96</v>
      </c>
      <c r="N179" s="6">
        <f t="shared" si="26"/>
        <v>26697</v>
      </c>
      <c r="O179" s="6">
        <f t="shared" si="27"/>
        <v>4272</v>
      </c>
      <c r="P179" s="6">
        <f t="shared" si="28"/>
        <v>30969</v>
      </c>
      <c r="Q179" s="23">
        <v>26696</v>
      </c>
      <c r="R179" s="6">
        <f t="shared" si="29"/>
        <v>4271</v>
      </c>
      <c r="S179" s="6">
        <f t="shared" si="30"/>
        <v>30967</v>
      </c>
    </row>
    <row r="180" spans="2:19" x14ac:dyDescent="0.2">
      <c r="B180" s="2">
        <v>174</v>
      </c>
      <c r="C180" s="7" t="s">
        <v>183</v>
      </c>
      <c r="D180" s="2" t="s">
        <v>130</v>
      </c>
      <c r="E180" s="4">
        <v>8500</v>
      </c>
      <c r="F180" s="4">
        <f t="shared" si="22"/>
        <v>1360</v>
      </c>
      <c r="G180" s="4">
        <f t="shared" si="23"/>
        <v>9860</v>
      </c>
      <c r="H180" s="4">
        <v>9010</v>
      </c>
      <c r="I180" s="6">
        <f t="shared" si="24"/>
        <v>1442</v>
      </c>
      <c r="J180" s="6">
        <f t="shared" si="32"/>
        <v>10452</v>
      </c>
      <c r="K180" s="6">
        <v>8673</v>
      </c>
      <c r="L180" s="6">
        <f t="shared" si="31"/>
        <v>1387.68</v>
      </c>
      <c r="M180" s="6">
        <f t="shared" si="25"/>
        <v>10060.68</v>
      </c>
      <c r="N180" s="6">
        <f t="shared" si="26"/>
        <v>8728</v>
      </c>
      <c r="O180" s="6">
        <f t="shared" si="27"/>
        <v>1396</v>
      </c>
      <c r="P180" s="6">
        <f t="shared" si="28"/>
        <v>10124</v>
      </c>
      <c r="Q180" s="23">
        <v>8727</v>
      </c>
      <c r="R180" s="6">
        <f t="shared" si="29"/>
        <v>1396</v>
      </c>
      <c r="S180" s="6">
        <f t="shared" si="30"/>
        <v>10123</v>
      </c>
    </row>
    <row r="181" spans="2:19" x14ac:dyDescent="0.2">
      <c r="B181" s="2">
        <v>175</v>
      </c>
      <c r="C181" s="7" t="s">
        <v>103</v>
      </c>
      <c r="D181" s="2" t="s">
        <v>130</v>
      </c>
      <c r="E181" s="4">
        <v>54000</v>
      </c>
      <c r="F181" s="4">
        <f t="shared" si="22"/>
        <v>8640</v>
      </c>
      <c r="G181" s="4">
        <f t="shared" si="23"/>
        <v>62640</v>
      </c>
      <c r="H181" s="4">
        <v>57240</v>
      </c>
      <c r="I181" s="6">
        <f t="shared" si="24"/>
        <v>9158</v>
      </c>
      <c r="J181" s="6">
        <f t="shared" si="32"/>
        <v>66398</v>
      </c>
      <c r="K181" s="6">
        <v>55102</v>
      </c>
      <c r="L181" s="6">
        <f t="shared" si="31"/>
        <v>8816.32</v>
      </c>
      <c r="M181" s="6">
        <f t="shared" si="25"/>
        <v>63918.32</v>
      </c>
      <c r="N181" s="6">
        <f t="shared" si="26"/>
        <v>55447</v>
      </c>
      <c r="O181" s="6">
        <f t="shared" si="27"/>
        <v>8872</v>
      </c>
      <c r="P181" s="6">
        <f t="shared" si="28"/>
        <v>64319</v>
      </c>
      <c r="Q181" s="23">
        <v>5546</v>
      </c>
      <c r="R181" s="6">
        <f t="shared" si="29"/>
        <v>887</v>
      </c>
      <c r="S181" s="6">
        <f t="shared" si="30"/>
        <v>6433</v>
      </c>
    </row>
    <row r="182" spans="2:19" x14ac:dyDescent="0.2">
      <c r="B182" s="2">
        <v>176</v>
      </c>
      <c r="C182" s="3" t="s">
        <v>243</v>
      </c>
      <c r="D182" s="2" t="s">
        <v>130</v>
      </c>
      <c r="E182" s="4">
        <v>22000</v>
      </c>
      <c r="F182" s="4">
        <f t="shared" si="22"/>
        <v>3520</v>
      </c>
      <c r="G182" s="4">
        <f t="shared" si="23"/>
        <v>25520</v>
      </c>
      <c r="H182" s="4">
        <v>23320</v>
      </c>
      <c r="I182" s="6">
        <f t="shared" si="24"/>
        <v>3731</v>
      </c>
      <c r="J182" s="6">
        <f t="shared" si="32"/>
        <v>27051</v>
      </c>
      <c r="K182" s="6">
        <v>22449</v>
      </c>
      <c r="L182" s="6">
        <f t="shared" si="31"/>
        <v>3591.84</v>
      </c>
      <c r="M182" s="6">
        <f t="shared" si="25"/>
        <v>26040.84</v>
      </c>
      <c r="N182" s="6">
        <f t="shared" si="26"/>
        <v>22590</v>
      </c>
      <c r="O182" s="6">
        <f t="shared" si="27"/>
        <v>3614</v>
      </c>
      <c r="P182" s="6">
        <f t="shared" si="28"/>
        <v>26204</v>
      </c>
      <c r="Q182" s="23">
        <v>22589</v>
      </c>
      <c r="R182" s="6">
        <f t="shared" si="29"/>
        <v>3614</v>
      </c>
      <c r="S182" s="6">
        <f t="shared" si="30"/>
        <v>26203</v>
      </c>
    </row>
    <row r="183" spans="2:19" x14ac:dyDescent="0.2">
      <c r="B183" s="2">
        <v>177</v>
      </c>
      <c r="C183" s="3" t="s">
        <v>298</v>
      </c>
      <c r="D183" s="2" t="s">
        <v>297</v>
      </c>
      <c r="E183" s="4">
        <v>5500</v>
      </c>
      <c r="F183" s="4">
        <f t="shared" si="22"/>
        <v>880</v>
      </c>
      <c r="G183" s="4">
        <f t="shared" si="23"/>
        <v>6380</v>
      </c>
      <c r="H183" s="4">
        <v>5830</v>
      </c>
      <c r="I183" s="6">
        <f t="shared" si="24"/>
        <v>933</v>
      </c>
      <c r="J183" s="6">
        <f t="shared" si="32"/>
        <v>6763</v>
      </c>
      <c r="K183" s="6">
        <v>6612</v>
      </c>
      <c r="L183" s="6">
        <f t="shared" si="31"/>
        <v>1057.92</v>
      </c>
      <c r="M183" s="6">
        <f t="shared" si="25"/>
        <v>7669.92</v>
      </c>
      <c r="N183" s="6">
        <f t="shared" si="26"/>
        <v>5981</v>
      </c>
      <c r="O183" s="6">
        <f t="shared" si="27"/>
        <v>957</v>
      </c>
      <c r="P183" s="6">
        <f t="shared" si="28"/>
        <v>6938</v>
      </c>
      <c r="Q183" s="23">
        <v>5980</v>
      </c>
      <c r="R183" s="6">
        <f t="shared" si="29"/>
        <v>957</v>
      </c>
      <c r="S183" s="6">
        <f t="shared" si="30"/>
        <v>6937</v>
      </c>
    </row>
    <row r="184" spans="2:19" x14ac:dyDescent="0.2">
      <c r="B184" s="2">
        <v>178</v>
      </c>
      <c r="C184" s="3" t="s">
        <v>299</v>
      </c>
      <c r="D184" s="2" t="s">
        <v>297</v>
      </c>
      <c r="E184" s="4">
        <v>6500</v>
      </c>
      <c r="F184" s="4">
        <f t="shared" si="22"/>
        <v>1040</v>
      </c>
      <c r="G184" s="4">
        <f t="shared" si="23"/>
        <v>7540</v>
      </c>
      <c r="H184" s="4">
        <v>6890</v>
      </c>
      <c r="I184" s="6">
        <f t="shared" si="24"/>
        <v>1102</v>
      </c>
      <c r="J184" s="6">
        <f t="shared" si="32"/>
        <v>7992</v>
      </c>
      <c r="K184" s="6">
        <v>6638</v>
      </c>
      <c r="L184" s="6">
        <f t="shared" si="31"/>
        <v>1062.08</v>
      </c>
      <c r="M184" s="6">
        <f t="shared" si="25"/>
        <v>7700.08</v>
      </c>
      <c r="N184" s="6">
        <f t="shared" si="26"/>
        <v>6676</v>
      </c>
      <c r="O184" s="6">
        <f t="shared" si="27"/>
        <v>1068</v>
      </c>
      <c r="P184" s="6">
        <f t="shared" si="28"/>
        <v>7744</v>
      </c>
      <c r="Q184" s="23">
        <v>6675</v>
      </c>
      <c r="R184" s="6">
        <f t="shared" si="29"/>
        <v>1068</v>
      </c>
      <c r="S184" s="6">
        <f t="shared" si="30"/>
        <v>7743</v>
      </c>
    </row>
    <row r="185" spans="2:19" x14ac:dyDescent="0.2">
      <c r="B185" s="2">
        <v>179</v>
      </c>
      <c r="C185" s="3" t="s">
        <v>300</v>
      </c>
      <c r="D185" s="2" t="s">
        <v>297</v>
      </c>
      <c r="E185" s="4">
        <v>1800</v>
      </c>
      <c r="F185" s="4">
        <f t="shared" si="22"/>
        <v>288</v>
      </c>
      <c r="G185" s="4">
        <f t="shared" si="23"/>
        <v>2088</v>
      </c>
      <c r="H185" s="4">
        <v>1908</v>
      </c>
      <c r="I185" s="6">
        <f t="shared" si="24"/>
        <v>305</v>
      </c>
      <c r="J185" s="6">
        <f t="shared" si="32"/>
        <v>2213</v>
      </c>
      <c r="K185" s="6">
        <v>1837</v>
      </c>
      <c r="L185" s="6">
        <f t="shared" si="31"/>
        <v>293.92</v>
      </c>
      <c r="M185" s="6">
        <f t="shared" si="25"/>
        <v>2130.92</v>
      </c>
      <c r="N185" s="6">
        <f t="shared" si="26"/>
        <v>1848</v>
      </c>
      <c r="O185" s="6">
        <f t="shared" si="27"/>
        <v>296</v>
      </c>
      <c r="P185" s="6">
        <f t="shared" si="28"/>
        <v>2144</v>
      </c>
      <c r="Q185" s="23">
        <v>1847</v>
      </c>
      <c r="R185" s="6">
        <f t="shared" si="29"/>
        <v>296</v>
      </c>
      <c r="S185" s="6">
        <f t="shared" si="30"/>
        <v>2143</v>
      </c>
    </row>
    <row r="186" spans="2:19" x14ac:dyDescent="0.2">
      <c r="B186" s="2">
        <v>180</v>
      </c>
      <c r="C186" s="3" t="s">
        <v>325</v>
      </c>
      <c r="D186" s="2" t="s">
        <v>297</v>
      </c>
      <c r="E186" s="4">
        <v>21000</v>
      </c>
      <c r="F186" s="4">
        <f t="shared" si="22"/>
        <v>3360</v>
      </c>
      <c r="G186" s="4">
        <f t="shared" si="23"/>
        <v>24360</v>
      </c>
      <c r="H186" s="4">
        <v>22260</v>
      </c>
      <c r="I186" s="6">
        <f t="shared" si="24"/>
        <v>3562</v>
      </c>
      <c r="J186" s="6">
        <f t="shared" si="32"/>
        <v>25822</v>
      </c>
      <c r="K186" s="6">
        <v>21429</v>
      </c>
      <c r="L186" s="6">
        <f t="shared" si="31"/>
        <v>3428.64</v>
      </c>
      <c r="M186" s="6">
        <f t="shared" si="25"/>
        <v>24857.64</v>
      </c>
      <c r="N186" s="6">
        <f t="shared" si="26"/>
        <v>21563</v>
      </c>
      <c r="O186" s="6">
        <f t="shared" si="27"/>
        <v>3450</v>
      </c>
      <c r="P186" s="6">
        <f t="shared" si="28"/>
        <v>25013</v>
      </c>
      <c r="Q186" s="23">
        <v>21562</v>
      </c>
      <c r="R186" s="6">
        <f t="shared" si="29"/>
        <v>3450</v>
      </c>
      <c r="S186" s="6">
        <f t="shared" si="30"/>
        <v>25012</v>
      </c>
    </row>
    <row r="187" spans="2:19" x14ac:dyDescent="0.2">
      <c r="B187" s="2">
        <v>181</v>
      </c>
      <c r="C187" s="3" t="s">
        <v>236</v>
      </c>
      <c r="D187" s="2" t="s">
        <v>253</v>
      </c>
      <c r="E187" s="4">
        <v>2800</v>
      </c>
      <c r="F187" s="4">
        <f t="shared" si="22"/>
        <v>448</v>
      </c>
      <c r="G187" s="4">
        <f t="shared" si="23"/>
        <v>3248</v>
      </c>
      <c r="H187" s="4">
        <v>2968</v>
      </c>
      <c r="I187" s="6">
        <f t="shared" si="24"/>
        <v>475</v>
      </c>
      <c r="J187" s="6">
        <f t="shared" si="32"/>
        <v>3443</v>
      </c>
      <c r="K187" s="6">
        <v>2857</v>
      </c>
      <c r="L187" s="6">
        <f t="shared" si="31"/>
        <v>457.12</v>
      </c>
      <c r="M187" s="6">
        <f t="shared" si="25"/>
        <v>3314.12</v>
      </c>
      <c r="N187" s="6">
        <f t="shared" si="26"/>
        <v>2875</v>
      </c>
      <c r="O187" s="6">
        <f t="shared" si="27"/>
        <v>460</v>
      </c>
      <c r="P187" s="6">
        <f t="shared" si="28"/>
        <v>3335</v>
      </c>
      <c r="Q187" s="23">
        <v>2874</v>
      </c>
      <c r="R187" s="6">
        <f t="shared" si="29"/>
        <v>460</v>
      </c>
      <c r="S187" s="6">
        <f t="shared" si="30"/>
        <v>3334</v>
      </c>
    </row>
    <row r="188" spans="2:19" x14ac:dyDescent="0.2">
      <c r="B188" s="2">
        <v>182</v>
      </c>
      <c r="C188" s="7" t="s">
        <v>68</v>
      </c>
      <c r="D188" s="2" t="s">
        <v>130</v>
      </c>
      <c r="E188" s="4">
        <v>9500</v>
      </c>
      <c r="F188" s="4">
        <f t="shared" si="22"/>
        <v>1520</v>
      </c>
      <c r="G188" s="4">
        <f t="shared" si="23"/>
        <v>11020</v>
      </c>
      <c r="H188" s="4">
        <v>10070</v>
      </c>
      <c r="I188" s="6">
        <f t="shared" si="24"/>
        <v>1611</v>
      </c>
      <c r="J188" s="6">
        <f t="shared" si="32"/>
        <v>11681</v>
      </c>
      <c r="K188" s="6">
        <v>9694</v>
      </c>
      <c r="L188" s="6">
        <f t="shared" si="31"/>
        <v>1551.04</v>
      </c>
      <c r="M188" s="6">
        <f t="shared" si="25"/>
        <v>11245.04</v>
      </c>
      <c r="N188" s="6">
        <f t="shared" si="26"/>
        <v>9755</v>
      </c>
      <c r="O188" s="6">
        <f t="shared" si="27"/>
        <v>1561</v>
      </c>
      <c r="P188" s="6">
        <f t="shared" si="28"/>
        <v>11316</v>
      </c>
      <c r="Q188" s="23">
        <v>8754</v>
      </c>
      <c r="R188" s="6">
        <f t="shared" si="29"/>
        <v>1401</v>
      </c>
      <c r="S188" s="6">
        <f t="shared" si="30"/>
        <v>10155</v>
      </c>
    </row>
    <row r="189" spans="2:19" x14ac:dyDescent="0.2">
      <c r="B189" s="2">
        <v>183</v>
      </c>
      <c r="C189" s="3" t="s">
        <v>264</v>
      </c>
      <c r="D189" s="2" t="s">
        <v>130</v>
      </c>
      <c r="E189" s="4">
        <v>8000</v>
      </c>
      <c r="F189" s="4">
        <f t="shared" si="22"/>
        <v>1280</v>
      </c>
      <c r="G189" s="4">
        <f t="shared" si="23"/>
        <v>9280</v>
      </c>
      <c r="H189" s="4">
        <v>8480</v>
      </c>
      <c r="I189" s="6">
        <f t="shared" si="24"/>
        <v>1357</v>
      </c>
      <c r="J189" s="6">
        <f t="shared" si="32"/>
        <v>9837</v>
      </c>
      <c r="K189" s="6">
        <v>8164</v>
      </c>
      <c r="L189" s="6">
        <f t="shared" si="31"/>
        <v>1306.24</v>
      </c>
      <c r="M189" s="6">
        <f t="shared" si="25"/>
        <v>9470.24</v>
      </c>
      <c r="N189" s="6">
        <f t="shared" si="26"/>
        <v>8215</v>
      </c>
      <c r="O189" s="6">
        <f t="shared" si="27"/>
        <v>1314</v>
      </c>
      <c r="P189" s="6">
        <f t="shared" si="28"/>
        <v>9529</v>
      </c>
      <c r="Q189" s="23">
        <v>8214</v>
      </c>
      <c r="R189" s="6">
        <f t="shared" si="29"/>
        <v>1314</v>
      </c>
      <c r="S189" s="6">
        <f t="shared" si="30"/>
        <v>9528</v>
      </c>
    </row>
    <row r="190" spans="2:19" x14ac:dyDescent="0.2">
      <c r="B190" s="2">
        <v>184</v>
      </c>
      <c r="C190" s="3" t="s">
        <v>303</v>
      </c>
      <c r="D190" s="2" t="s">
        <v>130</v>
      </c>
      <c r="E190" s="4">
        <v>11500</v>
      </c>
      <c r="F190" s="4">
        <f t="shared" si="22"/>
        <v>1840</v>
      </c>
      <c r="G190" s="4">
        <f t="shared" si="23"/>
        <v>13340</v>
      </c>
      <c r="H190" s="4">
        <v>12190</v>
      </c>
      <c r="I190" s="6">
        <f t="shared" si="24"/>
        <v>1950</v>
      </c>
      <c r="J190" s="6">
        <f t="shared" si="32"/>
        <v>14140</v>
      </c>
      <c r="K190" s="6">
        <v>11735</v>
      </c>
      <c r="L190" s="6">
        <f t="shared" si="31"/>
        <v>1877.6000000000001</v>
      </c>
      <c r="M190" s="6">
        <f t="shared" si="25"/>
        <v>13612.6</v>
      </c>
      <c r="N190" s="6">
        <f t="shared" si="26"/>
        <v>11808</v>
      </c>
      <c r="O190" s="6">
        <f t="shared" si="27"/>
        <v>1889</v>
      </c>
      <c r="P190" s="6">
        <f t="shared" si="28"/>
        <v>13697</v>
      </c>
      <c r="Q190" s="23">
        <v>11807</v>
      </c>
      <c r="R190" s="6">
        <f t="shared" si="29"/>
        <v>1889</v>
      </c>
      <c r="S190" s="6">
        <f t="shared" si="30"/>
        <v>13696</v>
      </c>
    </row>
    <row r="191" spans="2:19" x14ac:dyDescent="0.2">
      <c r="B191" s="2">
        <v>185</v>
      </c>
      <c r="C191" s="3" t="s">
        <v>41</v>
      </c>
      <c r="D191" s="2" t="s">
        <v>130</v>
      </c>
      <c r="E191" s="4">
        <v>700</v>
      </c>
      <c r="F191" s="4">
        <f t="shared" si="22"/>
        <v>112</v>
      </c>
      <c r="G191" s="4">
        <f t="shared" si="23"/>
        <v>812</v>
      </c>
      <c r="H191" s="4">
        <v>742</v>
      </c>
      <c r="I191" s="6">
        <f t="shared" si="24"/>
        <v>119</v>
      </c>
      <c r="J191" s="6">
        <f t="shared" si="32"/>
        <v>861</v>
      </c>
      <c r="K191" s="6">
        <v>714</v>
      </c>
      <c r="L191" s="6">
        <f t="shared" si="31"/>
        <v>114.24000000000001</v>
      </c>
      <c r="M191" s="6">
        <f t="shared" si="25"/>
        <v>828.24</v>
      </c>
      <c r="N191" s="6">
        <f t="shared" si="26"/>
        <v>719</v>
      </c>
      <c r="O191" s="6">
        <f t="shared" si="27"/>
        <v>115</v>
      </c>
      <c r="P191" s="6">
        <f t="shared" si="28"/>
        <v>834</v>
      </c>
      <c r="Q191" s="23">
        <v>718</v>
      </c>
      <c r="R191" s="6">
        <f t="shared" si="29"/>
        <v>115</v>
      </c>
      <c r="S191" s="6">
        <f t="shared" si="30"/>
        <v>833</v>
      </c>
    </row>
    <row r="192" spans="2:19" x14ac:dyDescent="0.2">
      <c r="B192" s="2">
        <v>186</v>
      </c>
      <c r="C192" s="3" t="s">
        <v>313</v>
      </c>
      <c r="D192" s="2" t="s">
        <v>182</v>
      </c>
      <c r="E192" s="4">
        <v>55000</v>
      </c>
      <c r="F192" s="4">
        <f t="shared" si="22"/>
        <v>8800</v>
      </c>
      <c r="G192" s="4">
        <f>+E192+F192</f>
        <v>63800</v>
      </c>
      <c r="H192" s="4">
        <v>58300</v>
      </c>
      <c r="I192" s="6">
        <f t="shared" si="24"/>
        <v>9328</v>
      </c>
      <c r="J192" s="6">
        <f t="shared" si="32"/>
        <v>67628</v>
      </c>
      <c r="K192" s="6">
        <v>56122</v>
      </c>
      <c r="L192" s="6">
        <f t="shared" si="31"/>
        <v>8979.52</v>
      </c>
      <c r="M192" s="6">
        <f t="shared" si="25"/>
        <v>65101.520000000004</v>
      </c>
      <c r="N192" s="6">
        <f t="shared" si="26"/>
        <v>56474</v>
      </c>
      <c r="O192" s="6">
        <f t="shared" si="27"/>
        <v>9036</v>
      </c>
      <c r="P192" s="6">
        <f t="shared" si="28"/>
        <v>65510</v>
      </c>
      <c r="Q192" s="23">
        <v>56473</v>
      </c>
      <c r="R192" s="6">
        <f t="shared" si="29"/>
        <v>9036</v>
      </c>
      <c r="S192" s="6">
        <f t="shared" si="30"/>
        <v>65509</v>
      </c>
    </row>
    <row r="193" spans="2:19" x14ac:dyDescent="0.2">
      <c r="B193" s="2">
        <v>187</v>
      </c>
      <c r="C193" s="3" t="s">
        <v>332</v>
      </c>
      <c r="D193" s="2" t="s">
        <v>182</v>
      </c>
      <c r="E193" s="4">
        <v>49000</v>
      </c>
      <c r="F193" s="4">
        <f t="shared" si="22"/>
        <v>7840</v>
      </c>
      <c r="G193" s="4">
        <f t="shared" si="23"/>
        <v>56840</v>
      </c>
      <c r="H193" s="4">
        <v>51940</v>
      </c>
      <c r="I193" s="6">
        <f t="shared" si="24"/>
        <v>8310</v>
      </c>
      <c r="J193" s="6">
        <f t="shared" si="32"/>
        <v>60250</v>
      </c>
      <c r="K193" s="6">
        <v>50000</v>
      </c>
      <c r="L193" s="6">
        <f t="shared" si="31"/>
        <v>8000</v>
      </c>
      <c r="M193" s="6">
        <f t="shared" si="25"/>
        <v>58000</v>
      </c>
      <c r="N193" s="6">
        <f t="shared" si="26"/>
        <v>50313</v>
      </c>
      <c r="O193" s="6">
        <f t="shared" si="27"/>
        <v>8050</v>
      </c>
      <c r="P193" s="6">
        <f t="shared" si="28"/>
        <v>58363</v>
      </c>
      <c r="Q193" s="23">
        <v>50312</v>
      </c>
      <c r="R193" s="6">
        <f t="shared" si="29"/>
        <v>8050</v>
      </c>
      <c r="S193" s="6">
        <f t="shared" si="30"/>
        <v>58362</v>
      </c>
    </row>
    <row r="194" spans="2:19" x14ac:dyDescent="0.2">
      <c r="B194" s="2">
        <v>188</v>
      </c>
      <c r="C194" s="3" t="s">
        <v>20</v>
      </c>
      <c r="D194" s="2" t="s">
        <v>130</v>
      </c>
      <c r="E194" s="4">
        <v>37000</v>
      </c>
      <c r="F194" s="4">
        <f t="shared" si="22"/>
        <v>5920</v>
      </c>
      <c r="G194" s="4">
        <f t="shared" si="23"/>
        <v>42920</v>
      </c>
      <c r="H194" s="4">
        <v>39220</v>
      </c>
      <c r="I194" s="6">
        <f t="shared" si="24"/>
        <v>6275</v>
      </c>
      <c r="J194" s="6">
        <f t="shared" si="32"/>
        <v>45495</v>
      </c>
      <c r="K194" s="6">
        <v>37755</v>
      </c>
      <c r="L194" s="6">
        <f t="shared" si="31"/>
        <v>6040.8</v>
      </c>
      <c r="M194" s="6">
        <f t="shared" si="25"/>
        <v>43795.8</v>
      </c>
      <c r="N194" s="6">
        <f t="shared" si="26"/>
        <v>37992</v>
      </c>
      <c r="O194" s="6">
        <f t="shared" si="27"/>
        <v>6079</v>
      </c>
      <c r="P194" s="6">
        <f t="shared" si="28"/>
        <v>44071</v>
      </c>
      <c r="Q194" s="23">
        <v>37991</v>
      </c>
      <c r="R194" s="6">
        <f t="shared" si="29"/>
        <v>6079</v>
      </c>
      <c r="S194" s="6">
        <f t="shared" si="30"/>
        <v>44070</v>
      </c>
    </row>
    <row r="195" spans="2:19" x14ac:dyDescent="0.2">
      <c r="B195" s="2">
        <v>189</v>
      </c>
      <c r="C195" s="3" t="s">
        <v>32</v>
      </c>
      <c r="D195" s="2" t="s">
        <v>130</v>
      </c>
      <c r="E195" s="4">
        <v>195000</v>
      </c>
      <c r="F195" s="4">
        <f t="shared" si="22"/>
        <v>31200</v>
      </c>
      <c r="G195" s="4">
        <f t="shared" si="23"/>
        <v>226200</v>
      </c>
      <c r="H195" s="4">
        <v>206700</v>
      </c>
      <c r="I195" s="6">
        <f t="shared" si="24"/>
        <v>33072</v>
      </c>
      <c r="J195" s="6">
        <f t="shared" si="32"/>
        <v>239772</v>
      </c>
      <c r="K195" s="6">
        <v>198890</v>
      </c>
      <c r="L195" s="6">
        <f t="shared" si="31"/>
        <v>31822.400000000001</v>
      </c>
      <c r="M195" s="6">
        <f t="shared" si="25"/>
        <v>230712.4</v>
      </c>
      <c r="N195" s="6">
        <f t="shared" si="26"/>
        <v>200197</v>
      </c>
      <c r="O195" s="6">
        <f t="shared" si="27"/>
        <v>32032</v>
      </c>
      <c r="P195" s="6">
        <f t="shared" si="28"/>
        <v>232229</v>
      </c>
      <c r="Q195" s="23">
        <v>200196</v>
      </c>
      <c r="R195" s="6">
        <f t="shared" si="29"/>
        <v>32031</v>
      </c>
      <c r="S195" s="6">
        <f t="shared" si="30"/>
        <v>232227</v>
      </c>
    </row>
    <row r="196" spans="2:19" x14ac:dyDescent="0.2">
      <c r="B196" s="2">
        <v>190</v>
      </c>
      <c r="C196" s="3" t="s">
        <v>263</v>
      </c>
      <c r="D196" s="2" t="s">
        <v>130</v>
      </c>
      <c r="E196" s="4">
        <v>3000</v>
      </c>
      <c r="F196" s="4">
        <f t="shared" si="22"/>
        <v>480</v>
      </c>
      <c r="G196" s="4">
        <f t="shared" si="23"/>
        <v>3480</v>
      </c>
      <c r="H196" s="4">
        <v>3180</v>
      </c>
      <c r="I196" s="6">
        <f t="shared" si="24"/>
        <v>509</v>
      </c>
      <c r="J196" s="6">
        <f t="shared" si="32"/>
        <v>3689</v>
      </c>
      <c r="K196" s="6">
        <v>3061</v>
      </c>
      <c r="L196" s="6">
        <f t="shared" si="31"/>
        <v>489.76</v>
      </c>
      <c r="M196" s="6">
        <f t="shared" si="25"/>
        <v>3550.76</v>
      </c>
      <c r="N196" s="6">
        <f t="shared" si="26"/>
        <v>3080</v>
      </c>
      <c r="O196" s="6">
        <f t="shared" si="27"/>
        <v>493</v>
      </c>
      <c r="P196" s="6">
        <f t="shared" si="28"/>
        <v>3573</v>
      </c>
      <c r="Q196" s="23">
        <v>3079</v>
      </c>
      <c r="R196" s="6">
        <f t="shared" si="29"/>
        <v>493</v>
      </c>
      <c r="S196" s="6">
        <f t="shared" si="30"/>
        <v>3572</v>
      </c>
    </row>
    <row r="197" spans="2:19" x14ac:dyDescent="0.2">
      <c r="B197" s="2">
        <v>191</v>
      </c>
      <c r="C197" s="7" t="s">
        <v>184</v>
      </c>
      <c r="D197" s="2" t="s">
        <v>170</v>
      </c>
      <c r="E197" s="4">
        <v>900</v>
      </c>
      <c r="F197" s="4">
        <f t="shared" si="22"/>
        <v>144</v>
      </c>
      <c r="G197" s="4">
        <f t="shared" si="23"/>
        <v>1044</v>
      </c>
      <c r="H197" s="4">
        <v>954</v>
      </c>
      <c r="I197" s="6">
        <f t="shared" si="24"/>
        <v>153</v>
      </c>
      <c r="J197" s="6">
        <f t="shared" si="32"/>
        <v>1107</v>
      </c>
      <c r="K197" s="6">
        <v>918</v>
      </c>
      <c r="L197" s="6">
        <f t="shared" si="31"/>
        <v>146.88</v>
      </c>
      <c r="M197" s="6">
        <f t="shared" si="25"/>
        <v>1064.8800000000001</v>
      </c>
      <c r="N197" s="6">
        <f t="shared" si="26"/>
        <v>924</v>
      </c>
      <c r="O197" s="6">
        <f t="shared" si="27"/>
        <v>148</v>
      </c>
      <c r="P197" s="6">
        <f t="shared" si="28"/>
        <v>1072</v>
      </c>
      <c r="Q197" s="23">
        <v>923</v>
      </c>
      <c r="R197" s="6">
        <f t="shared" si="29"/>
        <v>148</v>
      </c>
      <c r="S197" s="6">
        <f t="shared" si="30"/>
        <v>1071</v>
      </c>
    </row>
    <row r="198" spans="2:19" x14ac:dyDescent="0.2">
      <c r="B198" s="2">
        <v>192</v>
      </c>
      <c r="C198" s="7" t="s">
        <v>185</v>
      </c>
      <c r="D198" s="2" t="s">
        <v>170</v>
      </c>
      <c r="E198" s="4">
        <v>900</v>
      </c>
      <c r="F198" s="4">
        <f t="shared" si="22"/>
        <v>144</v>
      </c>
      <c r="G198" s="4">
        <f t="shared" si="23"/>
        <v>1044</v>
      </c>
      <c r="H198" s="4">
        <v>954</v>
      </c>
      <c r="I198" s="6">
        <f t="shared" si="24"/>
        <v>153</v>
      </c>
      <c r="J198" s="6">
        <f t="shared" si="32"/>
        <v>1107</v>
      </c>
      <c r="K198" s="6">
        <v>918</v>
      </c>
      <c r="L198" s="6">
        <f t="shared" si="31"/>
        <v>146.88</v>
      </c>
      <c r="M198" s="6">
        <f t="shared" si="25"/>
        <v>1064.8800000000001</v>
      </c>
      <c r="N198" s="6">
        <f t="shared" si="26"/>
        <v>924</v>
      </c>
      <c r="O198" s="6">
        <f t="shared" si="27"/>
        <v>148</v>
      </c>
      <c r="P198" s="6">
        <f t="shared" si="28"/>
        <v>1072</v>
      </c>
      <c r="Q198" s="23">
        <v>923</v>
      </c>
      <c r="R198" s="6">
        <f t="shared" si="29"/>
        <v>148</v>
      </c>
      <c r="S198" s="6">
        <f t="shared" si="30"/>
        <v>1071</v>
      </c>
    </row>
    <row r="199" spans="2:19" x14ac:dyDescent="0.2">
      <c r="B199" s="2">
        <v>193</v>
      </c>
      <c r="C199" s="7" t="s">
        <v>104</v>
      </c>
      <c r="D199" s="2" t="s">
        <v>170</v>
      </c>
      <c r="E199" s="4">
        <v>900</v>
      </c>
      <c r="F199" s="4">
        <f t="shared" si="22"/>
        <v>144</v>
      </c>
      <c r="G199" s="4">
        <f t="shared" si="23"/>
        <v>1044</v>
      </c>
      <c r="H199" s="4">
        <v>954</v>
      </c>
      <c r="I199" s="6">
        <f t="shared" si="24"/>
        <v>153</v>
      </c>
      <c r="J199" s="6">
        <f t="shared" si="32"/>
        <v>1107</v>
      </c>
      <c r="K199" s="6">
        <v>918</v>
      </c>
      <c r="L199" s="6">
        <f t="shared" si="31"/>
        <v>146.88</v>
      </c>
      <c r="M199" s="6">
        <f t="shared" si="25"/>
        <v>1064.8800000000001</v>
      </c>
      <c r="N199" s="6">
        <f t="shared" si="26"/>
        <v>924</v>
      </c>
      <c r="O199" s="6">
        <f t="shared" si="27"/>
        <v>148</v>
      </c>
      <c r="P199" s="6">
        <f t="shared" si="28"/>
        <v>1072</v>
      </c>
      <c r="Q199" s="23">
        <v>923</v>
      </c>
      <c r="R199" s="6">
        <f t="shared" si="29"/>
        <v>148</v>
      </c>
      <c r="S199" s="6">
        <f t="shared" si="30"/>
        <v>1071</v>
      </c>
    </row>
    <row r="200" spans="2:19" x14ac:dyDescent="0.2">
      <c r="B200" s="2">
        <v>194</v>
      </c>
      <c r="C200" s="7" t="s">
        <v>105</v>
      </c>
      <c r="D200" s="2" t="s">
        <v>170</v>
      </c>
      <c r="E200" s="4">
        <v>950</v>
      </c>
      <c r="F200" s="4">
        <f t="shared" ref="F200:F263" si="33">ROUND(E200*16%,0)</f>
        <v>152</v>
      </c>
      <c r="G200" s="4">
        <f t="shared" ref="G200:G263" si="34">+E200+F200</f>
        <v>1102</v>
      </c>
      <c r="H200" s="4">
        <v>1007</v>
      </c>
      <c r="I200" s="6">
        <f t="shared" ref="I200:I263" si="35">ROUND(H200*0.16,0)</f>
        <v>161</v>
      </c>
      <c r="J200" s="6">
        <f t="shared" si="32"/>
        <v>1168</v>
      </c>
      <c r="K200" s="6">
        <v>969</v>
      </c>
      <c r="L200" s="6">
        <f t="shared" si="31"/>
        <v>155.04</v>
      </c>
      <c r="M200" s="6">
        <f t="shared" ref="M200:M263" si="36">+K200+L200</f>
        <v>1124.04</v>
      </c>
      <c r="N200" s="6">
        <f t="shared" ref="N200:N263" si="37">ROUND((E200+H200+K200)/3,0)</f>
        <v>975</v>
      </c>
      <c r="O200" s="6">
        <f t="shared" ref="O200:O263" si="38">ROUND(N200*0.16,0)</f>
        <v>156</v>
      </c>
      <c r="P200" s="6">
        <f t="shared" ref="P200:P263" si="39">N200+O200</f>
        <v>1131</v>
      </c>
      <c r="Q200" s="23">
        <v>974</v>
      </c>
      <c r="R200" s="6">
        <f t="shared" ref="R200:R263" si="40">ROUND(Q200*0.16,0)</f>
        <v>156</v>
      </c>
      <c r="S200" s="6">
        <f t="shared" ref="S200:S263" si="41">ROUND(Q200+R200,0)</f>
        <v>1130</v>
      </c>
    </row>
    <row r="201" spans="2:19" x14ac:dyDescent="0.2">
      <c r="B201" s="2">
        <v>195</v>
      </c>
      <c r="C201" s="7" t="s">
        <v>106</v>
      </c>
      <c r="D201" s="2" t="s">
        <v>170</v>
      </c>
      <c r="E201" s="4">
        <v>950</v>
      </c>
      <c r="F201" s="4">
        <f t="shared" si="33"/>
        <v>152</v>
      </c>
      <c r="G201" s="4">
        <f t="shared" si="34"/>
        <v>1102</v>
      </c>
      <c r="H201" s="4">
        <v>1007</v>
      </c>
      <c r="I201" s="6">
        <f t="shared" si="35"/>
        <v>161</v>
      </c>
      <c r="J201" s="6">
        <f t="shared" si="32"/>
        <v>1168</v>
      </c>
      <c r="K201" s="6">
        <v>969</v>
      </c>
      <c r="L201" s="6">
        <f t="shared" ref="L201:L264" si="42">+K201*0.16</f>
        <v>155.04</v>
      </c>
      <c r="M201" s="6">
        <f t="shared" si="36"/>
        <v>1124.04</v>
      </c>
      <c r="N201" s="6">
        <f t="shared" si="37"/>
        <v>975</v>
      </c>
      <c r="O201" s="6">
        <f t="shared" si="38"/>
        <v>156</v>
      </c>
      <c r="P201" s="6">
        <f t="shared" si="39"/>
        <v>1131</v>
      </c>
      <c r="Q201" s="23">
        <v>974</v>
      </c>
      <c r="R201" s="6">
        <f t="shared" si="40"/>
        <v>156</v>
      </c>
      <c r="S201" s="6">
        <f t="shared" si="41"/>
        <v>1130</v>
      </c>
    </row>
    <row r="202" spans="2:19" x14ac:dyDescent="0.2">
      <c r="B202" s="2">
        <v>196</v>
      </c>
      <c r="C202" s="7" t="s">
        <v>107</v>
      </c>
      <c r="D202" s="2" t="s">
        <v>170</v>
      </c>
      <c r="E202" s="4">
        <v>950</v>
      </c>
      <c r="F202" s="4">
        <f t="shared" si="33"/>
        <v>152</v>
      </c>
      <c r="G202" s="4">
        <f t="shared" si="34"/>
        <v>1102</v>
      </c>
      <c r="H202" s="4">
        <v>1007</v>
      </c>
      <c r="I202" s="6">
        <f t="shared" si="35"/>
        <v>161</v>
      </c>
      <c r="J202" s="6">
        <f t="shared" ref="J202:J265" si="43">+H202+I202</f>
        <v>1168</v>
      </c>
      <c r="K202" s="6">
        <v>969</v>
      </c>
      <c r="L202" s="6">
        <f t="shared" si="42"/>
        <v>155.04</v>
      </c>
      <c r="M202" s="6">
        <f t="shared" si="36"/>
        <v>1124.04</v>
      </c>
      <c r="N202" s="6">
        <f t="shared" si="37"/>
        <v>975</v>
      </c>
      <c r="O202" s="6">
        <f t="shared" si="38"/>
        <v>156</v>
      </c>
      <c r="P202" s="6">
        <f t="shared" si="39"/>
        <v>1131</v>
      </c>
      <c r="Q202" s="23">
        <v>974</v>
      </c>
      <c r="R202" s="6">
        <f t="shared" si="40"/>
        <v>156</v>
      </c>
      <c r="S202" s="6">
        <f t="shared" si="41"/>
        <v>1130</v>
      </c>
    </row>
    <row r="203" spans="2:19" x14ac:dyDescent="0.2">
      <c r="B203" s="2">
        <v>197</v>
      </c>
      <c r="C203" s="7" t="s">
        <v>186</v>
      </c>
      <c r="D203" s="2" t="s">
        <v>170</v>
      </c>
      <c r="E203" s="11">
        <v>950</v>
      </c>
      <c r="F203" s="4">
        <f t="shared" si="33"/>
        <v>152</v>
      </c>
      <c r="G203" s="11">
        <f t="shared" si="34"/>
        <v>1102</v>
      </c>
      <c r="H203" s="11">
        <v>1007</v>
      </c>
      <c r="I203" s="6">
        <f t="shared" si="35"/>
        <v>161</v>
      </c>
      <c r="J203" s="9">
        <f t="shared" si="43"/>
        <v>1168</v>
      </c>
      <c r="K203" s="9">
        <v>969</v>
      </c>
      <c r="L203" s="6">
        <f t="shared" si="42"/>
        <v>155.04</v>
      </c>
      <c r="M203" s="6">
        <f t="shared" si="36"/>
        <v>1124.04</v>
      </c>
      <c r="N203" s="6">
        <f t="shared" si="37"/>
        <v>975</v>
      </c>
      <c r="O203" s="6">
        <f t="shared" si="38"/>
        <v>156</v>
      </c>
      <c r="P203" s="6">
        <f t="shared" si="39"/>
        <v>1131</v>
      </c>
      <c r="Q203" s="23">
        <v>974</v>
      </c>
      <c r="R203" s="6">
        <f t="shared" si="40"/>
        <v>156</v>
      </c>
      <c r="S203" s="6">
        <f t="shared" si="41"/>
        <v>1130</v>
      </c>
    </row>
    <row r="204" spans="2:19" x14ac:dyDescent="0.2">
      <c r="B204" s="2">
        <v>198</v>
      </c>
      <c r="C204" s="7" t="s">
        <v>286</v>
      </c>
      <c r="D204" s="2" t="s">
        <v>130</v>
      </c>
      <c r="E204" s="11">
        <v>17000</v>
      </c>
      <c r="F204" s="4">
        <f t="shared" si="33"/>
        <v>2720</v>
      </c>
      <c r="G204" s="11">
        <f t="shared" si="34"/>
        <v>19720</v>
      </c>
      <c r="H204" s="11">
        <v>18020</v>
      </c>
      <c r="I204" s="6">
        <f t="shared" si="35"/>
        <v>2883</v>
      </c>
      <c r="J204" s="9">
        <f t="shared" si="43"/>
        <v>20903</v>
      </c>
      <c r="K204" s="9">
        <v>17347</v>
      </c>
      <c r="L204" s="6">
        <f t="shared" si="42"/>
        <v>2775.52</v>
      </c>
      <c r="M204" s="6">
        <f t="shared" si="36"/>
        <v>20122.52</v>
      </c>
      <c r="N204" s="6">
        <f t="shared" si="37"/>
        <v>17456</v>
      </c>
      <c r="O204" s="6">
        <f t="shared" si="38"/>
        <v>2793</v>
      </c>
      <c r="P204" s="6">
        <f t="shared" si="39"/>
        <v>20249</v>
      </c>
      <c r="Q204" s="23">
        <v>17455</v>
      </c>
      <c r="R204" s="6">
        <f t="shared" si="40"/>
        <v>2793</v>
      </c>
      <c r="S204" s="6">
        <f t="shared" si="41"/>
        <v>20248</v>
      </c>
    </row>
    <row r="205" spans="2:19" x14ac:dyDescent="0.2">
      <c r="B205" s="2">
        <v>199</v>
      </c>
      <c r="C205" s="7" t="s">
        <v>285</v>
      </c>
      <c r="D205" s="2" t="s">
        <v>130</v>
      </c>
      <c r="E205" s="11">
        <v>14500</v>
      </c>
      <c r="F205" s="4">
        <f t="shared" si="33"/>
        <v>2320</v>
      </c>
      <c r="G205" s="11">
        <f t="shared" si="34"/>
        <v>16820</v>
      </c>
      <c r="H205" s="11">
        <v>15370</v>
      </c>
      <c r="I205" s="6">
        <f t="shared" si="35"/>
        <v>2459</v>
      </c>
      <c r="J205" s="9">
        <f t="shared" si="43"/>
        <v>17829</v>
      </c>
      <c r="K205" s="9">
        <v>14796</v>
      </c>
      <c r="L205" s="6">
        <f t="shared" si="42"/>
        <v>2367.36</v>
      </c>
      <c r="M205" s="6">
        <f t="shared" si="36"/>
        <v>17163.36</v>
      </c>
      <c r="N205" s="6">
        <f t="shared" si="37"/>
        <v>14889</v>
      </c>
      <c r="O205" s="6">
        <f t="shared" si="38"/>
        <v>2382</v>
      </c>
      <c r="P205" s="6">
        <f t="shared" si="39"/>
        <v>17271</v>
      </c>
      <c r="Q205" s="23">
        <v>14888</v>
      </c>
      <c r="R205" s="6">
        <f t="shared" si="40"/>
        <v>2382</v>
      </c>
      <c r="S205" s="6">
        <f t="shared" si="41"/>
        <v>17270</v>
      </c>
    </row>
    <row r="206" spans="2:19" x14ac:dyDescent="0.2">
      <c r="B206" s="2">
        <v>200</v>
      </c>
      <c r="C206" s="7" t="s">
        <v>284</v>
      </c>
      <c r="D206" s="2" t="s">
        <v>130</v>
      </c>
      <c r="E206" s="11">
        <v>17500</v>
      </c>
      <c r="F206" s="4">
        <f t="shared" si="33"/>
        <v>2800</v>
      </c>
      <c r="G206" s="11">
        <f t="shared" si="34"/>
        <v>20300</v>
      </c>
      <c r="H206" s="11">
        <v>18550</v>
      </c>
      <c r="I206" s="6">
        <f t="shared" si="35"/>
        <v>2968</v>
      </c>
      <c r="J206" s="9">
        <f t="shared" si="43"/>
        <v>21518</v>
      </c>
      <c r="K206" s="9">
        <v>17857</v>
      </c>
      <c r="L206" s="6">
        <f t="shared" si="42"/>
        <v>2857.12</v>
      </c>
      <c r="M206" s="6">
        <f t="shared" si="36"/>
        <v>20714.12</v>
      </c>
      <c r="N206" s="6">
        <f t="shared" si="37"/>
        <v>17969</v>
      </c>
      <c r="O206" s="6">
        <f t="shared" si="38"/>
        <v>2875</v>
      </c>
      <c r="P206" s="6">
        <f t="shared" si="39"/>
        <v>20844</v>
      </c>
      <c r="Q206" s="23">
        <v>17968</v>
      </c>
      <c r="R206" s="6">
        <f t="shared" si="40"/>
        <v>2875</v>
      </c>
      <c r="S206" s="6">
        <f t="shared" si="41"/>
        <v>20843</v>
      </c>
    </row>
    <row r="207" spans="2:19" x14ac:dyDescent="0.2">
      <c r="B207" s="2">
        <v>201</v>
      </c>
      <c r="C207" s="7" t="s">
        <v>187</v>
      </c>
      <c r="D207" s="2" t="s">
        <v>130</v>
      </c>
      <c r="E207" s="11">
        <v>35000</v>
      </c>
      <c r="F207" s="4">
        <f t="shared" si="33"/>
        <v>5600</v>
      </c>
      <c r="G207" s="11">
        <f t="shared" si="34"/>
        <v>40600</v>
      </c>
      <c r="H207" s="11">
        <v>37100</v>
      </c>
      <c r="I207" s="6">
        <f t="shared" si="35"/>
        <v>5936</v>
      </c>
      <c r="J207" s="9">
        <f t="shared" si="43"/>
        <v>43036</v>
      </c>
      <c r="K207" s="9">
        <v>35714</v>
      </c>
      <c r="L207" s="6">
        <f t="shared" si="42"/>
        <v>5714.24</v>
      </c>
      <c r="M207" s="6">
        <f t="shared" si="36"/>
        <v>41428.239999999998</v>
      </c>
      <c r="N207" s="6">
        <f t="shared" si="37"/>
        <v>35938</v>
      </c>
      <c r="O207" s="6">
        <f t="shared" si="38"/>
        <v>5750</v>
      </c>
      <c r="P207" s="6">
        <f t="shared" si="39"/>
        <v>41688</v>
      </c>
      <c r="Q207" s="23">
        <v>35937</v>
      </c>
      <c r="R207" s="6">
        <f t="shared" si="40"/>
        <v>5750</v>
      </c>
      <c r="S207" s="6">
        <f t="shared" si="41"/>
        <v>41687</v>
      </c>
    </row>
    <row r="208" spans="2:19" x14ac:dyDescent="0.2">
      <c r="B208" s="2">
        <v>202</v>
      </c>
      <c r="C208" s="7" t="s">
        <v>302</v>
      </c>
      <c r="D208" s="2" t="s">
        <v>130</v>
      </c>
      <c r="E208" s="11">
        <v>25000</v>
      </c>
      <c r="F208" s="4">
        <f t="shared" si="33"/>
        <v>4000</v>
      </c>
      <c r="G208" s="11">
        <f t="shared" si="34"/>
        <v>29000</v>
      </c>
      <c r="H208" s="11">
        <v>26500</v>
      </c>
      <c r="I208" s="6">
        <f t="shared" si="35"/>
        <v>4240</v>
      </c>
      <c r="J208" s="9">
        <f t="shared" si="43"/>
        <v>30740</v>
      </c>
      <c r="K208" s="9">
        <v>25810</v>
      </c>
      <c r="L208" s="6">
        <f t="shared" si="42"/>
        <v>4129.6000000000004</v>
      </c>
      <c r="M208" s="6">
        <f t="shared" si="36"/>
        <v>29939.599999999999</v>
      </c>
      <c r="N208" s="6">
        <f t="shared" si="37"/>
        <v>25770</v>
      </c>
      <c r="O208" s="6">
        <f t="shared" si="38"/>
        <v>4123</v>
      </c>
      <c r="P208" s="6">
        <f t="shared" si="39"/>
        <v>29893</v>
      </c>
      <c r="Q208" s="23">
        <v>25769</v>
      </c>
      <c r="R208" s="6">
        <f t="shared" si="40"/>
        <v>4123</v>
      </c>
      <c r="S208" s="6">
        <f t="shared" si="41"/>
        <v>29892</v>
      </c>
    </row>
    <row r="209" spans="2:19" x14ac:dyDescent="0.2">
      <c r="B209" s="2">
        <v>203</v>
      </c>
      <c r="C209" s="7" t="s">
        <v>28</v>
      </c>
      <c r="D209" s="2" t="s">
        <v>130</v>
      </c>
      <c r="E209" s="11">
        <v>175000</v>
      </c>
      <c r="F209" s="4">
        <f t="shared" si="33"/>
        <v>28000</v>
      </c>
      <c r="G209" s="11">
        <f t="shared" si="34"/>
        <v>203000</v>
      </c>
      <c r="H209" s="11">
        <v>185500</v>
      </c>
      <c r="I209" s="6">
        <f t="shared" si="35"/>
        <v>29680</v>
      </c>
      <c r="J209" s="9">
        <f t="shared" si="43"/>
        <v>215180</v>
      </c>
      <c r="K209" s="9">
        <v>178571</v>
      </c>
      <c r="L209" s="6">
        <f t="shared" si="42"/>
        <v>28571.360000000001</v>
      </c>
      <c r="M209" s="6">
        <f t="shared" si="36"/>
        <v>207142.36</v>
      </c>
      <c r="N209" s="6">
        <f t="shared" si="37"/>
        <v>179690</v>
      </c>
      <c r="O209" s="6">
        <f t="shared" si="38"/>
        <v>28750</v>
      </c>
      <c r="P209" s="6">
        <f t="shared" si="39"/>
        <v>208440</v>
      </c>
      <c r="Q209" s="23">
        <v>179689</v>
      </c>
      <c r="R209" s="6">
        <f t="shared" si="40"/>
        <v>28750</v>
      </c>
      <c r="S209" s="6">
        <f t="shared" si="41"/>
        <v>208439</v>
      </c>
    </row>
    <row r="210" spans="2:19" x14ac:dyDescent="0.2">
      <c r="B210" s="2">
        <v>204</v>
      </c>
      <c r="C210" s="7" t="s">
        <v>188</v>
      </c>
      <c r="D210" s="2" t="s">
        <v>130</v>
      </c>
      <c r="E210" s="11">
        <v>170000</v>
      </c>
      <c r="F210" s="4">
        <f t="shared" si="33"/>
        <v>27200</v>
      </c>
      <c r="G210" s="11">
        <f t="shared" si="34"/>
        <v>197200</v>
      </c>
      <c r="H210" s="11">
        <v>180200</v>
      </c>
      <c r="I210" s="6">
        <f t="shared" si="35"/>
        <v>28832</v>
      </c>
      <c r="J210" s="9">
        <f t="shared" si="43"/>
        <v>209032</v>
      </c>
      <c r="K210" s="9">
        <v>173469</v>
      </c>
      <c r="L210" s="6">
        <f t="shared" si="42"/>
        <v>27755.040000000001</v>
      </c>
      <c r="M210" s="6">
        <f t="shared" si="36"/>
        <v>201224.04</v>
      </c>
      <c r="N210" s="6">
        <f t="shared" si="37"/>
        <v>174556</v>
      </c>
      <c r="O210" s="6">
        <f t="shared" si="38"/>
        <v>27929</v>
      </c>
      <c r="P210" s="6">
        <f t="shared" si="39"/>
        <v>202485</v>
      </c>
      <c r="Q210" s="23">
        <v>174555</v>
      </c>
      <c r="R210" s="6">
        <f t="shared" si="40"/>
        <v>27929</v>
      </c>
      <c r="S210" s="6">
        <f t="shared" si="41"/>
        <v>202484</v>
      </c>
    </row>
    <row r="211" spans="2:19" x14ac:dyDescent="0.2">
      <c r="B211" s="2">
        <v>205</v>
      </c>
      <c r="C211" s="7" t="s">
        <v>108</v>
      </c>
      <c r="D211" s="2" t="s">
        <v>130</v>
      </c>
      <c r="E211" s="11">
        <v>19500</v>
      </c>
      <c r="F211" s="4">
        <f t="shared" si="33"/>
        <v>3120</v>
      </c>
      <c r="G211" s="11">
        <f t="shared" si="34"/>
        <v>22620</v>
      </c>
      <c r="H211" s="11">
        <v>20670</v>
      </c>
      <c r="I211" s="6">
        <f t="shared" si="35"/>
        <v>3307</v>
      </c>
      <c r="J211" s="9">
        <f t="shared" si="43"/>
        <v>23977</v>
      </c>
      <c r="K211" s="9">
        <v>19898</v>
      </c>
      <c r="L211" s="6">
        <f t="shared" si="42"/>
        <v>3183.6800000000003</v>
      </c>
      <c r="M211" s="6">
        <f t="shared" si="36"/>
        <v>23081.68</v>
      </c>
      <c r="N211" s="6">
        <f t="shared" si="37"/>
        <v>20023</v>
      </c>
      <c r="O211" s="6">
        <f t="shared" si="38"/>
        <v>3204</v>
      </c>
      <c r="P211" s="6">
        <f t="shared" si="39"/>
        <v>23227</v>
      </c>
      <c r="Q211" s="23">
        <v>20022</v>
      </c>
      <c r="R211" s="6">
        <f t="shared" si="40"/>
        <v>3204</v>
      </c>
      <c r="S211" s="6">
        <f t="shared" si="41"/>
        <v>23226</v>
      </c>
    </row>
    <row r="212" spans="2:19" x14ac:dyDescent="0.2">
      <c r="B212" s="2">
        <v>206</v>
      </c>
      <c r="C212" s="7" t="s">
        <v>109</v>
      </c>
      <c r="D212" s="2" t="s">
        <v>130</v>
      </c>
      <c r="E212" s="4">
        <v>19000</v>
      </c>
      <c r="F212" s="4">
        <f t="shared" si="33"/>
        <v>3040</v>
      </c>
      <c r="G212" s="4">
        <f t="shared" si="34"/>
        <v>22040</v>
      </c>
      <c r="H212" s="4">
        <v>20140</v>
      </c>
      <c r="I212" s="6">
        <f t="shared" si="35"/>
        <v>3222</v>
      </c>
      <c r="J212" s="6">
        <f t="shared" si="43"/>
        <v>23362</v>
      </c>
      <c r="K212" s="6">
        <v>19368</v>
      </c>
      <c r="L212" s="6">
        <f t="shared" si="42"/>
        <v>3098.88</v>
      </c>
      <c r="M212" s="6">
        <f t="shared" si="36"/>
        <v>22466.880000000001</v>
      </c>
      <c r="N212" s="6">
        <f t="shared" si="37"/>
        <v>19503</v>
      </c>
      <c r="O212" s="6">
        <f t="shared" si="38"/>
        <v>3120</v>
      </c>
      <c r="P212" s="6">
        <f t="shared" si="39"/>
        <v>22623</v>
      </c>
      <c r="Q212" s="23">
        <v>19502</v>
      </c>
      <c r="R212" s="6">
        <f t="shared" si="40"/>
        <v>3120</v>
      </c>
      <c r="S212" s="6">
        <f t="shared" si="41"/>
        <v>22622</v>
      </c>
    </row>
    <row r="213" spans="2:19" x14ac:dyDescent="0.2">
      <c r="B213" s="2">
        <v>207</v>
      </c>
      <c r="C213" s="7" t="s">
        <v>290</v>
      </c>
      <c r="D213" s="2" t="s">
        <v>130</v>
      </c>
      <c r="E213" s="4">
        <v>65000</v>
      </c>
      <c r="F213" s="4">
        <f t="shared" si="33"/>
        <v>10400</v>
      </c>
      <c r="G213" s="4">
        <f t="shared" si="34"/>
        <v>75400</v>
      </c>
      <c r="H213" s="4">
        <v>68900</v>
      </c>
      <c r="I213" s="6">
        <f t="shared" si="35"/>
        <v>11024</v>
      </c>
      <c r="J213" s="6">
        <f t="shared" si="43"/>
        <v>79924</v>
      </c>
      <c r="K213" s="6">
        <v>66327</v>
      </c>
      <c r="L213" s="6">
        <f t="shared" si="42"/>
        <v>10612.32</v>
      </c>
      <c r="M213" s="6">
        <f t="shared" si="36"/>
        <v>76939.320000000007</v>
      </c>
      <c r="N213" s="6">
        <f t="shared" si="37"/>
        <v>66742</v>
      </c>
      <c r="O213" s="6">
        <f t="shared" si="38"/>
        <v>10679</v>
      </c>
      <c r="P213" s="6">
        <f t="shared" si="39"/>
        <v>77421</v>
      </c>
      <c r="Q213" s="23">
        <v>66741</v>
      </c>
      <c r="R213" s="6">
        <f t="shared" si="40"/>
        <v>10679</v>
      </c>
      <c r="S213" s="6">
        <f t="shared" si="41"/>
        <v>77420</v>
      </c>
    </row>
    <row r="214" spans="2:19" x14ac:dyDescent="0.2">
      <c r="B214" s="2">
        <v>208</v>
      </c>
      <c r="C214" s="7" t="s">
        <v>224</v>
      </c>
      <c r="D214" s="2" t="s">
        <v>130</v>
      </c>
      <c r="E214" s="4">
        <v>31000</v>
      </c>
      <c r="F214" s="4">
        <f t="shared" si="33"/>
        <v>4960</v>
      </c>
      <c r="G214" s="4">
        <f t="shared" si="34"/>
        <v>35960</v>
      </c>
      <c r="H214" s="4">
        <v>32860</v>
      </c>
      <c r="I214" s="6">
        <f t="shared" si="35"/>
        <v>5258</v>
      </c>
      <c r="J214" s="6">
        <f t="shared" si="43"/>
        <v>38118</v>
      </c>
      <c r="K214" s="6">
        <v>31633</v>
      </c>
      <c r="L214" s="6">
        <f t="shared" si="42"/>
        <v>5061.28</v>
      </c>
      <c r="M214" s="6">
        <f t="shared" si="36"/>
        <v>36694.28</v>
      </c>
      <c r="N214" s="6">
        <f t="shared" si="37"/>
        <v>31831</v>
      </c>
      <c r="O214" s="6">
        <f t="shared" si="38"/>
        <v>5093</v>
      </c>
      <c r="P214" s="6">
        <f t="shared" si="39"/>
        <v>36924</v>
      </c>
      <c r="Q214" s="23">
        <v>31830</v>
      </c>
      <c r="R214" s="6">
        <f t="shared" si="40"/>
        <v>5093</v>
      </c>
      <c r="S214" s="6">
        <f t="shared" si="41"/>
        <v>36923</v>
      </c>
    </row>
    <row r="215" spans="2:19" x14ac:dyDescent="0.2">
      <c r="B215" s="2">
        <v>209</v>
      </c>
      <c r="C215" s="7" t="s">
        <v>304</v>
      </c>
      <c r="D215" s="2" t="s">
        <v>130</v>
      </c>
      <c r="E215" s="4">
        <v>9000</v>
      </c>
      <c r="F215" s="4">
        <f t="shared" si="33"/>
        <v>1440</v>
      </c>
      <c r="G215" s="4">
        <f t="shared" si="34"/>
        <v>10440</v>
      </c>
      <c r="H215" s="4">
        <v>9540</v>
      </c>
      <c r="I215" s="6">
        <f t="shared" si="35"/>
        <v>1526</v>
      </c>
      <c r="J215" s="6">
        <f t="shared" si="43"/>
        <v>11066</v>
      </c>
      <c r="K215" s="6">
        <v>9184</v>
      </c>
      <c r="L215" s="6">
        <f t="shared" si="42"/>
        <v>1469.44</v>
      </c>
      <c r="M215" s="6">
        <f t="shared" si="36"/>
        <v>10653.44</v>
      </c>
      <c r="N215" s="6">
        <f t="shared" si="37"/>
        <v>9241</v>
      </c>
      <c r="O215" s="6">
        <f t="shared" si="38"/>
        <v>1479</v>
      </c>
      <c r="P215" s="6">
        <f t="shared" si="39"/>
        <v>10720</v>
      </c>
      <c r="Q215" s="23">
        <v>9240</v>
      </c>
      <c r="R215" s="6">
        <f t="shared" si="40"/>
        <v>1478</v>
      </c>
      <c r="S215" s="6">
        <f t="shared" si="41"/>
        <v>10718</v>
      </c>
    </row>
    <row r="216" spans="2:19" x14ac:dyDescent="0.2">
      <c r="B216" s="2">
        <v>210</v>
      </c>
      <c r="C216" s="10" t="s">
        <v>80</v>
      </c>
      <c r="D216" s="2" t="s">
        <v>130</v>
      </c>
      <c r="E216" s="4">
        <v>3500</v>
      </c>
      <c r="F216" s="4">
        <f t="shared" si="33"/>
        <v>560</v>
      </c>
      <c r="G216" s="4">
        <f t="shared" si="34"/>
        <v>4060</v>
      </c>
      <c r="H216" s="4">
        <v>3710</v>
      </c>
      <c r="I216" s="6">
        <f t="shared" si="35"/>
        <v>594</v>
      </c>
      <c r="J216" s="6">
        <f t="shared" si="43"/>
        <v>4304</v>
      </c>
      <c r="K216" s="6">
        <v>3571</v>
      </c>
      <c r="L216" s="6">
        <f t="shared" si="42"/>
        <v>571.36</v>
      </c>
      <c r="M216" s="6">
        <f t="shared" si="36"/>
        <v>4142.3599999999997</v>
      </c>
      <c r="N216" s="6">
        <f t="shared" si="37"/>
        <v>3594</v>
      </c>
      <c r="O216" s="6">
        <f t="shared" si="38"/>
        <v>575</v>
      </c>
      <c r="P216" s="6">
        <f t="shared" si="39"/>
        <v>4169</v>
      </c>
      <c r="Q216" s="23">
        <v>3593</v>
      </c>
      <c r="R216" s="6">
        <f t="shared" si="40"/>
        <v>575</v>
      </c>
      <c r="S216" s="6">
        <f t="shared" si="41"/>
        <v>4168</v>
      </c>
    </row>
    <row r="217" spans="2:19" x14ac:dyDescent="0.2">
      <c r="B217" s="2">
        <v>211</v>
      </c>
      <c r="C217" s="10" t="s">
        <v>289</v>
      </c>
      <c r="D217" s="2" t="s">
        <v>130</v>
      </c>
      <c r="E217" s="4">
        <v>18000</v>
      </c>
      <c r="F217" s="4">
        <f t="shared" si="33"/>
        <v>2880</v>
      </c>
      <c r="G217" s="4">
        <f t="shared" si="34"/>
        <v>20880</v>
      </c>
      <c r="H217" s="4">
        <v>19080</v>
      </c>
      <c r="I217" s="6">
        <f t="shared" si="35"/>
        <v>3053</v>
      </c>
      <c r="J217" s="6">
        <f t="shared" si="43"/>
        <v>22133</v>
      </c>
      <c r="K217" s="6">
        <v>18357</v>
      </c>
      <c r="L217" s="6">
        <f t="shared" si="42"/>
        <v>2937.12</v>
      </c>
      <c r="M217" s="6">
        <f t="shared" si="36"/>
        <v>21294.12</v>
      </c>
      <c r="N217" s="6">
        <f t="shared" si="37"/>
        <v>18479</v>
      </c>
      <c r="O217" s="6">
        <f t="shared" si="38"/>
        <v>2957</v>
      </c>
      <c r="P217" s="6">
        <f t="shared" si="39"/>
        <v>21436</v>
      </c>
      <c r="Q217" s="23">
        <v>18478</v>
      </c>
      <c r="R217" s="6">
        <f t="shared" si="40"/>
        <v>2956</v>
      </c>
      <c r="S217" s="6">
        <f t="shared" si="41"/>
        <v>21434</v>
      </c>
    </row>
    <row r="218" spans="2:19" x14ac:dyDescent="0.2">
      <c r="B218" s="2">
        <v>212</v>
      </c>
      <c r="C218" s="3" t="s">
        <v>29</v>
      </c>
      <c r="D218" s="2" t="s">
        <v>130</v>
      </c>
      <c r="E218" s="4">
        <v>150000</v>
      </c>
      <c r="F218" s="4">
        <f t="shared" si="33"/>
        <v>24000</v>
      </c>
      <c r="G218" s="4">
        <f t="shared" si="34"/>
        <v>174000</v>
      </c>
      <c r="H218" s="4">
        <v>159000</v>
      </c>
      <c r="I218" s="6">
        <f t="shared" si="35"/>
        <v>25440</v>
      </c>
      <c r="J218" s="6">
        <f t="shared" si="43"/>
        <v>184440</v>
      </c>
      <c r="K218" s="6">
        <v>153061</v>
      </c>
      <c r="L218" s="6">
        <f t="shared" si="42"/>
        <v>24489.760000000002</v>
      </c>
      <c r="M218" s="6">
        <f t="shared" si="36"/>
        <v>177550.76</v>
      </c>
      <c r="N218" s="6">
        <f t="shared" si="37"/>
        <v>154020</v>
      </c>
      <c r="O218" s="6">
        <f t="shared" si="38"/>
        <v>24643</v>
      </c>
      <c r="P218" s="6">
        <f t="shared" si="39"/>
        <v>178663</v>
      </c>
      <c r="Q218" s="23">
        <v>154019</v>
      </c>
      <c r="R218" s="6">
        <f t="shared" si="40"/>
        <v>24643</v>
      </c>
      <c r="S218" s="6">
        <f t="shared" si="41"/>
        <v>178662</v>
      </c>
    </row>
    <row r="219" spans="2:19" x14ac:dyDescent="0.2">
      <c r="B219" s="2">
        <v>213</v>
      </c>
      <c r="C219" s="7" t="s">
        <v>326</v>
      </c>
      <c r="D219" s="2" t="s">
        <v>130</v>
      </c>
      <c r="E219" s="4">
        <v>45000</v>
      </c>
      <c r="F219" s="4">
        <f t="shared" si="33"/>
        <v>7200</v>
      </c>
      <c r="G219" s="4">
        <f t="shared" si="34"/>
        <v>52200</v>
      </c>
      <c r="H219" s="4">
        <v>47700</v>
      </c>
      <c r="I219" s="6">
        <f t="shared" si="35"/>
        <v>7632</v>
      </c>
      <c r="J219" s="6">
        <f t="shared" si="43"/>
        <v>55332</v>
      </c>
      <c r="K219" s="6">
        <v>45918</v>
      </c>
      <c r="L219" s="6">
        <f t="shared" si="42"/>
        <v>7346.88</v>
      </c>
      <c r="M219" s="6">
        <f t="shared" si="36"/>
        <v>53264.88</v>
      </c>
      <c r="N219" s="6">
        <f t="shared" si="37"/>
        <v>46206</v>
      </c>
      <c r="O219" s="6">
        <f t="shared" si="38"/>
        <v>7393</v>
      </c>
      <c r="P219" s="6">
        <f t="shared" si="39"/>
        <v>53599</v>
      </c>
      <c r="Q219" s="23">
        <v>46205</v>
      </c>
      <c r="R219" s="6">
        <f t="shared" si="40"/>
        <v>7393</v>
      </c>
      <c r="S219" s="6">
        <f t="shared" si="41"/>
        <v>53598</v>
      </c>
    </row>
    <row r="220" spans="2:19" x14ac:dyDescent="0.2">
      <c r="B220" s="2">
        <v>214</v>
      </c>
      <c r="C220" s="7" t="s">
        <v>327</v>
      </c>
      <c r="D220" s="2" t="s">
        <v>130</v>
      </c>
      <c r="E220" s="4">
        <v>48000</v>
      </c>
      <c r="F220" s="4">
        <f t="shared" si="33"/>
        <v>7680</v>
      </c>
      <c r="G220" s="4">
        <f t="shared" si="34"/>
        <v>55680</v>
      </c>
      <c r="H220" s="4">
        <v>50880</v>
      </c>
      <c r="I220" s="6">
        <f t="shared" si="35"/>
        <v>8141</v>
      </c>
      <c r="J220" s="6">
        <f t="shared" si="43"/>
        <v>59021</v>
      </c>
      <c r="K220" s="6">
        <v>48980</v>
      </c>
      <c r="L220" s="6">
        <f t="shared" si="42"/>
        <v>7836.8</v>
      </c>
      <c r="M220" s="6">
        <f t="shared" si="36"/>
        <v>56816.800000000003</v>
      </c>
      <c r="N220" s="6">
        <f t="shared" si="37"/>
        <v>49287</v>
      </c>
      <c r="O220" s="6">
        <f t="shared" si="38"/>
        <v>7886</v>
      </c>
      <c r="P220" s="6">
        <f t="shared" si="39"/>
        <v>57173</v>
      </c>
      <c r="Q220" s="23">
        <v>49286</v>
      </c>
      <c r="R220" s="6">
        <f t="shared" si="40"/>
        <v>7886</v>
      </c>
      <c r="S220" s="6">
        <f t="shared" si="41"/>
        <v>57172</v>
      </c>
    </row>
    <row r="221" spans="2:19" x14ac:dyDescent="0.2">
      <c r="B221" s="2">
        <v>215</v>
      </c>
      <c r="C221" s="3" t="s">
        <v>79</v>
      </c>
      <c r="D221" s="2" t="s">
        <v>288</v>
      </c>
      <c r="E221" s="4">
        <v>38000</v>
      </c>
      <c r="F221" s="4">
        <f t="shared" si="33"/>
        <v>6080</v>
      </c>
      <c r="G221" s="4">
        <f t="shared" si="34"/>
        <v>44080</v>
      </c>
      <c r="H221" s="4">
        <v>40280</v>
      </c>
      <c r="I221" s="6">
        <f t="shared" si="35"/>
        <v>6445</v>
      </c>
      <c r="J221" s="6">
        <f t="shared" si="43"/>
        <v>46725</v>
      </c>
      <c r="K221" s="6">
        <v>38776</v>
      </c>
      <c r="L221" s="6">
        <f t="shared" si="42"/>
        <v>6204.16</v>
      </c>
      <c r="M221" s="6">
        <f t="shared" si="36"/>
        <v>44980.160000000003</v>
      </c>
      <c r="N221" s="6">
        <f t="shared" si="37"/>
        <v>39019</v>
      </c>
      <c r="O221" s="6">
        <f t="shared" si="38"/>
        <v>6243</v>
      </c>
      <c r="P221" s="6">
        <f t="shared" si="39"/>
        <v>45262</v>
      </c>
      <c r="Q221" s="23">
        <v>39018</v>
      </c>
      <c r="R221" s="6">
        <f t="shared" si="40"/>
        <v>6243</v>
      </c>
      <c r="S221" s="6">
        <f t="shared" si="41"/>
        <v>45261</v>
      </c>
    </row>
    <row r="222" spans="2:19" x14ac:dyDescent="0.2">
      <c r="B222" s="2">
        <v>216</v>
      </c>
      <c r="C222" s="3" t="s">
        <v>5</v>
      </c>
      <c r="D222" s="2" t="s">
        <v>288</v>
      </c>
      <c r="E222" s="4">
        <v>37000</v>
      </c>
      <c r="F222" s="4">
        <f t="shared" si="33"/>
        <v>5920</v>
      </c>
      <c r="G222" s="4">
        <f t="shared" si="34"/>
        <v>42920</v>
      </c>
      <c r="H222" s="4">
        <v>39220</v>
      </c>
      <c r="I222" s="6">
        <f t="shared" si="35"/>
        <v>6275</v>
      </c>
      <c r="J222" s="6">
        <f t="shared" si="43"/>
        <v>45495</v>
      </c>
      <c r="K222" s="6">
        <v>37755</v>
      </c>
      <c r="L222" s="6">
        <f t="shared" si="42"/>
        <v>6040.8</v>
      </c>
      <c r="M222" s="6">
        <f t="shared" si="36"/>
        <v>43795.8</v>
      </c>
      <c r="N222" s="6">
        <f t="shared" si="37"/>
        <v>37992</v>
      </c>
      <c r="O222" s="6">
        <f t="shared" si="38"/>
        <v>6079</v>
      </c>
      <c r="P222" s="6">
        <f t="shared" si="39"/>
        <v>44071</v>
      </c>
      <c r="Q222" s="23">
        <v>37991</v>
      </c>
      <c r="R222" s="6">
        <f t="shared" si="40"/>
        <v>6079</v>
      </c>
      <c r="S222" s="6">
        <f t="shared" si="41"/>
        <v>44070</v>
      </c>
    </row>
    <row r="223" spans="2:19" x14ac:dyDescent="0.2">
      <c r="B223" s="2">
        <v>217</v>
      </c>
      <c r="C223" s="3" t="s">
        <v>66</v>
      </c>
      <c r="D223" s="2" t="s">
        <v>130</v>
      </c>
      <c r="E223" s="4">
        <v>6500</v>
      </c>
      <c r="F223" s="4">
        <f t="shared" si="33"/>
        <v>1040</v>
      </c>
      <c r="G223" s="4">
        <f t="shared" si="34"/>
        <v>7540</v>
      </c>
      <c r="H223" s="4">
        <v>6890</v>
      </c>
      <c r="I223" s="6">
        <f t="shared" si="35"/>
        <v>1102</v>
      </c>
      <c r="J223" s="6">
        <f t="shared" si="43"/>
        <v>7992</v>
      </c>
      <c r="K223" s="6">
        <v>6633</v>
      </c>
      <c r="L223" s="6">
        <f t="shared" si="42"/>
        <v>1061.28</v>
      </c>
      <c r="M223" s="6">
        <f t="shared" si="36"/>
        <v>7694.28</v>
      </c>
      <c r="N223" s="6">
        <f t="shared" si="37"/>
        <v>6674</v>
      </c>
      <c r="O223" s="6">
        <f t="shared" si="38"/>
        <v>1068</v>
      </c>
      <c r="P223" s="6">
        <f t="shared" si="39"/>
        <v>7742</v>
      </c>
      <c r="Q223" s="23">
        <v>6673</v>
      </c>
      <c r="R223" s="6">
        <f t="shared" si="40"/>
        <v>1068</v>
      </c>
      <c r="S223" s="6">
        <f t="shared" si="41"/>
        <v>7741</v>
      </c>
    </row>
    <row r="224" spans="2:19" x14ac:dyDescent="0.2">
      <c r="B224" s="2">
        <v>218</v>
      </c>
      <c r="C224" s="3" t="s">
        <v>71</v>
      </c>
      <c r="D224" s="2" t="s">
        <v>130</v>
      </c>
      <c r="E224" s="4">
        <v>398000</v>
      </c>
      <c r="F224" s="4">
        <f t="shared" si="33"/>
        <v>63680</v>
      </c>
      <c r="G224" s="4">
        <f t="shared" si="34"/>
        <v>461680</v>
      </c>
      <c r="H224" s="4">
        <v>421880</v>
      </c>
      <c r="I224" s="6">
        <f t="shared" si="35"/>
        <v>67501</v>
      </c>
      <c r="J224" s="6">
        <f t="shared" si="43"/>
        <v>489381</v>
      </c>
      <c r="K224" s="6">
        <v>406122</v>
      </c>
      <c r="L224" s="6">
        <f t="shared" si="42"/>
        <v>64979.520000000004</v>
      </c>
      <c r="M224" s="6">
        <f t="shared" si="36"/>
        <v>471101.52</v>
      </c>
      <c r="N224" s="6">
        <f t="shared" si="37"/>
        <v>408667</v>
      </c>
      <c r="O224" s="6">
        <f t="shared" si="38"/>
        <v>65387</v>
      </c>
      <c r="P224" s="6">
        <f t="shared" si="39"/>
        <v>474054</v>
      </c>
      <c r="Q224" s="23">
        <v>408666</v>
      </c>
      <c r="R224" s="6">
        <f t="shared" si="40"/>
        <v>65387</v>
      </c>
      <c r="S224" s="6">
        <f t="shared" si="41"/>
        <v>474053</v>
      </c>
    </row>
    <row r="225" spans="2:19" x14ac:dyDescent="0.2">
      <c r="B225" s="2">
        <v>219</v>
      </c>
      <c r="C225" s="7" t="s">
        <v>334</v>
      </c>
      <c r="D225" s="2" t="s">
        <v>158</v>
      </c>
      <c r="E225" s="4">
        <v>1900</v>
      </c>
      <c r="F225" s="4">
        <f t="shared" si="33"/>
        <v>304</v>
      </c>
      <c r="G225" s="4">
        <f t="shared" si="34"/>
        <v>2204</v>
      </c>
      <c r="H225" s="4">
        <v>2014</v>
      </c>
      <c r="I225" s="6">
        <f t="shared" si="35"/>
        <v>322</v>
      </c>
      <c r="J225" s="6">
        <f t="shared" si="43"/>
        <v>2336</v>
      </c>
      <c r="K225" s="6">
        <v>1939</v>
      </c>
      <c r="L225" s="6">
        <f t="shared" si="42"/>
        <v>310.24</v>
      </c>
      <c r="M225" s="6">
        <f t="shared" si="36"/>
        <v>2249.2399999999998</v>
      </c>
      <c r="N225" s="6">
        <f t="shared" si="37"/>
        <v>1951</v>
      </c>
      <c r="O225" s="6">
        <f t="shared" si="38"/>
        <v>312</v>
      </c>
      <c r="P225" s="6">
        <f t="shared" si="39"/>
        <v>2263</v>
      </c>
      <c r="Q225" s="23">
        <v>1950</v>
      </c>
      <c r="R225" s="6">
        <f t="shared" si="40"/>
        <v>312</v>
      </c>
      <c r="S225" s="6">
        <f t="shared" si="41"/>
        <v>2262</v>
      </c>
    </row>
    <row r="226" spans="2:19" ht="12.75" customHeight="1" x14ac:dyDescent="0.2">
      <c r="B226" s="2">
        <v>220</v>
      </c>
      <c r="C226" s="7" t="s">
        <v>365</v>
      </c>
      <c r="D226" s="2" t="s">
        <v>130</v>
      </c>
      <c r="E226" s="4">
        <v>19800</v>
      </c>
      <c r="F226" s="4">
        <f t="shared" si="33"/>
        <v>3168</v>
      </c>
      <c r="G226" s="4">
        <f t="shared" si="34"/>
        <v>22968</v>
      </c>
      <c r="H226" s="4">
        <v>20988</v>
      </c>
      <c r="I226" s="6">
        <f t="shared" si="35"/>
        <v>3358</v>
      </c>
      <c r="J226" s="6">
        <f t="shared" si="43"/>
        <v>24346</v>
      </c>
      <c r="K226" s="6">
        <v>20204</v>
      </c>
      <c r="L226" s="6">
        <f t="shared" si="42"/>
        <v>3232.64</v>
      </c>
      <c r="M226" s="6">
        <f t="shared" si="36"/>
        <v>23436.639999999999</v>
      </c>
      <c r="N226" s="6">
        <f t="shared" si="37"/>
        <v>20331</v>
      </c>
      <c r="O226" s="6">
        <f t="shared" si="38"/>
        <v>3253</v>
      </c>
      <c r="P226" s="6">
        <f t="shared" si="39"/>
        <v>23584</v>
      </c>
      <c r="Q226" s="23">
        <v>20330</v>
      </c>
      <c r="R226" s="6">
        <f t="shared" si="40"/>
        <v>3253</v>
      </c>
      <c r="S226" s="6">
        <f t="shared" si="41"/>
        <v>23583</v>
      </c>
    </row>
    <row r="227" spans="2:19" x14ac:dyDescent="0.2">
      <c r="B227" s="2">
        <v>221</v>
      </c>
      <c r="C227" s="7" t="s">
        <v>111</v>
      </c>
      <c r="D227" s="2" t="s">
        <v>319</v>
      </c>
      <c r="E227" s="4">
        <v>45000</v>
      </c>
      <c r="F227" s="4">
        <f t="shared" si="33"/>
        <v>7200</v>
      </c>
      <c r="G227" s="4">
        <f t="shared" si="34"/>
        <v>52200</v>
      </c>
      <c r="H227" s="4">
        <v>47700</v>
      </c>
      <c r="I227" s="6">
        <f t="shared" si="35"/>
        <v>7632</v>
      </c>
      <c r="J227" s="6">
        <f t="shared" si="43"/>
        <v>55332</v>
      </c>
      <c r="K227" s="6">
        <v>45915</v>
      </c>
      <c r="L227" s="6">
        <f t="shared" si="42"/>
        <v>7346.4000000000005</v>
      </c>
      <c r="M227" s="6">
        <f t="shared" si="36"/>
        <v>53261.4</v>
      </c>
      <c r="N227" s="6">
        <f t="shared" si="37"/>
        <v>46205</v>
      </c>
      <c r="O227" s="6">
        <f t="shared" si="38"/>
        <v>7393</v>
      </c>
      <c r="P227" s="6">
        <f t="shared" si="39"/>
        <v>53598</v>
      </c>
      <c r="Q227" s="23">
        <v>46204</v>
      </c>
      <c r="R227" s="6">
        <f t="shared" si="40"/>
        <v>7393</v>
      </c>
      <c r="S227" s="6">
        <f t="shared" si="41"/>
        <v>53597</v>
      </c>
    </row>
    <row r="228" spans="2:19" x14ac:dyDescent="0.2">
      <c r="B228" s="2">
        <v>222</v>
      </c>
      <c r="C228" s="7" t="s">
        <v>225</v>
      </c>
      <c r="D228" s="2" t="s">
        <v>182</v>
      </c>
      <c r="E228" s="4">
        <v>57000</v>
      </c>
      <c r="F228" s="4">
        <f t="shared" si="33"/>
        <v>9120</v>
      </c>
      <c r="G228" s="4">
        <f t="shared" si="34"/>
        <v>66120</v>
      </c>
      <c r="H228" s="4">
        <v>60420</v>
      </c>
      <c r="I228" s="6">
        <f t="shared" si="35"/>
        <v>9667</v>
      </c>
      <c r="J228" s="6">
        <f t="shared" si="43"/>
        <v>70087</v>
      </c>
      <c r="K228" s="6">
        <v>58183</v>
      </c>
      <c r="L228" s="6">
        <f t="shared" si="42"/>
        <v>9309.2800000000007</v>
      </c>
      <c r="M228" s="6">
        <f t="shared" si="36"/>
        <v>67492.28</v>
      </c>
      <c r="N228" s="6">
        <f t="shared" si="37"/>
        <v>58534</v>
      </c>
      <c r="O228" s="6">
        <f t="shared" si="38"/>
        <v>9365</v>
      </c>
      <c r="P228" s="6">
        <f t="shared" si="39"/>
        <v>67899</v>
      </c>
      <c r="Q228" s="23">
        <v>58533</v>
      </c>
      <c r="R228" s="6">
        <f t="shared" si="40"/>
        <v>9365</v>
      </c>
      <c r="S228" s="6">
        <f t="shared" si="41"/>
        <v>67898</v>
      </c>
    </row>
    <row r="229" spans="2:19" x14ac:dyDescent="0.2">
      <c r="B229" s="2">
        <v>223</v>
      </c>
      <c r="C229" s="7" t="s">
        <v>328</v>
      </c>
      <c r="D229" s="2" t="s">
        <v>130</v>
      </c>
      <c r="E229" s="11">
        <v>9000</v>
      </c>
      <c r="F229" s="4">
        <f t="shared" si="33"/>
        <v>1440</v>
      </c>
      <c r="G229" s="11">
        <f t="shared" si="34"/>
        <v>10440</v>
      </c>
      <c r="H229" s="11">
        <v>9540</v>
      </c>
      <c r="I229" s="6">
        <f t="shared" si="35"/>
        <v>1526</v>
      </c>
      <c r="J229" s="9">
        <f t="shared" si="43"/>
        <v>11066</v>
      </c>
      <c r="K229" s="9">
        <v>9184</v>
      </c>
      <c r="L229" s="6">
        <f t="shared" si="42"/>
        <v>1469.44</v>
      </c>
      <c r="M229" s="6">
        <f t="shared" si="36"/>
        <v>10653.44</v>
      </c>
      <c r="N229" s="6">
        <f t="shared" si="37"/>
        <v>9241</v>
      </c>
      <c r="O229" s="6">
        <f t="shared" si="38"/>
        <v>1479</v>
      </c>
      <c r="P229" s="6">
        <f t="shared" si="39"/>
        <v>10720</v>
      </c>
      <c r="Q229" s="23">
        <v>9240</v>
      </c>
      <c r="R229" s="6">
        <f t="shared" si="40"/>
        <v>1478</v>
      </c>
      <c r="S229" s="6">
        <f t="shared" si="41"/>
        <v>10718</v>
      </c>
    </row>
    <row r="230" spans="2:19" x14ac:dyDescent="0.2">
      <c r="B230" s="2">
        <v>224</v>
      </c>
      <c r="C230" s="3" t="s">
        <v>265</v>
      </c>
      <c r="D230" s="2" t="s">
        <v>130</v>
      </c>
      <c r="E230" s="11">
        <v>3900</v>
      </c>
      <c r="F230" s="4">
        <f t="shared" si="33"/>
        <v>624</v>
      </c>
      <c r="G230" s="11">
        <f t="shared" si="34"/>
        <v>4524</v>
      </c>
      <c r="H230" s="11">
        <v>4134</v>
      </c>
      <c r="I230" s="6">
        <f t="shared" si="35"/>
        <v>661</v>
      </c>
      <c r="J230" s="9">
        <f t="shared" si="43"/>
        <v>4795</v>
      </c>
      <c r="K230" s="9">
        <v>3980</v>
      </c>
      <c r="L230" s="6">
        <f t="shared" si="42"/>
        <v>636.80000000000007</v>
      </c>
      <c r="M230" s="6">
        <f t="shared" si="36"/>
        <v>4616.8</v>
      </c>
      <c r="N230" s="6">
        <f t="shared" si="37"/>
        <v>4005</v>
      </c>
      <c r="O230" s="6">
        <f t="shared" si="38"/>
        <v>641</v>
      </c>
      <c r="P230" s="6">
        <f t="shared" si="39"/>
        <v>4646</v>
      </c>
      <c r="Q230" s="23">
        <v>4004</v>
      </c>
      <c r="R230" s="6">
        <f t="shared" si="40"/>
        <v>641</v>
      </c>
      <c r="S230" s="6">
        <f t="shared" si="41"/>
        <v>4645</v>
      </c>
    </row>
    <row r="231" spans="2:19" x14ac:dyDescent="0.2">
      <c r="B231" s="2">
        <v>225</v>
      </c>
      <c r="C231" s="3" t="s">
        <v>52</v>
      </c>
      <c r="D231" s="2" t="s">
        <v>130</v>
      </c>
      <c r="E231" s="11">
        <v>5900</v>
      </c>
      <c r="F231" s="4">
        <f t="shared" si="33"/>
        <v>944</v>
      </c>
      <c r="G231" s="11">
        <f t="shared" si="34"/>
        <v>6844</v>
      </c>
      <c r="H231" s="11">
        <v>6254</v>
      </c>
      <c r="I231" s="6">
        <f t="shared" si="35"/>
        <v>1001</v>
      </c>
      <c r="J231" s="9">
        <f t="shared" si="43"/>
        <v>7255</v>
      </c>
      <c r="K231" s="9">
        <v>6020</v>
      </c>
      <c r="L231" s="6">
        <f t="shared" si="42"/>
        <v>963.2</v>
      </c>
      <c r="M231" s="6">
        <f t="shared" si="36"/>
        <v>6983.2</v>
      </c>
      <c r="N231" s="6">
        <f t="shared" si="37"/>
        <v>6058</v>
      </c>
      <c r="O231" s="6">
        <f t="shared" si="38"/>
        <v>969</v>
      </c>
      <c r="P231" s="6">
        <f t="shared" si="39"/>
        <v>7027</v>
      </c>
      <c r="Q231" s="23">
        <v>6057</v>
      </c>
      <c r="R231" s="6">
        <f t="shared" si="40"/>
        <v>969</v>
      </c>
      <c r="S231" s="6">
        <f t="shared" si="41"/>
        <v>7026</v>
      </c>
    </row>
    <row r="232" spans="2:19" x14ac:dyDescent="0.2">
      <c r="B232" s="2">
        <v>226</v>
      </c>
      <c r="C232" s="3" t="s">
        <v>239</v>
      </c>
      <c r="D232" s="2" t="s">
        <v>130</v>
      </c>
      <c r="E232" s="11">
        <v>9800</v>
      </c>
      <c r="F232" s="4">
        <f t="shared" si="33"/>
        <v>1568</v>
      </c>
      <c r="G232" s="11">
        <f t="shared" si="34"/>
        <v>11368</v>
      </c>
      <c r="H232" s="11">
        <v>10388</v>
      </c>
      <c r="I232" s="6">
        <f t="shared" si="35"/>
        <v>1662</v>
      </c>
      <c r="J232" s="9">
        <f t="shared" si="43"/>
        <v>12050</v>
      </c>
      <c r="K232" s="9">
        <v>10000</v>
      </c>
      <c r="L232" s="6">
        <f t="shared" si="42"/>
        <v>1600</v>
      </c>
      <c r="M232" s="6">
        <f t="shared" si="36"/>
        <v>11600</v>
      </c>
      <c r="N232" s="6">
        <f t="shared" si="37"/>
        <v>10063</v>
      </c>
      <c r="O232" s="6">
        <f t="shared" si="38"/>
        <v>1610</v>
      </c>
      <c r="P232" s="6">
        <f t="shared" si="39"/>
        <v>11673</v>
      </c>
      <c r="Q232" s="23">
        <v>10062</v>
      </c>
      <c r="R232" s="6">
        <f t="shared" si="40"/>
        <v>1610</v>
      </c>
      <c r="S232" s="6">
        <f t="shared" si="41"/>
        <v>11672</v>
      </c>
    </row>
    <row r="233" spans="2:19" x14ac:dyDescent="0.2">
      <c r="B233" s="2">
        <v>227</v>
      </c>
      <c r="C233" s="7" t="s">
        <v>226</v>
      </c>
      <c r="D233" s="2" t="s">
        <v>276</v>
      </c>
      <c r="E233" s="11">
        <v>245000</v>
      </c>
      <c r="F233" s="4">
        <f t="shared" si="33"/>
        <v>39200</v>
      </c>
      <c r="G233" s="11">
        <f t="shared" si="34"/>
        <v>284200</v>
      </c>
      <c r="H233" s="11">
        <v>259700</v>
      </c>
      <c r="I233" s="6">
        <f t="shared" si="35"/>
        <v>41552</v>
      </c>
      <c r="J233" s="9">
        <f t="shared" si="43"/>
        <v>301252</v>
      </c>
      <c r="K233" s="9">
        <v>250000</v>
      </c>
      <c r="L233" s="6">
        <f t="shared" si="42"/>
        <v>40000</v>
      </c>
      <c r="M233" s="6">
        <f t="shared" si="36"/>
        <v>290000</v>
      </c>
      <c r="N233" s="6">
        <f t="shared" si="37"/>
        <v>251567</v>
      </c>
      <c r="O233" s="6">
        <f t="shared" si="38"/>
        <v>40251</v>
      </c>
      <c r="P233" s="6">
        <f t="shared" si="39"/>
        <v>291818</v>
      </c>
      <c r="Q233" s="23">
        <v>261566</v>
      </c>
      <c r="R233" s="6">
        <f t="shared" si="40"/>
        <v>41851</v>
      </c>
      <c r="S233" s="6">
        <f t="shared" si="41"/>
        <v>303417</v>
      </c>
    </row>
    <row r="234" spans="2:19" ht="12.75" customHeight="1" x14ac:dyDescent="0.2">
      <c r="B234" s="2">
        <v>228</v>
      </c>
      <c r="C234" s="3" t="s">
        <v>366</v>
      </c>
      <c r="D234" s="2" t="s">
        <v>130</v>
      </c>
      <c r="E234" s="11">
        <v>28000</v>
      </c>
      <c r="F234" s="4">
        <f t="shared" si="33"/>
        <v>4480</v>
      </c>
      <c r="G234" s="11">
        <f t="shared" si="34"/>
        <v>32480</v>
      </c>
      <c r="H234" s="11">
        <v>29680</v>
      </c>
      <c r="I234" s="6">
        <f t="shared" si="35"/>
        <v>4749</v>
      </c>
      <c r="J234" s="9">
        <f t="shared" si="43"/>
        <v>34429</v>
      </c>
      <c r="K234" s="9">
        <v>28571</v>
      </c>
      <c r="L234" s="6">
        <f t="shared" si="42"/>
        <v>4571.3599999999997</v>
      </c>
      <c r="M234" s="6">
        <f t="shared" si="36"/>
        <v>33142.36</v>
      </c>
      <c r="N234" s="6">
        <f t="shared" si="37"/>
        <v>28750</v>
      </c>
      <c r="O234" s="6">
        <f t="shared" si="38"/>
        <v>4600</v>
      </c>
      <c r="P234" s="6">
        <f t="shared" si="39"/>
        <v>33350</v>
      </c>
      <c r="Q234" s="23">
        <v>28749</v>
      </c>
      <c r="R234" s="6">
        <f t="shared" si="40"/>
        <v>4600</v>
      </c>
      <c r="S234" s="6">
        <f t="shared" si="41"/>
        <v>33349</v>
      </c>
    </row>
    <row r="235" spans="2:19" x14ac:dyDescent="0.2">
      <c r="B235" s="2">
        <v>229</v>
      </c>
      <c r="C235" s="7" t="s">
        <v>227</v>
      </c>
      <c r="D235" s="2" t="s">
        <v>288</v>
      </c>
      <c r="E235" s="4">
        <v>33000</v>
      </c>
      <c r="F235" s="4">
        <f t="shared" si="33"/>
        <v>5280</v>
      </c>
      <c r="G235" s="4">
        <f t="shared" si="34"/>
        <v>38280</v>
      </c>
      <c r="H235" s="4">
        <v>34980</v>
      </c>
      <c r="I235" s="6">
        <f t="shared" si="35"/>
        <v>5597</v>
      </c>
      <c r="J235" s="6">
        <f t="shared" si="43"/>
        <v>40577</v>
      </c>
      <c r="K235" s="6">
        <v>33673</v>
      </c>
      <c r="L235" s="6">
        <f t="shared" si="42"/>
        <v>5387.68</v>
      </c>
      <c r="M235" s="6">
        <f t="shared" si="36"/>
        <v>39060.68</v>
      </c>
      <c r="N235" s="6">
        <f t="shared" si="37"/>
        <v>33884</v>
      </c>
      <c r="O235" s="6">
        <f t="shared" si="38"/>
        <v>5421</v>
      </c>
      <c r="P235" s="6">
        <f t="shared" si="39"/>
        <v>39305</v>
      </c>
      <c r="Q235" s="23">
        <v>33883</v>
      </c>
      <c r="R235" s="6">
        <f t="shared" si="40"/>
        <v>5421</v>
      </c>
      <c r="S235" s="6">
        <f t="shared" si="41"/>
        <v>39304</v>
      </c>
    </row>
    <row r="236" spans="2:19" x14ac:dyDescent="0.2">
      <c r="B236" s="2">
        <v>230</v>
      </c>
      <c r="C236" s="7" t="s">
        <v>287</v>
      </c>
      <c r="D236" s="2" t="s">
        <v>288</v>
      </c>
      <c r="E236" s="4">
        <v>38000</v>
      </c>
      <c r="F236" s="4">
        <f t="shared" si="33"/>
        <v>6080</v>
      </c>
      <c r="G236" s="4">
        <f t="shared" si="34"/>
        <v>44080</v>
      </c>
      <c r="H236" s="4">
        <v>40280</v>
      </c>
      <c r="I236" s="6">
        <f t="shared" si="35"/>
        <v>6445</v>
      </c>
      <c r="J236" s="6">
        <f t="shared" si="43"/>
        <v>46725</v>
      </c>
      <c r="K236" s="6">
        <v>38776</v>
      </c>
      <c r="L236" s="6">
        <f t="shared" si="42"/>
        <v>6204.16</v>
      </c>
      <c r="M236" s="6">
        <f t="shared" si="36"/>
        <v>44980.160000000003</v>
      </c>
      <c r="N236" s="6">
        <f t="shared" si="37"/>
        <v>39019</v>
      </c>
      <c r="O236" s="6">
        <f t="shared" si="38"/>
        <v>6243</v>
      </c>
      <c r="P236" s="6">
        <f t="shared" si="39"/>
        <v>45262</v>
      </c>
      <c r="Q236" s="23">
        <v>39018</v>
      </c>
      <c r="R236" s="6">
        <f t="shared" si="40"/>
        <v>6243</v>
      </c>
      <c r="S236" s="6">
        <f t="shared" si="41"/>
        <v>45261</v>
      </c>
    </row>
    <row r="237" spans="2:19" x14ac:dyDescent="0.2">
      <c r="B237" s="2">
        <v>231</v>
      </c>
      <c r="C237" s="3" t="s">
        <v>6</v>
      </c>
      <c r="D237" s="2" t="s">
        <v>130</v>
      </c>
      <c r="E237" s="4">
        <v>650</v>
      </c>
      <c r="F237" s="4">
        <f t="shared" si="33"/>
        <v>104</v>
      </c>
      <c r="G237" s="4">
        <f t="shared" si="34"/>
        <v>754</v>
      </c>
      <c r="H237" s="4">
        <v>689</v>
      </c>
      <c r="I237" s="6">
        <f t="shared" si="35"/>
        <v>110</v>
      </c>
      <c r="J237" s="6">
        <f t="shared" si="43"/>
        <v>799</v>
      </c>
      <c r="K237" s="6">
        <v>683</v>
      </c>
      <c r="L237" s="6">
        <f t="shared" si="42"/>
        <v>109.28</v>
      </c>
      <c r="M237" s="6">
        <f t="shared" si="36"/>
        <v>792.28</v>
      </c>
      <c r="N237" s="6">
        <f t="shared" si="37"/>
        <v>674</v>
      </c>
      <c r="O237" s="6">
        <f t="shared" si="38"/>
        <v>108</v>
      </c>
      <c r="P237" s="6">
        <f t="shared" si="39"/>
        <v>782</v>
      </c>
      <c r="Q237" s="23">
        <v>673</v>
      </c>
      <c r="R237" s="6">
        <f t="shared" si="40"/>
        <v>108</v>
      </c>
      <c r="S237" s="6">
        <f t="shared" si="41"/>
        <v>781</v>
      </c>
    </row>
    <row r="238" spans="2:19" x14ac:dyDescent="0.2">
      <c r="B238" s="2">
        <v>232</v>
      </c>
      <c r="C238" s="3" t="s">
        <v>7</v>
      </c>
      <c r="D238" s="2" t="s">
        <v>130</v>
      </c>
      <c r="E238" s="4">
        <v>800</v>
      </c>
      <c r="F238" s="4">
        <f t="shared" si="33"/>
        <v>128</v>
      </c>
      <c r="G238" s="4">
        <f t="shared" si="34"/>
        <v>928</v>
      </c>
      <c r="H238" s="4">
        <v>824</v>
      </c>
      <c r="I238" s="6">
        <f t="shared" si="35"/>
        <v>132</v>
      </c>
      <c r="J238" s="6">
        <f t="shared" si="43"/>
        <v>956</v>
      </c>
      <c r="K238" s="6">
        <v>816</v>
      </c>
      <c r="L238" s="6">
        <f t="shared" si="42"/>
        <v>130.56</v>
      </c>
      <c r="M238" s="6">
        <f t="shared" si="36"/>
        <v>946.56</v>
      </c>
      <c r="N238" s="6">
        <f t="shared" si="37"/>
        <v>813</v>
      </c>
      <c r="O238" s="6">
        <f t="shared" si="38"/>
        <v>130</v>
      </c>
      <c r="P238" s="6">
        <f t="shared" si="39"/>
        <v>943</v>
      </c>
      <c r="Q238" s="23">
        <v>812</v>
      </c>
      <c r="R238" s="6">
        <f t="shared" si="40"/>
        <v>130</v>
      </c>
      <c r="S238" s="6">
        <f t="shared" si="41"/>
        <v>942</v>
      </c>
    </row>
    <row r="239" spans="2:19" x14ac:dyDescent="0.2">
      <c r="B239" s="2">
        <v>233</v>
      </c>
      <c r="C239" s="3" t="s">
        <v>248</v>
      </c>
      <c r="D239" s="2" t="s">
        <v>130</v>
      </c>
      <c r="E239" s="4">
        <v>35000</v>
      </c>
      <c r="F239" s="4">
        <f t="shared" si="33"/>
        <v>5600</v>
      </c>
      <c r="G239" s="4">
        <f t="shared" si="34"/>
        <v>40600</v>
      </c>
      <c r="H239" s="4">
        <v>36050</v>
      </c>
      <c r="I239" s="6">
        <f t="shared" si="35"/>
        <v>5768</v>
      </c>
      <c r="J239" s="6">
        <f t="shared" si="43"/>
        <v>41818</v>
      </c>
      <c r="K239" s="6">
        <v>35714</v>
      </c>
      <c r="L239" s="6">
        <f t="shared" si="42"/>
        <v>5714.24</v>
      </c>
      <c r="M239" s="6">
        <f t="shared" si="36"/>
        <v>41428.239999999998</v>
      </c>
      <c r="N239" s="6">
        <f t="shared" si="37"/>
        <v>35588</v>
      </c>
      <c r="O239" s="6">
        <f t="shared" si="38"/>
        <v>5694</v>
      </c>
      <c r="P239" s="6">
        <f t="shared" si="39"/>
        <v>41282</v>
      </c>
      <c r="Q239" s="23">
        <v>35587</v>
      </c>
      <c r="R239" s="6">
        <f t="shared" si="40"/>
        <v>5694</v>
      </c>
      <c r="S239" s="6">
        <f t="shared" si="41"/>
        <v>41281</v>
      </c>
    </row>
    <row r="240" spans="2:19" x14ac:dyDescent="0.2">
      <c r="B240" s="2">
        <v>234</v>
      </c>
      <c r="C240" s="3" t="s">
        <v>307</v>
      </c>
      <c r="D240" s="2" t="s">
        <v>130</v>
      </c>
      <c r="E240" s="4">
        <v>6500</v>
      </c>
      <c r="F240" s="4">
        <f t="shared" si="33"/>
        <v>1040</v>
      </c>
      <c r="G240" s="4">
        <f t="shared" si="34"/>
        <v>7540</v>
      </c>
      <c r="H240" s="4">
        <v>6695</v>
      </c>
      <c r="I240" s="6">
        <f t="shared" si="35"/>
        <v>1071</v>
      </c>
      <c r="J240" s="6">
        <f t="shared" si="43"/>
        <v>7766</v>
      </c>
      <c r="K240" s="6">
        <v>6633</v>
      </c>
      <c r="L240" s="6">
        <f t="shared" si="42"/>
        <v>1061.28</v>
      </c>
      <c r="M240" s="6">
        <f t="shared" si="36"/>
        <v>7694.28</v>
      </c>
      <c r="N240" s="6">
        <f t="shared" si="37"/>
        <v>6609</v>
      </c>
      <c r="O240" s="6">
        <f t="shared" si="38"/>
        <v>1057</v>
      </c>
      <c r="P240" s="6">
        <f t="shared" si="39"/>
        <v>7666</v>
      </c>
      <c r="Q240" s="23">
        <v>6608</v>
      </c>
      <c r="R240" s="6">
        <f t="shared" si="40"/>
        <v>1057</v>
      </c>
      <c r="S240" s="6">
        <f t="shared" si="41"/>
        <v>7665</v>
      </c>
    </row>
    <row r="241" spans="2:19" x14ac:dyDescent="0.2">
      <c r="B241" s="2">
        <v>235</v>
      </c>
      <c r="C241" s="3" t="s">
        <v>305</v>
      </c>
      <c r="D241" s="2" t="s">
        <v>130</v>
      </c>
      <c r="E241" s="4">
        <v>245000</v>
      </c>
      <c r="F241" s="4">
        <f t="shared" si="33"/>
        <v>39200</v>
      </c>
      <c r="G241" s="4">
        <f t="shared" si="34"/>
        <v>284200</v>
      </c>
      <c r="H241" s="4">
        <v>252350</v>
      </c>
      <c r="I241" s="6">
        <f t="shared" si="35"/>
        <v>40376</v>
      </c>
      <c r="J241" s="6">
        <f t="shared" si="43"/>
        <v>292726</v>
      </c>
      <c r="K241" s="6">
        <v>250000</v>
      </c>
      <c r="L241" s="6">
        <f t="shared" si="42"/>
        <v>40000</v>
      </c>
      <c r="M241" s="6">
        <f t="shared" si="36"/>
        <v>290000</v>
      </c>
      <c r="N241" s="6">
        <f t="shared" si="37"/>
        <v>249117</v>
      </c>
      <c r="O241" s="6">
        <f t="shared" si="38"/>
        <v>39859</v>
      </c>
      <c r="P241" s="6">
        <f t="shared" si="39"/>
        <v>288976</v>
      </c>
      <c r="Q241" s="23">
        <v>249116</v>
      </c>
      <c r="R241" s="6">
        <f t="shared" si="40"/>
        <v>39859</v>
      </c>
      <c r="S241" s="6">
        <f t="shared" si="41"/>
        <v>288975</v>
      </c>
    </row>
    <row r="242" spans="2:19" x14ac:dyDescent="0.2">
      <c r="B242" s="2">
        <v>236</v>
      </c>
      <c r="C242" s="3" t="s">
        <v>306</v>
      </c>
      <c r="D242" s="2" t="s">
        <v>130</v>
      </c>
      <c r="E242" s="4">
        <v>4500</v>
      </c>
      <c r="F242" s="4">
        <f t="shared" si="33"/>
        <v>720</v>
      </c>
      <c r="G242" s="4">
        <f t="shared" si="34"/>
        <v>5220</v>
      </c>
      <c r="H242" s="4">
        <v>4635</v>
      </c>
      <c r="I242" s="6">
        <f t="shared" si="35"/>
        <v>742</v>
      </c>
      <c r="J242" s="6">
        <f t="shared" si="43"/>
        <v>5377</v>
      </c>
      <c r="K242" s="6">
        <v>4692</v>
      </c>
      <c r="L242" s="6">
        <f t="shared" si="42"/>
        <v>750.72</v>
      </c>
      <c r="M242" s="6">
        <f t="shared" si="36"/>
        <v>5442.72</v>
      </c>
      <c r="N242" s="6">
        <f t="shared" si="37"/>
        <v>4609</v>
      </c>
      <c r="O242" s="6">
        <f t="shared" si="38"/>
        <v>737</v>
      </c>
      <c r="P242" s="6">
        <f t="shared" si="39"/>
        <v>5346</v>
      </c>
      <c r="Q242" s="23">
        <v>4608</v>
      </c>
      <c r="R242" s="6">
        <f t="shared" si="40"/>
        <v>737</v>
      </c>
      <c r="S242" s="6">
        <f t="shared" si="41"/>
        <v>5345</v>
      </c>
    </row>
    <row r="243" spans="2:19" x14ac:dyDescent="0.2">
      <c r="B243" s="2">
        <v>237</v>
      </c>
      <c r="C243" s="3" t="s">
        <v>259</v>
      </c>
      <c r="D243" s="2" t="s">
        <v>130</v>
      </c>
      <c r="E243" s="4">
        <v>15000</v>
      </c>
      <c r="F243" s="4">
        <f t="shared" si="33"/>
        <v>2400</v>
      </c>
      <c r="G243" s="4">
        <f t="shared" si="34"/>
        <v>17400</v>
      </c>
      <c r="H243" s="4">
        <v>15450</v>
      </c>
      <c r="I243" s="6">
        <f t="shared" si="35"/>
        <v>2472</v>
      </c>
      <c r="J243" s="6">
        <f t="shared" si="43"/>
        <v>17922</v>
      </c>
      <c r="K243" s="6">
        <v>15605</v>
      </c>
      <c r="L243" s="6">
        <f t="shared" si="42"/>
        <v>2496.8000000000002</v>
      </c>
      <c r="M243" s="6">
        <f t="shared" si="36"/>
        <v>18101.8</v>
      </c>
      <c r="N243" s="6">
        <f t="shared" si="37"/>
        <v>15352</v>
      </c>
      <c r="O243" s="6">
        <f t="shared" si="38"/>
        <v>2456</v>
      </c>
      <c r="P243" s="6">
        <f t="shared" si="39"/>
        <v>17808</v>
      </c>
      <c r="Q243" s="23">
        <v>15351</v>
      </c>
      <c r="R243" s="6">
        <f t="shared" si="40"/>
        <v>2456</v>
      </c>
      <c r="S243" s="6">
        <f t="shared" si="41"/>
        <v>17807</v>
      </c>
    </row>
    <row r="244" spans="2:19" x14ac:dyDescent="0.2">
      <c r="B244" s="2">
        <v>238</v>
      </c>
      <c r="C244" s="3" t="s">
        <v>56</v>
      </c>
      <c r="D244" s="2" t="s">
        <v>130</v>
      </c>
      <c r="E244" s="4">
        <v>220000</v>
      </c>
      <c r="F244" s="4">
        <f t="shared" si="33"/>
        <v>35200</v>
      </c>
      <c r="G244" s="4">
        <f t="shared" si="34"/>
        <v>255200</v>
      </c>
      <c r="H244" s="4">
        <v>226600</v>
      </c>
      <c r="I244" s="6">
        <f t="shared" si="35"/>
        <v>36256</v>
      </c>
      <c r="J244" s="6">
        <f t="shared" si="43"/>
        <v>262856</v>
      </c>
      <c r="K244" s="6">
        <v>224490</v>
      </c>
      <c r="L244" s="6">
        <f t="shared" si="42"/>
        <v>35918.400000000001</v>
      </c>
      <c r="M244" s="6">
        <f t="shared" si="36"/>
        <v>260408.4</v>
      </c>
      <c r="N244" s="6">
        <f t="shared" si="37"/>
        <v>223697</v>
      </c>
      <c r="O244" s="6">
        <f t="shared" si="38"/>
        <v>35792</v>
      </c>
      <c r="P244" s="6">
        <f t="shared" si="39"/>
        <v>259489</v>
      </c>
      <c r="Q244" s="23">
        <v>223696</v>
      </c>
      <c r="R244" s="6">
        <f t="shared" si="40"/>
        <v>35791</v>
      </c>
      <c r="S244" s="6">
        <f t="shared" si="41"/>
        <v>259487</v>
      </c>
    </row>
    <row r="245" spans="2:19" x14ac:dyDescent="0.2">
      <c r="B245" s="2">
        <v>239</v>
      </c>
      <c r="C245" s="7" t="s">
        <v>112</v>
      </c>
      <c r="D245" s="2" t="s">
        <v>130</v>
      </c>
      <c r="E245" s="4">
        <v>45000</v>
      </c>
      <c r="F245" s="4">
        <f t="shared" si="33"/>
        <v>7200</v>
      </c>
      <c r="G245" s="4">
        <f t="shared" si="34"/>
        <v>52200</v>
      </c>
      <c r="H245" s="4">
        <v>46350</v>
      </c>
      <c r="I245" s="6">
        <f t="shared" si="35"/>
        <v>7416</v>
      </c>
      <c r="J245" s="6">
        <f t="shared" si="43"/>
        <v>53766</v>
      </c>
      <c r="K245" s="6">
        <v>46918</v>
      </c>
      <c r="L245" s="6">
        <f t="shared" si="42"/>
        <v>7506.88</v>
      </c>
      <c r="M245" s="6">
        <f t="shared" si="36"/>
        <v>54424.88</v>
      </c>
      <c r="N245" s="6">
        <f t="shared" si="37"/>
        <v>46089</v>
      </c>
      <c r="O245" s="6">
        <f t="shared" si="38"/>
        <v>7374</v>
      </c>
      <c r="P245" s="6">
        <f t="shared" si="39"/>
        <v>53463</v>
      </c>
      <c r="Q245" s="23">
        <v>46088</v>
      </c>
      <c r="R245" s="6">
        <f t="shared" si="40"/>
        <v>7374</v>
      </c>
      <c r="S245" s="6">
        <f t="shared" si="41"/>
        <v>53462</v>
      </c>
    </row>
    <row r="246" spans="2:19" x14ac:dyDescent="0.2">
      <c r="B246" s="2">
        <v>240</v>
      </c>
      <c r="C246" s="7" t="s">
        <v>189</v>
      </c>
      <c r="D246" s="2" t="s">
        <v>130</v>
      </c>
      <c r="E246" s="4">
        <v>12000</v>
      </c>
      <c r="F246" s="4">
        <f t="shared" si="33"/>
        <v>1920</v>
      </c>
      <c r="G246" s="4">
        <f t="shared" si="34"/>
        <v>13920</v>
      </c>
      <c r="H246" s="4">
        <v>12360</v>
      </c>
      <c r="I246" s="6">
        <f t="shared" si="35"/>
        <v>1978</v>
      </c>
      <c r="J246" s="6">
        <f t="shared" si="43"/>
        <v>14338</v>
      </c>
      <c r="K246" s="6">
        <v>12245</v>
      </c>
      <c r="L246" s="6">
        <f t="shared" si="42"/>
        <v>1959.2</v>
      </c>
      <c r="M246" s="6">
        <f t="shared" si="36"/>
        <v>14204.2</v>
      </c>
      <c r="N246" s="6">
        <f t="shared" si="37"/>
        <v>12202</v>
      </c>
      <c r="O246" s="6">
        <f t="shared" si="38"/>
        <v>1952</v>
      </c>
      <c r="P246" s="6">
        <f t="shared" si="39"/>
        <v>14154</v>
      </c>
      <c r="Q246" s="23">
        <v>12201</v>
      </c>
      <c r="R246" s="6">
        <f t="shared" si="40"/>
        <v>1952</v>
      </c>
      <c r="S246" s="6">
        <f t="shared" si="41"/>
        <v>14153</v>
      </c>
    </row>
    <row r="247" spans="2:19" x14ac:dyDescent="0.2">
      <c r="B247" s="2">
        <v>241</v>
      </c>
      <c r="C247" s="7" t="s">
        <v>190</v>
      </c>
      <c r="D247" s="2" t="s">
        <v>130</v>
      </c>
      <c r="E247" s="4">
        <v>72000</v>
      </c>
      <c r="F247" s="4">
        <f t="shared" si="33"/>
        <v>11520</v>
      </c>
      <c r="G247" s="4">
        <f t="shared" si="34"/>
        <v>83520</v>
      </c>
      <c r="H247" s="4">
        <v>74160</v>
      </c>
      <c r="I247" s="6">
        <f t="shared" si="35"/>
        <v>11866</v>
      </c>
      <c r="J247" s="6">
        <f t="shared" si="43"/>
        <v>86026</v>
      </c>
      <c r="K247" s="6">
        <v>73469</v>
      </c>
      <c r="L247" s="6">
        <f t="shared" si="42"/>
        <v>11755.04</v>
      </c>
      <c r="M247" s="6">
        <f t="shared" si="36"/>
        <v>85224.040000000008</v>
      </c>
      <c r="N247" s="6">
        <f t="shared" si="37"/>
        <v>73210</v>
      </c>
      <c r="O247" s="6">
        <f t="shared" si="38"/>
        <v>11714</v>
      </c>
      <c r="P247" s="6">
        <f t="shared" si="39"/>
        <v>84924</v>
      </c>
      <c r="Q247" s="23">
        <v>73209</v>
      </c>
      <c r="R247" s="6">
        <f t="shared" si="40"/>
        <v>11713</v>
      </c>
      <c r="S247" s="6">
        <f t="shared" si="41"/>
        <v>84922</v>
      </c>
    </row>
    <row r="248" spans="2:19" x14ac:dyDescent="0.2">
      <c r="B248" s="2">
        <v>242</v>
      </c>
      <c r="C248" s="7" t="s">
        <v>113</v>
      </c>
      <c r="D248" s="2" t="s">
        <v>130</v>
      </c>
      <c r="E248" s="4">
        <v>155000</v>
      </c>
      <c r="F248" s="4">
        <f t="shared" si="33"/>
        <v>24800</v>
      </c>
      <c r="G248" s="4">
        <f t="shared" si="34"/>
        <v>179800</v>
      </c>
      <c r="H248" s="4">
        <v>159650</v>
      </c>
      <c r="I248" s="6">
        <f t="shared" si="35"/>
        <v>25544</v>
      </c>
      <c r="J248" s="6">
        <f t="shared" si="43"/>
        <v>185194</v>
      </c>
      <c r="K248" s="6">
        <v>158160</v>
      </c>
      <c r="L248" s="6">
        <f t="shared" si="42"/>
        <v>25305.600000000002</v>
      </c>
      <c r="M248" s="6">
        <f t="shared" si="36"/>
        <v>183465.60000000001</v>
      </c>
      <c r="N248" s="6">
        <f t="shared" si="37"/>
        <v>157603</v>
      </c>
      <c r="O248" s="6">
        <f t="shared" si="38"/>
        <v>25216</v>
      </c>
      <c r="P248" s="6">
        <f t="shared" si="39"/>
        <v>182819</v>
      </c>
      <c r="Q248" s="23">
        <v>157602</v>
      </c>
      <c r="R248" s="6">
        <f t="shared" si="40"/>
        <v>25216</v>
      </c>
      <c r="S248" s="6">
        <f t="shared" si="41"/>
        <v>182818</v>
      </c>
    </row>
    <row r="249" spans="2:19" x14ac:dyDescent="0.2">
      <c r="B249" s="2">
        <v>243</v>
      </c>
      <c r="C249" s="7" t="s">
        <v>114</v>
      </c>
      <c r="D249" s="2" t="s">
        <v>130</v>
      </c>
      <c r="E249" s="4">
        <v>35000</v>
      </c>
      <c r="F249" s="4">
        <f t="shared" si="33"/>
        <v>5600</v>
      </c>
      <c r="G249" s="4">
        <f t="shared" si="34"/>
        <v>40600</v>
      </c>
      <c r="H249" s="4">
        <v>36050</v>
      </c>
      <c r="I249" s="6">
        <f t="shared" si="35"/>
        <v>5768</v>
      </c>
      <c r="J249" s="6">
        <f t="shared" si="43"/>
        <v>41818</v>
      </c>
      <c r="K249" s="6">
        <v>35714</v>
      </c>
      <c r="L249" s="6">
        <f t="shared" si="42"/>
        <v>5714.24</v>
      </c>
      <c r="M249" s="6">
        <f t="shared" si="36"/>
        <v>41428.239999999998</v>
      </c>
      <c r="N249" s="6">
        <f t="shared" si="37"/>
        <v>35588</v>
      </c>
      <c r="O249" s="6">
        <f t="shared" si="38"/>
        <v>5694</v>
      </c>
      <c r="P249" s="6">
        <f t="shared" si="39"/>
        <v>41282</v>
      </c>
      <c r="Q249" s="23">
        <v>35587</v>
      </c>
      <c r="R249" s="6">
        <f t="shared" si="40"/>
        <v>5694</v>
      </c>
      <c r="S249" s="6">
        <f t="shared" si="41"/>
        <v>41281</v>
      </c>
    </row>
    <row r="250" spans="2:19" x14ac:dyDescent="0.2">
      <c r="B250" s="2">
        <v>244</v>
      </c>
      <c r="C250" s="7" t="s">
        <v>191</v>
      </c>
      <c r="D250" s="2" t="s">
        <v>130</v>
      </c>
      <c r="E250" s="4">
        <v>50</v>
      </c>
      <c r="F250" s="4">
        <f t="shared" si="33"/>
        <v>8</v>
      </c>
      <c r="G250" s="4">
        <f t="shared" si="34"/>
        <v>58</v>
      </c>
      <c r="H250" s="4">
        <v>52</v>
      </c>
      <c r="I250" s="6">
        <f t="shared" si="35"/>
        <v>8</v>
      </c>
      <c r="J250" s="6">
        <f t="shared" si="43"/>
        <v>60</v>
      </c>
      <c r="K250" s="6">
        <v>51</v>
      </c>
      <c r="L250" s="6">
        <f t="shared" si="42"/>
        <v>8.16</v>
      </c>
      <c r="M250" s="6">
        <f t="shared" si="36"/>
        <v>59.16</v>
      </c>
      <c r="N250" s="6">
        <f t="shared" si="37"/>
        <v>51</v>
      </c>
      <c r="O250" s="6">
        <f t="shared" si="38"/>
        <v>8</v>
      </c>
      <c r="P250" s="6">
        <f t="shared" si="39"/>
        <v>59</v>
      </c>
      <c r="Q250" s="23">
        <v>50</v>
      </c>
      <c r="R250" s="6">
        <f t="shared" si="40"/>
        <v>8</v>
      </c>
      <c r="S250" s="6">
        <f t="shared" si="41"/>
        <v>58</v>
      </c>
    </row>
    <row r="251" spans="2:19" x14ac:dyDescent="0.2">
      <c r="B251" s="2">
        <v>245</v>
      </c>
      <c r="C251" s="7" t="s">
        <v>115</v>
      </c>
      <c r="D251" s="2" t="s">
        <v>130</v>
      </c>
      <c r="E251" s="4">
        <v>80</v>
      </c>
      <c r="F251" s="4">
        <f t="shared" si="33"/>
        <v>13</v>
      </c>
      <c r="G251" s="4">
        <f t="shared" si="34"/>
        <v>93</v>
      </c>
      <c r="H251" s="4">
        <v>82</v>
      </c>
      <c r="I251" s="6">
        <f t="shared" si="35"/>
        <v>13</v>
      </c>
      <c r="J251" s="6">
        <f t="shared" si="43"/>
        <v>95</v>
      </c>
      <c r="K251" s="6">
        <v>62</v>
      </c>
      <c r="L251" s="6">
        <f t="shared" si="42"/>
        <v>9.92</v>
      </c>
      <c r="M251" s="6">
        <f t="shared" si="36"/>
        <v>71.92</v>
      </c>
      <c r="N251" s="6">
        <f t="shared" si="37"/>
        <v>75</v>
      </c>
      <c r="O251" s="6">
        <f t="shared" si="38"/>
        <v>12</v>
      </c>
      <c r="P251" s="6">
        <f t="shared" si="39"/>
        <v>87</v>
      </c>
      <c r="Q251" s="23">
        <v>74</v>
      </c>
      <c r="R251" s="6">
        <f t="shared" si="40"/>
        <v>12</v>
      </c>
      <c r="S251" s="6">
        <f t="shared" si="41"/>
        <v>86</v>
      </c>
    </row>
    <row r="252" spans="2:19" x14ac:dyDescent="0.2">
      <c r="B252" s="2">
        <v>246</v>
      </c>
      <c r="C252" s="7" t="s">
        <v>192</v>
      </c>
      <c r="D252" s="2" t="s">
        <v>130</v>
      </c>
      <c r="E252" s="4">
        <v>70</v>
      </c>
      <c r="F252" s="4">
        <f t="shared" si="33"/>
        <v>11</v>
      </c>
      <c r="G252" s="4">
        <f t="shared" si="34"/>
        <v>81</v>
      </c>
      <c r="H252" s="4">
        <v>72</v>
      </c>
      <c r="I252" s="6">
        <f t="shared" si="35"/>
        <v>12</v>
      </c>
      <c r="J252" s="6">
        <f t="shared" si="43"/>
        <v>84</v>
      </c>
      <c r="K252" s="6">
        <v>71</v>
      </c>
      <c r="L252" s="6">
        <f t="shared" si="42"/>
        <v>11.36</v>
      </c>
      <c r="M252" s="6">
        <f t="shared" si="36"/>
        <v>82.36</v>
      </c>
      <c r="N252" s="6">
        <f t="shared" si="37"/>
        <v>71</v>
      </c>
      <c r="O252" s="6">
        <f t="shared" si="38"/>
        <v>11</v>
      </c>
      <c r="P252" s="6">
        <f t="shared" si="39"/>
        <v>82</v>
      </c>
      <c r="Q252" s="23">
        <v>70</v>
      </c>
      <c r="R252" s="6">
        <f t="shared" si="40"/>
        <v>11</v>
      </c>
      <c r="S252" s="6">
        <f t="shared" si="41"/>
        <v>81</v>
      </c>
    </row>
    <row r="253" spans="2:19" x14ac:dyDescent="0.2">
      <c r="B253" s="2">
        <v>247</v>
      </c>
      <c r="C253" s="7" t="s">
        <v>193</v>
      </c>
      <c r="D253" s="2" t="s">
        <v>130</v>
      </c>
      <c r="E253" s="4">
        <v>75</v>
      </c>
      <c r="F253" s="4">
        <f t="shared" si="33"/>
        <v>12</v>
      </c>
      <c r="G253" s="4">
        <f t="shared" si="34"/>
        <v>87</v>
      </c>
      <c r="H253" s="4">
        <v>77</v>
      </c>
      <c r="I253" s="6">
        <f t="shared" si="35"/>
        <v>12</v>
      </c>
      <c r="J253" s="6">
        <f t="shared" si="43"/>
        <v>89</v>
      </c>
      <c r="K253" s="6">
        <v>77</v>
      </c>
      <c r="L253" s="6">
        <f t="shared" si="42"/>
        <v>12.32</v>
      </c>
      <c r="M253" s="6">
        <f t="shared" si="36"/>
        <v>89.32</v>
      </c>
      <c r="N253" s="6">
        <f t="shared" si="37"/>
        <v>76</v>
      </c>
      <c r="O253" s="6">
        <f t="shared" si="38"/>
        <v>12</v>
      </c>
      <c r="P253" s="6">
        <f t="shared" si="39"/>
        <v>88</v>
      </c>
      <c r="Q253" s="23">
        <v>75</v>
      </c>
      <c r="R253" s="6">
        <f t="shared" si="40"/>
        <v>12</v>
      </c>
      <c r="S253" s="6">
        <f t="shared" si="41"/>
        <v>87</v>
      </c>
    </row>
    <row r="254" spans="2:19" x14ac:dyDescent="0.2">
      <c r="B254" s="2">
        <v>248</v>
      </c>
      <c r="C254" s="7" t="s">
        <v>194</v>
      </c>
      <c r="D254" s="2" t="s">
        <v>130</v>
      </c>
      <c r="E254" s="4">
        <v>80</v>
      </c>
      <c r="F254" s="4">
        <f t="shared" si="33"/>
        <v>13</v>
      </c>
      <c r="G254" s="4">
        <f t="shared" si="34"/>
        <v>93</v>
      </c>
      <c r="H254" s="4">
        <v>82</v>
      </c>
      <c r="I254" s="6">
        <f t="shared" si="35"/>
        <v>13</v>
      </c>
      <c r="J254" s="6">
        <f t="shared" si="43"/>
        <v>95</v>
      </c>
      <c r="K254" s="6">
        <v>82</v>
      </c>
      <c r="L254" s="6">
        <f t="shared" si="42"/>
        <v>13.120000000000001</v>
      </c>
      <c r="M254" s="6">
        <f t="shared" si="36"/>
        <v>95.12</v>
      </c>
      <c r="N254" s="6">
        <f t="shared" si="37"/>
        <v>81</v>
      </c>
      <c r="O254" s="6">
        <f t="shared" si="38"/>
        <v>13</v>
      </c>
      <c r="P254" s="6">
        <f t="shared" si="39"/>
        <v>94</v>
      </c>
      <c r="Q254" s="23">
        <v>80</v>
      </c>
      <c r="R254" s="6">
        <f t="shared" si="40"/>
        <v>13</v>
      </c>
      <c r="S254" s="6">
        <f t="shared" si="41"/>
        <v>93</v>
      </c>
    </row>
    <row r="255" spans="2:19" x14ac:dyDescent="0.2">
      <c r="B255" s="2">
        <v>249</v>
      </c>
      <c r="C255" s="7" t="s">
        <v>195</v>
      </c>
      <c r="D255" s="2" t="s">
        <v>130</v>
      </c>
      <c r="E255" s="4">
        <v>49500</v>
      </c>
      <c r="F255" s="4">
        <f t="shared" si="33"/>
        <v>7920</v>
      </c>
      <c r="G255" s="4">
        <f t="shared" si="34"/>
        <v>57420</v>
      </c>
      <c r="H255" s="4">
        <v>50985</v>
      </c>
      <c r="I255" s="6">
        <f t="shared" si="35"/>
        <v>8158</v>
      </c>
      <c r="J255" s="6">
        <f t="shared" si="43"/>
        <v>59143</v>
      </c>
      <c r="K255" s="6">
        <v>50510</v>
      </c>
      <c r="L255" s="6">
        <f t="shared" si="42"/>
        <v>8081.6</v>
      </c>
      <c r="M255" s="6">
        <f t="shared" si="36"/>
        <v>58591.6</v>
      </c>
      <c r="N255" s="6">
        <f t="shared" si="37"/>
        <v>50332</v>
      </c>
      <c r="O255" s="6">
        <f t="shared" si="38"/>
        <v>8053</v>
      </c>
      <c r="P255" s="6">
        <f t="shared" si="39"/>
        <v>58385</v>
      </c>
      <c r="Q255" s="23">
        <v>50331</v>
      </c>
      <c r="R255" s="6">
        <f t="shared" si="40"/>
        <v>8053</v>
      </c>
      <c r="S255" s="6">
        <f t="shared" si="41"/>
        <v>58384</v>
      </c>
    </row>
    <row r="256" spans="2:19" x14ac:dyDescent="0.2">
      <c r="B256" s="2">
        <v>250</v>
      </c>
      <c r="C256" s="3" t="s">
        <v>50</v>
      </c>
      <c r="D256" s="2" t="s">
        <v>130</v>
      </c>
      <c r="E256" s="4">
        <v>48000</v>
      </c>
      <c r="F256" s="4">
        <f t="shared" si="33"/>
        <v>7680</v>
      </c>
      <c r="G256" s="4">
        <f t="shared" si="34"/>
        <v>55680</v>
      </c>
      <c r="H256" s="4">
        <v>49440</v>
      </c>
      <c r="I256" s="6">
        <f t="shared" si="35"/>
        <v>7910</v>
      </c>
      <c r="J256" s="6">
        <f t="shared" si="43"/>
        <v>57350</v>
      </c>
      <c r="K256" s="6">
        <v>48980</v>
      </c>
      <c r="L256" s="6">
        <f t="shared" si="42"/>
        <v>7836.8</v>
      </c>
      <c r="M256" s="6">
        <f t="shared" si="36"/>
        <v>56816.800000000003</v>
      </c>
      <c r="N256" s="6">
        <f t="shared" si="37"/>
        <v>48807</v>
      </c>
      <c r="O256" s="6">
        <f t="shared" si="38"/>
        <v>7809</v>
      </c>
      <c r="P256" s="6">
        <f t="shared" si="39"/>
        <v>56616</v>
      </c>
      <c r="Q256" s="23">
        <v>48806</v>
      </c>
      <c r="R256" s="6">
        <f t="shared" si="40"/>
        <v>7809</v>
      </c>
      <c r="S256" s="6">
        <f t="shared" si="41"/>
        <v>56615</v>
      </c>
    </row>
    <row r="257" spans="2:19" x14ac:dyDescent="0.2">
      <c r="B257" s="2">
        <v>251</v>
      </c>
      <c r="C257" s="7" t="s">
        <v>116</v>
      </c>
      <c r="D257" s="2" t="s">
        <v>130</v>
      </c>
      <c r="E257" s="4">
        <v>16000</v>
      </c>
      <c r="F257" s="4">
        <f t="shared" si="33"/>
        <v>2560</v>
      </c>
      <c r="G257" s="4">
        <f t="shared" si="34"/>
        <v>18560</v>
      </c>
      <c r="H257" s="4">
        <v>16480</v>
      </c>
      <c r="I257" s="6">
        <f t="shared" si="35"/>
        <v>2637</v>
      </c>
      <c r="J257" s="6">
        <f t="shared" si="43"/>
        <v>19117</v>
      </c>
      <c r="K257" s="6">
        <v>16327</v>
      </c>
      <c r="L257" s="6">
        <f t="shared" si="42"/>
        <v>2612.3200000000002</v>
      </c>
      <c r="M257" s="6">
        <f t="shared" si="36"/>
        <v>18939.32</v>
      </c>
      <c r="N257" s="6">
        <f t="shared" si="37"/>
        <v>16269</v>
      </c>
      <c r="O257" s="6">
        <f t="shared" si="38"/>
        <v>2603</v>
      </c>
      <c r="P257" s="6">
        <f t="shared" si="39"/>
        <v>18872</v>
      </c>
      <c r="Q257" s="23">
        <v>16268</v>
      </c>
      <c r="R257" s="6">
        <f t="shared" si="40"/>
        <v>2603</v>
      </c>
      <c r="S257" s="6">
        <f t="shared" si="41"/>
        <v>18871</v>
      </c>
    </row>
    <row r="258" spans="2:19" x14ac:dyDescent="0.2">
      <c r="B258" s="2">
        <v>252</v>
      </c>
      <c r="C258" s="3" t="s">
        <v>335</v>
      </c>
      <c r="D258" s="2" t="s">
        <v>130</v>
      </c>
      <c r="E258" s="4">
        <v>15000</v>
      </c>
      <c r="F258" s="4">
        <f t="shared" si="33"/>
        <v>2400</v>
      </c>
      <c r="G258" s="4">
        <f t="shared" si="34"/>
        <v>17400</v>
      </c>
      <c r="H258" s="4">
        <v>15450</v>
      </c>
      <c r="I258" s="6">
        <f t="shared" si="35"/>
        <v>2472</v>
      </c>
      <c r="J258" s="6">
        <f t="shared" si="43"/>
        <v>17922</v>
      </c>
      <c r="K258" s="6">
        <v>15306</v>
      </c>
      <c r="L258" s="6">
        <f t="shared" si="42"/>
        <v>2448.96</v>
      </c>
      <c r="M258" s="6">
        <f t="shared" si="36"/>
        <v>17754.96</v>
      </c>
      <c r="N258" s="6">
        <f t="shared" si="37"/>
        <v>15252</v>
      </c>
      <c r="O258" s="6">
        <f t="shared" si="38"/>
        <v>2440</v>
      </c>
      <c r="P258" s="6">
        <f t="shared" si="39"/>
        <v>17692</v>
      </c>
      <c r="Q258" s="23">
        <v>15251</v>
      </c>
      <c r="R258" s="6">
        <f t="shared" si="40"/>
        <v>2440</v>
      </c>
      <c r="S258" s="6">
        <f t="shared" si="41"/>
        <v>17691</v>
      </c>
    </row>
    <row r="259" spans="2:19" x14ac:dyDescent="0.2">
      <c r="B259" s="2">
        <v>253</v>
      </c>
      <c r="C259" s="10" t="s">
        <v>251</v>
      </c>
      <c r="D259" s="2" t="s">
        <v>130</v>
      </c>
      <c r="E259" s="4">
        <v>3800</v>
      </c>
      <c r="F259" s="4">
        <f t="shared" si="33"/>
        <v>608</v>
      </c>
      <c r="G259" s="4">
        <f t="shared" si="34"/>
        <v>4408</v>
      </c>
      <c r="H259" s="4">
        <v>3914</v>
      </c>
      <c r="I259" s="6">
        <f t="shared" si="35"/>
        <v>626</v>
      </c>
      <c r="J259" s="6">
        <f t="shared" si="43"/>
        <v>4540</v>
      </c>
      <c r="K259" s="6">
        <v>3878</v>
      </c>
      <c r="L259" s="6">
        <f t="shared" si="42"/>
        <v>620.48</v>
      </c>
      <c r="M259" s="6">
        <f t="shared" si="36"/>
        <v>4498.4799999999996</v>
      </c>
      <c r="N259" s="6">
        <f t="shared" si="37"/>
        <v>3864</v>
      </c>
      <c r="O259" s="6">
        <f t="shared" si="38"/>
        <v>618</v>
      </c>
      <c r="P259" s="6">
        <f t="shared" si="39"/>
        <v>4482</v>
      </c>
      <c r="Q259" s="23">
        <v>3863</v>
      </c>
      <c r="R259" s="6">
        <f t="shared" si="40"/>
        <v>618</v>
      </c>
      <c r="S259" s="6">
        <f t="shared" si="41"/>
        <v>4481</v>
      </c>
    </row>
    <row r="260" spans="2:19" x14ac:dyDescent="0.2">
      <c r="B260" s="2">
        <v>254</v>
      </c>
      <c r="C260" s="7" t="s">
        <v>196</v>
      </c>
      <c r="D260" s="2" t="s">
        <v>130</v>
      </c>
      <c r="E260" s="11">
        <v>4500</v>
      </c>
      <c r="F260" s="4">
        <f t="shared" si="33"/>
        <v>720</v>
      </c>
      <c r="G260" s="11">
        <f t="shared" si="34"/>
        <v>5220</v>
      </c>
      <c r="H260" s="11">
        <v>4635</v>
      </c>
      <c r="I260" s="6">
        <f t="shared" si="35"/>
        <v>742</v>
      </c>
      <c r="J260" s="9">
        <f t="shared" si="43"/>
        <v>5377</v>
      </c>
      <c r="K260" s="9">
        <v>4592</v>
      </c>
      <c r="L260" s="6">
        <f t="shared" si="42"/>
        <v>734.72</v>
      </c>
      <c r="M260" s="6">
        <f t="shared" si="36"/>
        <v>5326.72</v>
      </c>
      <c r="N260" s="6">
        <f t="shared" si="37"/>
        <v>4576</v>
      </c>
      <c r="O260" s="6">
        <f t="shared" si="38"/>
        <v>732</v>
      </c>
      <c r="P260" s="6">
        <f t="shared" si="39"/>
        <v>5308</v>
      </c>
      <c r="Q260" s="23">
        <v>4575</v>
      </c>
      <c r="R260" s="6">
        <f t="shared" si="40"/>
        <v>732</v>
      </c>
      <c r="S260" s="6">
        <f t="shared" si="41"/>
        <v>5307</v>
      </c>
    </row>
    <row r="261" spans="2:19" x14ac:dyDescent="0.2">
      <c r="B261" s="2">
        <v>255</v>
      </c>
      <c r="C261" s="7" t="s">
        <v>197</v>
      </c>
      <c r="D261" s="2" t="s">
        <v>130</v>
      </c>
      <c r="E261" s="11">
        <v>7500</v>
      </c>
      <c r="F261" s="4">
        <f t="shared" si="33"/>
        <v>1200</v>
      </c>
      <c r="G261" s="11">
        <f t="shared" si="34"/>
        <v>8700</v>
      </c>
      <c r="H261" s="11">
        <v>7725</v>
      </c>
      <c r="I261" s="6">
        <f t="shared" si="35"/>
        <v>1236</v>
      </c>
      <c r="J261" s="9">
        <f t="shared" si="43"/>
        <v>8961</v>
      </c>
      <c r="K261" s="9">
        <v>7653</v>
      </c>
      <c r="L261" s="6">
        <f t="shared" si="42"/>
        <v>1224.48</v>
      </c>
      <c r="M261" s="6">
        <f t="shared" si="36"/>
        <v>8877.48</v>
      </c>
      <c r="N261" s="6">
        <f t="shared" si="37"/>
        <v>7626</v>
      </c>
      <c r="O261" s="6">
        <f t="shared" si="38"/>
        <v>1220</v>
      </c>
      <c r="P261" s="6">
        <f t="shared" si="39"/>
        <v>8846</v>
      </c>
      <c r="Q261" s="23">
        <v>7625</v>
      </c>
      <c r="R261" s="6">
        <f t="shared" si="40"/>
        <v>1220</v>
      </c>
      <c r="S261" s="6">
        <f t="shared" si="41"/>
        <v>8845</v>
      </c>
    </row>
    <row r="262" spans="2:19" x14ac:dyDescent="0.2">
      <c r="B262" s="2">
        <v>256</v>
      </c>
      <c r="C262" s="3" t="s">
        <v>21</v>
      </c>
      <c r="D262" s="2" t="s">
        <v>130</v>
      </c>
      <c r="E262" s="11">
        <v>39500</v>
      </c>
      <c r="F262" s="4">
        <f t="shared" si="33"/>
        <v>6320</v>
      </c>
      <c r="G262" s="11">
        <f t="shared" si="34"/>
        <v>45820</v>
      </c>
      <c r="H262" s="11">
        <v>40685</v>
      </c>
      <c r="I262" s="6">
        <f t="shared" si="35"/>
        <v>6510</v>
      </c>
      <c r="J262" s="9">
        <f t="shared" si="43"/>
        <v>47195</v>
      </c>
      <c r="K262" s="9">
        <v>40306</v>
      </c>
      <c r="L262" s="6">
        <f t="shared" si="42"/>
        <v>6448.96</v>
      </c>
      <c r="M262" s="6">
        <f t="shared" si="36"/>
        <v>46754.96</v>
      </c>
      <c r="N262" s="6">
        <f t="shared" si="37"/>
        <v>40164</v>
      </c>
      <c r="O262" s="6">
        <f t="shared" si="38"/>
        <v>6426</v>
      </c>
      <c r="P262" s="6">
        <f t="shared" si="39"/>
        <v>46590</v>
      </c>
      <c r="Q262" s="23">
        <v>40163</v>
      </c>
      <c r="R262" s="6">
        <f t="shared" si="40"/>
        <v>6426</v>
      </c>
      <c r="S262" s="6">
        <f t="shared" si="41"/>
        <v>46589</v>
      </c>
    </row>
    <row r="263" spans="2:19" x14ac:dyDescent="0.2">
      <c r="B263" s="2">
        <v>257</v>
      </c>
      <c r="C263" s="3" t="s">
        <v>19</v>
      </c>
      <c r="D263" s="2" t="s">
        <v>130</v>
      </c>
      <c r="E263" s="11">
        <v>49000</v>
      </c>
      <c r="F263" s="4">
        <f t="shared" si="33"/>
        <v>7840</v>
      </c>
      <c r="G263" s="11">
        <f t="shared" si="34"/>
        <v>56840</v>
      </c>
      <c r="H263" s="11">
        <v>50470</v>
      </c>
      <c r="I263" s="6">
        <f t="shared" si="35"/>
        <v>8075</v>
      </c>
      <c r="J263" s="9">
        <f t="shared" si="43"/>
        <v>58545</v>
      </c>
      <c r="K263" s="9">
        <v>50000</v>
      </c>
      <c r="L263" s="6">
        <f t="shared" si="42"/>
        <v>8000</v>
      </c>
      <c r="M263" s="6">
        <f t="shared" si="36"/>
        <v>58000</v>
      </c>
      <c r="N263" s="6">
        <f t="shared" si="37"/>
        <v>49823</v>
      </c>
      <c r="O263" s="6">
        <f t="shared" si="38"/>
        <v>7972</v>
      </c>
      <c r="P263" s="6">
        <f t="shared" si="39"/>
        <v>57795</v>
      </c>
      <c r="Q263" s="23">
        <v>49822</v>
      </c>
      <c r="R263" s="6">
        <f t="shared" si="40"/>
        <v>7972</v>
      </c>
      <c r="S263" s="6">
        <f t="shared" si="41"/>
        <v>57794</v>
      </c>
    </row>
    <row r="264" spans="2:19" x14ac:dyDescent="0.2">
      <c r="B264" s="2">
        <v>258</v>
      </c>
      <c r="C264" s="3" t="s">
        <v>30</v>
      </c>
      <c r="D264" s="2" t="s">
        <v>130</v>
      </c>
      <c r="E264" s="11">
        <v>59000</v>
      </c>
      <c r="F264" s="4">
        <f t="shared" ref="F264:F327" si="44">ROUND(E264*16%,0)</f>
        <v>9440</v>
      </c>
      <c r="G264" s="11">
        <f t="shared" ref="G264:G327" si="45">+E264+F264</f>
        <v>68440</v>
      </c>
      <c r="H264" s="11">
        <v>60770</v>
      </c>
      <c r="I264" s="6">
        <f t="shared" ref="I264:I327" si="46">ROUND(H264*0.16,0)</f>
        <v>9723</v>
      </c>
      <c r="J264" s="9">
        <f t="shared" si="43"/>
        <v>70493</v>
      </c>
      <c r="K264" s="9">
        <v>60204</v>
      </c>
      <c r="L264" s="6">
        <f t="shared" si="42"/>
        <v>9632.64</v>
      </c>
      <c r="M264" s="6">
        <f t="shared" ref="M264:M327" si="47">+K264+L264</f>
        <v>69836.639999999999</v>
      </c>
      <c r="N264" s="6">
        <f t="shared" ref="N264:N327" si="48">ROUND((E264+H264+K264)/3,0)</f>
        <v>59991</v>
      </c>
      <c r="O264" s="6">
        <f t="shared" ref="O264:O327" si="49">ROUND(N264*0.16,0)</f>
        <v>9599</v>
      </c>
      <c r="P264" s="6">
        <f t="shared" ref="P264:P327" si="50">N264+O264</f>
        <v>69590</v>
      </c>
      <c r="Q264" s="23">
        <v>59990</v>
      </c>
      <c r="R264" s="6">
        <f t="shared" ref="R264:R327" si="51">ROUND(Q264*0.16,0)</f>
        <v>9598</v>
      </c>
      <c r="S264" s="6">
        <f t="shared" ref="S264:S327" si="52">ROUND(Q264+R264,0)</f>
        <v>69588</v>
      </c>
    </row>
    <row r="265" spans="2:19" x14ac:dyDescent="0.2">
      <c r="B265" s="2">
        <v>259</v>
      </c>
      <c r="C265" s="3" t="s">
        <v>341</v>
      </c>
      <c r="D265" s="2" t="s">
        <v>130</v>
      </c>
      <c r="E265" s="11">
        <v>380000</v>
      </c>
      <c r="F265" s="4">
        <f t="shared" si="44"/>
        <v>60800</v>
      </c>
      <c r="G265" s="11">
        <f t="shared" si="45"/>
        <v>440800</v>
      </c>
      <c r="H265" s="11">
        <v>391400</v>
      </c>
      <c r="I265" s="6">
        <f t="shared" si="46"/>
        <v>62624</v>
      </c>
      <c r="J265" s="9">
        <f t="shared" si="43"/>
        <v>454024</v>
      </c>
      <c r="K265" s="9">
        <v>387755</v>
      </c>
      <c r="L265" s="6">
        <f t="shared" ref="L265:L328" si="53">+K265*0.16</f>
        <v>62040.800000000003</v>
      </c>
      <c r="M265" s="6">
        <f t="shared" si="47"/>
        <v>449795.8</v>
      </c>
      <c r="N265" s="6">
        <f t="shared" si="48"/>
        <v>386385</v>
      </c>
      <c r="O265" s="6">
        <f t="shared" si="49"/>
        <v>61822</v>
      </c>
      <c r="P265" s="6">
        <f t="shared" si="50"/>
        <v>448207</v>
      </c>
      <c r="Q265" s="23">
        <v>386384</v>
      </c>
      <c r="R265" s="6">
        <f t="shared" si="51"/>
        <v>61821</v>
      </c>
      <c r="S265" s="6">
        <f t="shared" si="52"/>
        <v>448205</v>
      </c>
    </row>
    <row r="266" spans="2:19" x14ac:dyDescent="0.2">
      <c r="B266" s="2">
        <v>260</v>
      </c>
      <c r="C266" s="3" t="s">
        <v>333</v>
      </c>
      <c r="D266" s="2" t="s">
        <v>182</v>
      </c>
      <c r="E266" s="11">
        <v>44000</v>
      </c>
      <c r="F266" s="4">
        <f t="shared" si="44"/>
        <v>7040</v>
      </c>
      <c r="G266" s="11">
        <f t="shared" si="45"/>
        <v>51040</v>
      </c>
      <c r="H266" s="11">
        <v>45320</v>
      </c>
      <c r="I266" s="6">
        <f t="shared" si="46"/>
        <v>7251</v>
      </c>
      <c r="J266" s="9">
        <f t="shared" ref="J266:J329" si="54">+H266+I266</f>
        <v>52571</v>
      </c>
      <c r="K266" s="9">
        <v>44898</v>
      </c>
      <c r="L266" s="6">
        <f t="shared" si="53"/>
        <v>7183.68</v>
      </c>
      <c r="M266" s="6">
        <f t="shared" si="47"/>
        <v>52081.68</v>
      </c>
      <c r="N266" s="6">
        <f t="shared" si="48"/>
        <v>44739</v>
      </c>
      <c r="O266" s="6">
        <f t="shared" si="49"/>
        <v>7158</v>
      </c>
      <c r="P266" s="6">
        <f t="shared" si="50"/>
        <v>51897</v>
      </c>
      <c r="Q266" s="23">
        <v>44738</v>
      </c>
      <c r="R266" s="6">
        <f t="shared" si="51"/>
        <v>7158</v>
      </c>
      <c r="S266" s="6">
        <f t="shared" si="52"/>
        <v>51896</v>
      </c>
    </row>
    <row r="267" spans="2:19" x14ac:dyDescent="0.2">
      <c r="B267" s="2">
        <v>261</v>
      </c>
      <c r="C267" s="7" t="s">
        <v>198</v>
      </c>
      <c r="D267" s="2" t="s">
        <v>130</v>
      </c>
      <c r="E267" s="11">
        <v>650</v>
      </c>
      <c r="F267" s="4">
        <f t="shared" si="44"/>
        <v>104</v>
      </c>
      <c r="G267" s="11">
        <f t="shared" si="45"/>
        <v>754</v>
      </c>
      <c r="H267" s="11">
        <v>670</v>
      </c>
      <c r="I267" s="6">
        <f t="shared" si="46"/>
        <v>107</v>
      </c>
      <c r="J267" s="9">
        <f t="shared" si="54"/>
        <v>777</v>
      </c>
      <c r="K267" s="9">
        <v>663</v>
      </c>
      <c r="L267" s="6">
        <f t="shared" si="53"/>
        <v>106.08</v>
      </c>
      <c r="M267" s="6">
        <f t="shared" si="47"/>
        <v>769.08</v>
      </c>
      <c r="N267" s="6">
        <f t="shared" si="48"/>
        <v>661</v>
      </c>
      <c r="O267" s="6">
        <f t="shared" si="49"/>
        <v>106</v>
      </c>
      <c r="P267" s="6">
        <f t="shared" si="50"/>
        <v>767</v>
      </c>
      <c r="Q267" s="23">
        <v>660</v>
      </c>
      <c r="R267" s="6">
        <f t="shared" si="51"/>
        <v>106</v>
      </c>
      <c r="S267" s="6">
        <f t="shared" si="52"/>
        <v>766</v>
      </c>
    </row>
    <row r="268" spans="2:19" x14ac:dyDescent="0.2">
      <c r="B268" s="2">
        <v>262</v>
      </c>
      <c r="C268" s="7" t="s">
        <v>117</v>
      </c>
      <c r="D268" s="2" t="s">
        <v>130</v>
      </c>
      <c r="E268" s="4">
        <v>9000</v>
      </c>
      <c r="F268" s="4">
        <f t="shared" si="44"/>
        <v>1440</v>
      </c>
      <c r="G268" s="4">
        <f t="shared" si="45"/>
        <v>10440</v>
      </c>
      <c r="H268" s="4">
        <v>9270</v>
      </c>
      <c r="I268" s="6">
        <f t="shared" si="46"/>
        <v>1483</v>
      </c>
      <c r="J268" s="6">
        <f t="shared" si="54"/>
        <v>10753</v>
      </c>
      <c r="K268" s="6">
        <v>9184</v>
      </c>
      <c r="L268" s="6">
        <f t="shared" si="53"/>
        <v>1469.44</v>
      </c>
      <c r="M268" s="6">
        <f t="shared" si="47"/>
        <v>10653.44</v>
      </c>
      <c r="N268" s="6">
        <f t="shared" si="48"/>
        <v>9151</v>
      </c>
      <c r="O268" s="6">
        <f t="shared" si="49"/>
        <v>1464</v>
      </c>
      <c r="P268" s="6">
        <f t="shared" si="50"/>
        <v>10615</v>
      </c>
      <c r="Q268" s="23">
        <v>9150</v>
      </c>
      <c r="R268" s="6">
        <f t="shared" si="51"/>
        <v>1464</v>
      </c>
      <c r="S268" s="6">
        <f t="shared" si="52"/>
        <v>10614</v>
      </c>
    </row>
    <row r="269" spans="2:19" x14ac:dyDescent="0.2">
      <c r="B269" s="2">
        <v>263</v>
      </c>
      <c r="C269" s="7" t="s">
        <v>118</v>
      </c>
      <c r="D269" s="2" t="s">
        <v>130</v>
      </c>
      <c r="E269" s="4">
        <v>8500</v>
      </c>
      <c r="F269" s="4">
        <f t="shared" si="44"/>
        <v>1360</v>
      </c>
      <c r="G269" s="4">
        <f t="shared" si="45"/>
        <v>9860</v>
      </c>
      <c r="H269" s="4">
        <v>8755</v>
      </c>
      <c r="I269" s="6">
        <f t="shared" si="46"/>
        <v>1401</v>
      </c>
      <c r="J269" s="6">
        <f t="shared" si="54"/>
        <v>10156</v>
      </c>
      <c r="K269" s="6">
        <v>8673</v>
      </c>
      <c r="L269" s="6">
        <f t="shared" si="53"/>
        <v>1387.68</v>
      </c>
      <c r="M269" s="6">
        <f t="shared" si="47"/>
        <v>10060.68</v>
      </c>
      <c r="N269" s="6">
        <f t="shared" si="48"/>
        <v>8643</v>
      </c>
      <c r="O269" s="6">
        <f t="shared" si="49"/>
        <v>1383</v>
      </c>
      <c r="P269" s="6">
        <f t="shared" si="50"/>
        <v>10026</v>
      </c>
      <c r="Q269" s="23">
        <v>8642</v>
      </c>
      <c r="R269" s="6">
        <f t="shared" si="51"/>
        <v>1383</v>
      </c>
      <c r="S269" s="6">
        <f t="shared" si="52"/>
        <v>10025</v>
      </c>
    </row>
    <row r="270" spans="2:19" x14ac:dyDescent="0.2">
      <c r="B270" s="2">
        <v>264</v>
      </c>
      <c r="C270" s="3" t="s">
        <v>67</v>
      </c>
      <c r="D270" s="2" t="s">
        <v>130</v>
      </c>
      <c r="E270" s="4">
        <v>8300</v>
      </c>
      <c r="F270" s="4">
        <f t="shared" si="44"/>
        <v>1328</v>
      </c>
      <c r="G270" s="4">
        <f t="shared" si="45"/>
        <v>9628</v>
      </c>
      <c r="H270" s="4">
        <v>8549</v>
      </c>
      <c r="I270" s="6">
        <f t="shared" si="46"/>
        <v>1368</v>
      </c>
      <c r="J270" s="6">
        <f t="shared" si="54"/>
        <v>9917</v>
      </c>
      <c r="K270" s="6">
        <v>8439</v>
      </c>
      <c r="L270" s="6">
        <f t="shared" si="53"/>
        <v>1350.24</v>
      </c>
      <c r="M270" s="6">
        <f t="shared" si="47"/>
        <v>9789.24</v>
      </c>
      <c r="N270" s="6">
        <f t="shared" si="48"/>
        <v>8429</v>
      </c>
      <c r="O270" s="6">
        <f t="shared" si="49"/>
        <v>1349</v>
      </c>
      <c r="P270" s="6">
        <f t="shared" si="50"/>
        <v>9778</v>
      </c>
      <c r="Q270" s="23">
        <v>8428</v>
      </c>
      <c r="R270" s="6">
        <f t="shared" si="51"/>
        <v>1348</v>
      </c>
      <c r="S270" s="6">
        <f t="shared" si="52"/>
        <v>9776</v>
      </c>
    </row>
    <row r="271" spans="2:19" x14ac:dyDescent="0.2">
      <c r="B271" s="2">
        <v>265</v>
      </c>
      <c r="C271" s="3" t="s">
        <v>38</v>
      </c>
      <c r="D271" s="2" t="s">
        <v>130</v>
      </c>
      <c r="E271" s="4">
        <v>1500</v>
      </c>
      <c r="F271" s="4">
        <f t="shared" si="44"/>
        <v>240</v>
      </c>
      <c r="G271" s="4">
        <f t="shared" si="45"/>
        <v>1740</v>
      </c>
      <c r="H271" s="4">
        <v>1545</v>
      </c>
      <c r="I271" s="6">
        <f t="shared" si="46"/>
        <v>247</v>
      </c>
      <c r="J271" s="6">
        <f t="shared" si="54"/>
        <v>1792</v>
      </c>
      <c r="K271" s="6">
        <v>1531</v>
      </c>
      <c r="L271" s="6">
        <f t="shared" si="53"/>
        <v>244.96</v>
      </c>
      <c r="M271" s="6">
        <f t="shared" si="47"/>
        <v>1775.96</v>
      </c>
      <c r="N271" s="6">
        <f t="shared" si="48"/>
        <v>1525</v>
      </c>
      <c r="O271" s="6">
        <f t="shared" si="49"/>
        <v>244</v>
      </c>
      <c r="P271" s="6">
        <f t="shared" si="50"/>
        <v>1769</v>
      </c>
      <c r="Q271" s="23">
        <v>1524</v>
      </c>
      <c r="R271" s="6">
        <f t="shared" si="51"/>
        <v>244</v>
      </c>
      <c r="S271" s="6">
        <f t="shared" si="52"/>
        <v>1768</v>
      </c>
    </row>
    <row r="272" spans="2:19" x14ac:dyDescent="0.2">
      <c r="B272" s="2">
        <v>266</v>
      </c>
      <c r="C272" s="3" t="s">
        <v>37</v>
      </c>
      <c r="D272" s="2" t="s">
        <v>130</v>
      </c>
      <c r="E272" s="4">
        <v>1500</v>
      </c>
      <c r="F272" s="4">
        <f t="shared" si="44"/>
        <v>240</v>
      </c>
      <c r="G272" s="4">
        <f t="shared" si="45"/>
        <v>1740</v>
      </c>
      <c r="H272" s="4">
        <v>1545</v>
      </c>
      <c r="I272" s="6">
        <f t="shared" si="46"/>
        <v>247</v>
      </c>
      <c r="J272" s="6">
        <f t="shared" si="54"/>
        <v>1792</v>
      </c>
      <c r="K272" s="6">
        <v>1531</v>
      </c>
      <c r="L272" s="6">
        <f t="shared" si="53"/>
        <v>244.96</v>
      </c>
      <c r="M272" s="6">
        <f t="shared" si="47"/>
        <v>1775.96</v>
      </c>
      <c r="N272" s="6">
        <f t="shared" si="48"/>
        <v>1525</v>
      </c>
      <c r="O272" s="6">
        <f t="shared" si="49"/>
        <v>244</v>
      </c>
      <c r="P272" s="6">
        <f t="shared" si="50"/>
        <v>1769</v>
      </c>
      <c r="Q272" s="23">
        <v>1524</v>
      </c>
      <c r="R272" s="6">
        <f t="shared" si="51"/>
        <v>244</v>
      </c>
      <c r="S272" s="6">
        <f t="shared" si="52"/>
        <v>1768</v>
      </c>
    </row>
    <row r="273" spans="2:19" x14ac:dyDescent="0.2">
      <c r="B273" s="2">
        <v>267</v>
      </c>
      <c r="C273" s="7" t="s">
        <v>119</v>
      </c>
      <c r="D273" s="2" t="s">
        <v>319</v>
      </c>
      <c r="E273" s="4">
        <v>42000</v>
      </c>
      <c r="F273" s="4">
        <f t="shared" si="44"/>
        <v>6720</v>
      </c>
      <c r="G273" s="4">
        <f t="shared" si="45"/>
        <v>48720</v>
      </c>
      <c r="H273" s="4">
        <v>43260</v>
      </c>
      <c r="I273" s="6">
        <f t="shared" si="46"/>
        <v>6922</v>
      </c>
      <c r="J273" s="6">
        <f t="shared" si="54"/>
        <v>50182</v>
      </c>
      <c r="K273" s="6">
        <v>42857</v>
      </c>
      <c r="L273" s="6">
        <f t="shared" si="53"/>
        <v>6857.12</v>
      </c>
      <c r="M273" s="6">
        <f t="shared" si="47"/>
        <v>49714.12</v>
      </c>
      <c r="N273" s="6">
        <f t="shared" si="48"/>
        <v>42706</v>
      </c>
      <c r="O273" s="6">
        <f t="shared" si="49"/>
        <v>6833</v>
      </c>
      <c r="P273" s="6">
        <f t="shared" si="50"/>
        <v>49539</v>
      </c>
      <c r="Q273" s="23">
        <v>42705</v>
      </c>
      <c r="R273" s="6">
        <f t="shared" si="51"/>
        <v>6833</v>
      </c>
      <c r="S273" s="6">
        <f t="shared" si="52"/>
        <v>49538</v>
      </c>
    </row>
    <row r="274" spans="2:19" x14ac:dyDescent="0.2">
      <c r="B274" s="2">
        <v>268</v>
      </c>
      <c r="C274" s="10" t="s">
        <v>336</v>
      </c>
      <c r="D274" s="2" t="s">
        <v>319</v>
      </c>
      <c r="E274" s="4">
        <v>15000</v>
      </c>
      <c r="F274" s="4">
        <f t="shared" si="44"/>
        <v>2400</v>
      </c>
      <c r="G274" s="4">
        <f t="shared" si="45"/>
        <v>17400</v>
      </c>
      <c r="H274" s="4">
        <v>15450</v>
      </c>
      <c r="I274" s="6">
        <f t="shared" si="46"/>
        <v>2472</v>
      </c>
      <c r="J274" s="6">
        <f t="shared" si="54"/>
        <v>17922</v>
      </c>
      <c r="K274" s="6">
        <v>15306</v>
      </c>
      <c r="L274" s="6">
        <f t="shared" si="53"/>
        <v>2448.96</v>
      </c>
      <c r="M274" s="6">
        <f t="shared" si="47"/>
        <v>17754.96</v>
      </c>
      <c r="N274" s="6">
        <f t="shared" si="48"/>
        <v>15252</v>
      </c>
      <c r="O274" s="6">
        <f t="shared" si="49"/>
        <v>2440</v>
      </c>
      <c r="P274" s="6">
        <f t="shared" si="50"/>
        <v>17692</v>
      </c>
      <c r="Q274" s="23">
        <v>15251</v>
      </c>
      <c r="R274" s="6">
        <f t="shared" si="51"/>
        <v>2440</v>
      </c>
      <c r="S274" s="6">
        <f t="shared" si="52"/>
        <v>17691</v>
      </c>
    </row>
    <row r="275" spans="2:19" x14ac:dyDescent="0.2">
      <c r="B275" s="2">
        <v>269</v>
      </c>
      <c r="C275" s="7" t="s">
        <v>199</v>
      </c>
      <c r="D275" s="2" t="s">
        <v>130</v>
      </c>
      <c r="E275" s="4">
        <v>19000</v>
      </c>
      <c r="F275" s="4">
        <f t="shared" si="44"/>
        <v>3040</v>
      </c>
      <c r="G275" s="4">
        <f t="shared" si="45"/>
        <v>22040</v>
      </c>
      <c r="H275" s="4">
        <v>19570</v>
      </c>
      <c r="I275" s="6">
        <f t="shared" si="46"/>
        <v>3131</v>
      </c>
      <c r="J275" s="6">
        <f t="shared" si="54"/>
        <v>22701</v>
      </c>
      <c r="K275" s="6">
        <v>19368</v>
      </c>
      <c r="L275" s="6">
        <f t="shared" si="53"/>
        <v>3098.88</v>
      </c>
      <c r="M275" s="6">
        <f t="shared" si="47"/>
        <v>22466.880000000001</v>
      </c>
      <c r="N275" s="6">
        <f t="shared" si="48"/>
        <v>19313</v>
      </c>
      <c r="O275" s="6">
        <f t="shared" si="49"/>
        <v>3090</v>
      </c>
      <c r="P275" s="6">
        <f t="shared" si="50"/>
        <v>22403</v>
      </c>
      <c r="Q275" s="23">
        <v>19312</v>
      </c>
      <c r="R275" s="6">
        <f t="shared" si="51"/>
        <v>3090</v>
      </c>
      <c r="S275" s="6">
        <f t="shared" si="52"/>
        <v>22402</v>
      </c>
    </row>
    <row r="276" spans="2:19" x14ac:dyDescent="0.2">
      <c r="B276" s="2">
        <v>270</v>
      </c>
      <c r="C276" s="3" t="s">
        <v>27</v>
      </c>
      <c r="D276" s="2" t="s">
        <v>130</v>
      </c>
      <c r="E276" s="4">
        <v>1700</v>
      </c>
      <c r="F276" s="4">
        <f t="shared" si="44"/>
        <v>272</v>
      </c>
      <c r="G276" s="4">
        <f t="shared" si="45"/>
        <v>1972</v>
      </c>
      <c r="H276" s="4">
        <v>1751</v>
      </c>
      <c r="I276" s="6">
        <f t="shared" si="46"/>
        <v>280</v>
      </c>
      <c r="J276" s="6">
        <f t="shared" si="54"/>
        <v>2031</v>
      </c>
      <c r="K276" s="6">
        <v>1735</v>
      </c>
      <c r="L276" s="6">
        <f t="shared" si="53"/>
        <v>277.60000000000002</v>
      </c>
      <c r="M276" s="6">
        <f t="shared" si="47"/>
        <v>2012.6</v>
      </c>
      <c r="N276" s="6">
        <f t="shared" si="48"/>
        <v>1729</v>
      </c>
      <c r="O276" s="6">
        <f t="shared" si="49"/>
        <v>277</v>
      </c>
      <c r="P276" s="6">
        <f t="shared" si="50"/>
        <v>2006</v>
      </c>
      <c r="Q276" s="23">
        <v>1728</v>
      </c>
      <c r="R276" s="6">
        <f t="shared" si="51"/>
        <v>276</v>
      </c>
      <c r="S276" s="6">
        <f t="shared" si="52"/>
        <v>2004</v>
      </c>
    </row>
    <row r="277" spans="2:19" x14ac:dyDescent="0.2">
      <c r="B277" s="2">
        <v>271</v>
      </c>
      <c r="C277" s="7" t="s">
        <v>310</v>
      </c>
      <c r="D277" s="2" t="s">
        <v>130</v>
      </c>
      <c r="E277" s="4">
        <v>1900</v>
      </c>
      <c r="F277" s="4">
        <f t="shared" si="44"/>
        <v>304</v>
      </c>
      <c r="G277" s="4">
        <f t="shared" si="45"/>
        <v>2204</v>
      </c>
      <c r="H277" s="4">
        <v>1957</v>
      </c>
      <c r="I277" s="6">
        <f t="shared" si="46"/>
        <v>313</v>
      </c>
      <c r="J277" s="6">
        <f t="shared" si="54"/>
        <v>2270</v>
      </c>
      <c r="K277" s="6">
        <v>1939</v>
      </c>
      <c r="L277" s="6">
        <f t="shared" si="53"/>
        <v>310.24</v>
      </c>
      <c r="M277" s="6">
        <f t="shared" si="47"/>
        <v>2249.2399999999998</v>
      </c>
      <c r="N277" s="6">
        <f t="shared" si="48"/>
        <v>1932</v>
      </c>
      <c r="O277" s="6">
        <f t="shared" si="49"/>
        <v>309</v>
      </c>
      <c r="P277" s="6">
        <f t="shared" si="50"/>
        <v>2241</v>
      </c>
      <c r="Q277" s="23">
        <v>1931</v>
      </c>
      <c r="R277" s="6">
        <f t="shared" si="51"/>
        <v>309</v>
      </c>
      <c r="S277" s="6">
        <f t="shared" si="52"/>
        <v>2240</v>
      </c>
    </row>
    <row r="278" spans="2:19" x14ac:dyDescent="0.2">
      <c r="B278" s="2">
        <v>272</v>
      </c>
      <c r="C278" s="3" t="s">
        <v>59</v>
      </c>
      <c r="D278" s="2" t="s">
        <v>130</v>
      </c>
      <c r="E278" s="4">
        <v>2500</v>
      </c>
      <c r="F278" s="4">
        <f t="shared" si="44"/>
        <v>400</v>
      </c>
      <c r="G278" s="4">
        <f t="shared" si="45"/>
        <v>2900</v>
      </c>
      <c r="H278" s="4">
        <v>2575</v>
      </c>
      <c r="I278" s="6">
        <f t="shared" si="46"/>
        <v>412</v>
      </c>
      <c r="J278" s="6">
        <f t="shared" si="54"/>
        <v>2987</v>
      </c>
      <c r="K278" s="6">
        <v>2551</v>
      </c>
      <c r="L278" s="6">
        <f t="shared" si="53"/>
        <v>408.16</v>
      </c>
      <c r="M278" s="6">
        <f t="shared" si="47"/>
        <v>2959.16</v>
      </c>
      <c r="N278" s="6">
        <f t="shared" si="48"/>
        <v>2542</v>
      </c>
      <c r="O278" s="6">
        <f t="shared" si="49"/>
        <v>407</v>
      </c>
      <c r="P278" s="6">
        <f t="shared" si="50"/>
        <v>2949</v>
      </c>
      <c r="Q278" s="23">
        <v>2541</v>
      </c>
      <c r="R278" s="6">
        <f t="shared" si="51"/>
        <v>407</v>
      </c>
      <c r="S278" s="6">
        <f t="shared" si="52"/>
        <v>2948</v>
      </c>
    </row>
    <row r="279" spans="2:19" x14ac:dyDescent="0.2">
      <c r="B279" s="2">
        <v>273</v>
      </c>
      <c r="C279" s="3" t="s">
        <v>4</v>
      </c>
      <c r="D279" s="2" t="s">
        <v>130</v>
      </c>
      <c r="E279" s="4">
        <v>12000</v>
      </c>
      <c r="F279" s="4">
        <f t="shared" si="44"/>
        <v>1920</v>
      </c>
      <c r="G279" s="4">
        <f t="shared" si="45"/>
        <v>13920</v>
      </c>
      <c r="H279" s="4">
        <v>12360</v>
      </c>
      <c r="I279" s="6">
        <f t="shared" si="46"/>
        <v>1978</v>
      </c>
      <c r="J279" s="6">
        <f t="shared" si="54"/>
        <v>14338</v>
      </c>
      <c r="K279" s="6">
        <v>12245</v>
      </c>
      <c r="L279" s="6">
        <f t="shared" si="53"/>
        <v>1959.2</v>
      </c>
      <c r="M279" s="6">
        <f t="shared" si="47"/>
        <v>14204.2</v>
      </c>
      <c r="N279" s="6">
        <f t="shared" si="48"/>
        <v>12202</v>
      </c>
      <c r="O279" s="6">
        <f t="shared" si="49"/>
        <v>1952</v>
      </c>
      <c r="P279" s="6">
        <f t="shared" si="50"/>
        <v>14154</v>
      </c>
      <c r="Q279" s="23">
        <v>12201</v>
      </c>
      <c r="R279" s="6">
        <f t="shared" si="51"/>
        <v>1952</v>
      </c>
      <c r="S279" s="6">
        <f t="shared" si="52"/>
        <v>14153</v>
      </c>
    </row>
    <row r="280" spans="2:19" x14ac:dyDescent="0.2">
      <c r="B280" s="2">
        <v>274</v>
      </c>
      <c r="C280" s="3" t="s">
        <v>12</v>
      </c>
      <c r="D280" s="2" t="s">
        <v>130</v>
      </c>
      <c r="E280" s="4">
        <v>6500</v>
      </c>
      <c r="F280" s="4">
        <f t="shared" si="44"/>
        <v>1040</v>
      </c>
      <c r="G280" s="4">
        <f t="shared" si="45"/>
        <v>7540</v>
      </c>
      <c r="H280" s="4">
        <v>6695</v>
      </c>
      <c r="I280" s="6">
        <f t="shared" si="46"/>
        <v>1071</v>
      </c>
      <c r="J280" s="6">
        <f t="shared" si="54"/>
        <v>7766</v>
      </c>
      <c r="K280" s="6">
        <v>6633</v>
      </c>
      <c r="L280" s="6">
        <f t="shared" si="53"/>
        <v>1061.28</v>
      </c>
      <c r="M280" s="6">
        <f t="shared" si="47"/>
        <v>7694.28</v>
      </c>
      <c r="N280" s="6">
        <f t="shared" si="48"/>
        <v>6609</v>
      </c>
      <c r="O280" s="6">
        <f t="shared" si="49"/>
        <v>1057</v>
      </c>
      <c r="P280" s="6">
        <f t="shared" si="50"/>
        <v>7666</v>
      </c>
      <c r="Q280" s="23">
        <v>6608</v>
      </c>
      <c r="R280" s="6">
        <f t="shared" si="51"/>
        <v>1057</v>
      </c>
      <c r="S280" s="6">
        <f t="shared" si="52"/>
        <v>7665</v>
      </c>
    </row>
    <row r="281" spans="2:19" x14ac:dyDescent="0.2">
      <c r="B281" s="2">
        <v>275</v>
      </c>
      <c r="C281" s="7" t="s">
        <v>228</v>
      </c>
      <c r="D281" s="2" t="s">
        <v>130</v>
      </c>
      <c r="E281" s="4">
        <v>300</v>
      </c>
      <c r="F281" s="4">
        <f t="shared" si="44"/>
        <v>48</v>
      </c>
      <c r="G281" s="4">
        <f t="shared" si="45"/>
        <v>348</v>
      </c>
      <c r="H281" s="4">
        <v>309</v>
      </c>
      <c r="I281" s="6">
        <f t="shared" si="46"/>
        <v>49</v>
      </c>
      <c r="J281" s="6">
        <f t="shared" si="54"/>
        <v>358</v>
      </c>
      <c r="K281" s="6">
        <v>306</v>
      </c>
      <c r="L281" s="6">
        <f t="shared" si="53"/>
        <v>48.96</v>
      </c>
      <c r="M281" s="6">
        <f t="shared" si="47"/>
        <v>354.96</v>
      </c>
      <c r="N281" s="6">
        <f t="shared" si="48"/>
        <v>305</v>
      </c>
      <c r="O281" s="6">
        <f t="shared" si="49"/>
        <v>49</v>
      </c>
      <c r="P281" s="6">
        <f t="shared" si="50"/>
        <v>354</v>
      </c>
      <c r="Q281" s="23">
        <v>304</v>
      </c>
      <c r="R281" s="6">
        <f t="shared" si="51"/>
        <v>49</v>
      </c>
      <c r="S281" s="6">
        <f t="shared" si="52"/>
        <v>353</v>
      </c>
    </row>
    <row r="282" spans="2:19" x14ac:dyDescent="0.2">
      <c r="B282" s="2">
        <v>276</v>
      </c>
      <c r="C282" s="7" t="s">
        <v>229</v>
      </c>
      <c r="D282" s="2" t="s">
        <v>130</v>
      </c>
      <c r="E282" s="4">
        <v>700</v>
      </c>
      <c r="F282" s="4">
        <f t="shared" si="44"/>
        <v>112</v>
      </c>
      <c r="G282" s="4">
        <f t="shared" si="45"/>
        <v>812</v>
      </c>
      <c r="H282" s="4">
        <v>721</v>
      </c>
      <c r="I282" s="6">
        <f t="shared" si="46"/>
        <v>115</v>
      </c>
      <c r="J282" s="6">
        <f t="shared" si="54"/>
        <v>836</v>
      </c>
      <c r="K282" s="6">
        <v>714</v>
      </c>
      <c r="L282" s="6">
        <f t="shared" si="53"/>
        <v>114.24000000000001</v>
      </c>
      <c r="M282" s="6">
        <f t="shared" si="47"/>
        <v>828.24</v>
      </c>
      <c r="N282" s="6">
        <f t="shared" si="48"/>
        <v>712</v>
      </c>
      <c r="O282" s="6">
        <f t="shared" si="49"/>
        <v>114</v>
      </c>
      <c r="P282" s="6">
        <f t="shared" si="50"/>
        <v>826</v>
      </c>
      <c r="Q282" s="23">
        <v>711</v>
      </c>
      <c r="R282" s="6">
        <f t="shared" si="51"/>
        <v>114</v>
      </c>
      <c r="S282" s="6">
        <f t="shared" si="52"/>
        <v>825</v>
      </c>
    </row>
    <row r="283" spans="2:19" x14ac:dyDescent="0.2">
      <c r="B283" s="2">
        <v>277</v>
      </c>
      <c r="C283" s="3" t="s">
        <v>31</v>
      </c>
      <c r="D283" s="2" t="s">
        <v>130</v>
      </c>
      <c r="E283" s="4">
        <v>12000</v>
      </c>
      <c r="F283" s="4">
        <f t="shared" si="44"/>
        <v>1920</v>
      </c>
      <c r="G283" s="4">
        <f t="shared" si="45"/>
        <v>13920</v>
      </c>
      <c r="H283" s="4">
        <v>12360</v>
      </c>
      <c r="I283" s="6">
        <f t="shared" si="46"/>
        <v>1978</v>
      </c>
      <c r="J283" s="6">
        <f t="shared" si="54"/>
        <v>14338</v>
      </c>
      <c r="K283" s="6">
        <v>12245</v>
      </c>
      <c r="L283" s="6">
        <f t="shared" si="53"/>
        <v>1959.2</v>
      </c>
      <c r="M283" s="6">
        <f t="shared" si="47"/>
        <v>14204.2</v>
      </c>
      <c r="N283" s="6">
        <f t="shared" si="48"/>
        <v>12202</v>
      </c>
      <c r="O283" s="6">
        <f t="shared" si="49"/>
        <v>1952</v>
      </c>
      <c r="P283" s="6">
        <f t="shared" si="50"/>
        <v>14154</v>
      </c>
      <c r="Q283" s="23">
        <v>12201</v>
      </c>
      <c r="R283" s="6">
        <f t="shared" si="51"/>
        <v>1952</v>
      </c>
      <c r="S283" s="6">
        <f t="shared" si="52"/>
        <v>14153</v>
      </c>
    </row>
    <row r="284" spans="2:19" x14ac:dyDescent="0.2">
      <c r="B284" s="2">
        <v>278</v>
      </c>
      <c r="C284" s="3" t="s">
        <v>46</v>
      </c>
      <c r="D284" s="2" t="s">
        <v>130</v>
      </c>
      <c r="E284" s="4">
        <v>14500</v>
      </c>
      <c r="F284" s="4">
        <f t="shared" si="44"/>
        <v>2320</v>
      </c>
      <c r="G284" s="4">
        <f t="shared" si="45"/>
        <v>16820</v>
      </c>
      <c r="H284" s="4">
        <v>14935</v>
      </c>
      <c r="I284" s="6">
        <f t="shared" si="46"/>
        <v>2390</v>
      </c>
      <c r="J284" s="6">
        <f t="shared" si="54"/>
        <v>17325</v>
      </c>
      <c r="K284" s="6">
        <v>14796</v>
      </c>
      <c r="L284" s="6">
        <f t="shared" si="53"/>
        <v>2367.36</v>
      </c>
      <c r="M284" s="6">
        <f t="shared" si="47"/>
        <v>17163.36</v>
      </c>
      <c r="N284" s="6">
        <f t="shared" si="48"/>
        <v>14744</v>
      </c>
      <c r="O284" s="6">
        <f t="shared" si="49"/>
        <v>2359</v>
      </c>
      <c r="P284" s="6">
        <f t="shared" si="50"/>
        <v>17103</v>
      </c>
      <c r="Q284" s="23">
        <v>14743</v>
      </c>
      <c r="R284" s="6">
        <f t="shared" si="51"/>
        <v>2359</v>
      </c>
      <c r="S284" s="6">
        <f t="shared" si="52"/>
        <v>17102</v>
      </c>
    </row>
    <row r="285" spans="2:19" x14ac:dyDescent="0.2">
      <c r="B285" s="2">
        <v>279</v>
      </c>
      <c r="C285" s="3" t="s">
        <v>10</v>
      </c>
      <c r="D285" s="2" t="s">
        <v>130</v>
      </c>
      <c r="E285" s="4">
        <v>2500</v>
      </c>
      <c r="F285" s="4">
        <f t="shared" si="44"/>
        <v>400</v>
      </c>
      <c r="G285" s="4">
        <f t="shared" si="45"/>
        <v>2900</v>
      </c>
      <c r="H285" s="4">
        <v>2575</v>
      </c>
      <c r="I285" s="6">
        <f t="shared" si="46"/>
        <v>412</v>
      </c>
      <c r="J285" s="6">
        <f t="shared" si="54"/>
        <v>2987</v>
      </c>
      <c r="K285" s="6">
        <v>2551</v>
      </c>
      <c r="L285" s="6">
        <f t="shared" si="53"/>
        <v>408.16</v>
      </c>
      <c r="M285" s="6">
        <f t="shared" si="47"/>
        <v>2959.16</v>
      </c>
      <c r="N285" s="6">
        <f t="shared" si="48"/>
        <v>2542</v>
      </c>
      <c r="O285" s="6">
        <f t="shared" si="49"/>
        <v>407</v>
      </c>
      <c r="P285" s="6">
        <f t="shared" si="50"/>
        <v>2949</v>
      </c>
      <c r="Q285" s="23">
        <v>2541</v>
      </c>
      <c r="R285" s="6">
        <f t="shared" si="51"/>
        <v>407</v>
      </c>
      <c r="S285" s="6">
        <f t="shared" si="52"/>
        <v>2948</v>
      </c>
    </row>
    <row r="286" spans="2:19" x14ac:dyDescent="0.2">
      <c r="B286" s="2">
        <v>280</v>
      </c>
      <c r="C286" s="3" t="s">
        <v>49</v>
      </c>
      <c r="D286" s="2" t="s">
        <v>130</v>
      </c>
      <c r="E286" s="4">
        <v>3900</v>
      </c>
      <c r="F286" s="4">
        <f t="shared" si="44"/>
        <v>624</v>
      </c>
      <c r="G286" s="4">
        <f t="shared" si="45"/>
        <v>4524</v>
      </c>
      <c r="H286" s="4">
        <v>4017</v>
      </c>
      <c r="I286" s="6">
        <f t="shared" si="46"/>
        <v>643</v>
      </c>
      <c r="J286" s="6">
        <f t="shared" si="54"/>
        <v>4660</v>
      </c>
      <c r="K286" s="6">
        <v>3980</v>
      </c>
      <c r="L286" s="6">
        <f t="shared" si="53"/>
        <v>636.80000000000007</v>
      </c>
      <c r="M286" s="6">
        <f t="shared" si="47"/>
        <v>4616.8</v>
      </c>
      <c r="N286" s="6">
        <f t="shared" si="48"/>
        <v>3966</v>
      </c>
      <c r="O286" s="6">
        <f t="shared" si="49"/>
        <v>635</v>
      </c>
      <c r="P286" s="6">
        <f t="shared" si="50"/>
        <v>4601</v>
      </c>
      <c r="Q286" s="23">
        <v>3965</v>
      </c>
      <c r="R286" s="6">
        <f t="shared" si="51"/>
        <v>634</v>
      </c>
      <c r="S286" s="6">
        <f t="shared" si="52"/>
        <v>4599</v>
      </c>
    </row>
    <row r="287" spans="2:19" x14ac:dyDescent="0.2">
      <c r="B287" s="2">
        <v>281</v>
      </c>
      <c r="C287" s="3" t="s">
        <v>39</v>
      </c>
      <c r="D287" s="2" t="s">
        <v>130</v>
      </c>
      <c r="E287" s="11">
        <v>3200</v>
      </c>
      <c r="F287" s="4">
        <f t="shared" si="44"/>
        <v>512</v>
      </c>
      <c r="G287" s="11">
        <f t="shared" si="45"/>
        <v>3712</v>
      </c>
      <c r="H287" s="11">
        <v>3296</v>
      </c>
      <c r="I287" s="6">
        <f t="shared" si="46"/>
        <v>527</v>
      </c>
      <c r="J287" s="9">
        <f t="shared" si="54"/>
        <v>3823</v>
      </c>
      <c r="K287" s="9">
        <v>3265</v>
      </c>
      <c r="L287" s="6">
        <f t="shared" si="53"/>
        <v>522.4</v>
      </c>
      <c r="M287" s="6">
        <f t="shared" si="47"/>
        <v>3787.4</v>
      </c>
      <c r="N287" s="6">
        <f t="shared" si="48"/>
        <v>3254</v>
      </c>
      <c r="O287" s="6">
        <f t="shared" si="49"/>
        <v>521</v>
      </c>
      <c r="P287" s="6">
        <f t="shared" si="50"/>
        <v>3775</v>
      </c>
      <c r="Q287" s="23">
        <v>3253</v>
      </c>
      <c r="R287" s="6">
        <f t="shared" si="51"/>
        <v>520</v>
      </c>
      <c r="S287" s="6">
        <f t="shared" si="52"/>
        <v>3773</v>
      </c>
    </row>
    <row r="288" spans="2:19" x14ac:dyDescent="0.2">
      <c r="B288" s="2">
        <v>282</v>
      </c>
      <c r="C288" s="3" t="s">
        <v>2</v>
      </c>
      <c r="D288" s="2" t="s">
        <v>130</v>
      </c>
      <c r="E288" s="11">
        <v>3400</v>
      </c>
      <c r="F288" s="4">
        <f t="shared" si="44"/>
        <v>544</v>
      </c>
      <c r="G288" s="11">
        <f t="shared" si="45"/>
        <v>3944</v>
      </c>
      <c r="H288" s="11">
        <v>3502</v>
      </c>
      <c r="I288" s="6">
        <f t="shared" si="46"/>
        <v>560</v>
      </c>
      <c r="J288" s="9">
        <f t="shared" si="54"/>
        <v>4062</v>
      </c>
      <c r="K288" s="9">
        <v>3469</v>
      </c>
      <c r="L288" s="6">
        <f t="shared" si="53"/>
        <v>555.04</v>
      </c>
      <c r="M288" s="6">
        <f t="shared" si="47"/>
        <v>4024.04</v>
      </c>
      <c r="N288" s="6">
        <f t="shared" si="48"/>
        <v>3457</v>
      </c>
      <c r="O288" s="6">
        <f t="shared" si="49"/>
        <v>553</v>
      </c>
      <c r="P288" s="6">
        <f t="shared" si="50"/>
        <v>4010</v>
      </c>
      <c r="Q288" s="23">
        <v>3456</v>
      </c>
      <c r="R288" s="6">
        <f t="shared" si="51"/>
        <v>553</v>
      </c>
      <c r="S288" s="6">
        <f t="shared" si="52"/>
        <v>4009</v>
      </c>
    </row>
    <row r="289" spans="2:19" x14ac:dyDescent="0.2">
      <c r="B289" s="2">
        <v>283</v>
      </c>
      <c r="C289" s="3" t="s">
        <v>1</v>
      </c>
      <c r="D289" s="2" t="s">
        <v>130</v>
      </c>
      <c r="E289" s="11">
        <v>3500</v>
      </c>
      <c r="F289" s="4">
        <f t="shared" si="44"/>
        <v>560</v>
      </c>
      <c r="G289" s="11">
        <f t="shared" si="45"/>
        <v>4060</v>
      </c>
      <c r="H289" s="11">
        <v>3605</v>
      </c>
      <c r="I289" s="6">
        <f t="shared" si="46"/>
        <v>577</v>
      </c>
      <c r="J289" s="9">
        <f t="shared" si="54"/>
        <v>4182</v>
      </c>
      <c r="K289" s="9">
        <v>3571</v>
      </c>
      <c r="L289" s="6">
        <f t="shared" si="53"/>
        <v>571.36</v>
      </c>
      <c r="M289" s="6">
        <f t="shared" si="47"/>
        <v>4142.3599999999997</v>
      </c>
      <c r="N289" s="6">
        <f t="shared" si="48"/>
        <v>3559</v>
      </c>
      <c r="O289" s="6">
        <f t="shared" si="49"/>
        <v>569</v>
      </c>
      <c r="P289" s="6">
        <f t="shared" si="50"/>
        <v>4128</v>
      </c>
      <c r="Q289" s="23">
        <v>3558</v>
      </c>
      <c r="R289" s="6">
        <f t="shared" si="51"/>
        <v>569</v>
      </c>
      <c r="S289" s="6">
        <f t="shared" si="52"/>
        <v>4127</v>
      </c>
    </row>
    <row r="290" spans="2:19" x14ac:dyDescent="0.2">
      <c r="B290" s="2">
        <v>284</v>
      </c>
      <c r="C290" s="7" t="s">
        <v>200</v>
      </c>
      <c r="D290" s="2" t="s">
        <v>130</v>
      </c>
      <c r="E290" s="11">
        <v>4600</v>
      </c>
      <c r="F290" s="4">
        <f t="shared" si="44"/>
        <v>736</v>
      </c>
      <c r="G290" s="11">
        <f t="shared" si="45"/>
        <v>5336</v>
      </c>
      <c r="H290" s="11">
        <v>4738</v>
      </c>
      <c r="I290" s="6">
        <f t="shared" si="46"/>
        <v>758</v>
      </c>
      <c r="J290" s="9">
        <f t="shared" si="54"/>
        <v>5496</v>
      </c>
      <c r="K290" s="9">
        <v>4694</v>
      </c>
      <c r="L290" s="6">
        <f t="shared" si="53"/>
        <v>751.04</v>
      </c>
      <c r="M290" s="6">
        <f t="shared" si="47"/>
        <v>5445.04</v>
      </c>
      <c r="N290" s="6">
        <f t="shared" si="48"/>
        <v>4677</v>
      </c>
      <c r="O290" s="6">
        <f t="shared" si="49"/>
        <v>748</v>
      </c>
      <c r="P290" s="6">
        <f t="shared" si="50"/>
        <v>5425</v>
      </c>
      <c r="Q290" s="23">
        <v>4676</v>
      </c>
      <c r="R290" s="6">
        <f t="shared" si="51"/>
        <v>748</v>
      </c>
      <c r="S290" s="6">
        <f t="shared" si="52"/>
        <v>5424</v>
      </c>
    </row>
    <row r="291" spans="2:19" x14ac:dyDescent="0.2">
      <c r="B291" s="2">
        <v>285</v>
      </c>
      <c r="C291" s="7" t="s">
        <v>201</v>
      </c>
      <c r="D291" s="2" t="s">
        <v>182</v>
      </c>
      <c r="E291" s="11">
        <v>14000</v>
      </c>
      <c r="F291" s="4">
        <f t="shared" si="44"/>
        <v>2240</v>
      </c>
      <c r="G291" s="11">
        <f t="shared" si="45"/>
        <v>16240</v>
      </c>
      <c r="H291" s="11">
        <v>14420</v>
      </c>
      <c r="I291" s="6">
        <f t="shared" si="46"/>
        <v>2307</v>
      </c>
      <c r="J291" s="9">
        <f t="shared" si="54"/>
        <v>16727</v>
      </c>
      <c r="K291" s="9">
        <v>14285</v>
      </c>
      <c r="L291" s="6">
        <f t="shared" si="53"/>
        <v>2285.6</v>
      </c>
      <c r="M291" s="6">
        <f t="shared" si="47"/>
        <v>16570.599999999999</v>
      </c>
      <c r="N291" s="6">
        <f t="shared" si="48"/>
        <v>14235</v>
      </c>
      <c r="O291" s="6">
        <f t="shared" si="49"/>
        <v>2278</v>
      </c>
      <c r="P291" s="6">
        <f t="shared" si="50"/>
        <v>16513</v>
      </c>
      <c r="Q291" s="23">
        <v>14234</v>
      </c>
      <c r="R291" s="6">
        <f t="shared" si="51"/>
        <v>2277</v>
      </c>
      <c r="S291" s="6">
        <f t="shared" si="52"/>
        <v>16511</v>
      </c>
    </row>
    <row r="292" spans="2:19" x14ac:dyDescent="0.2">
      <c r="B292" s="2">
        <v>286</v>
      </c>
      <c r="C292" s="3" t="s">
        <v>18</v>
      </c>
      <c r="D292" s="2" t="s">
        <v>130</v>
      </c>
      <c r="E292" s="11">
        <v>65000</v>
      </c>
      <c r="F292" s="4">
        <f t="shared" si="44"/>
        <v>10400</v>
      </c>
      <c r="G292" s="11">
        <f t="shared" si="45"/>
        <v>75400</v>
      </c>
      <c r="H292" s="11">
        <v>66950</v>
      </c>
      <c r="I292" s="6">
        <f t="shared" si="46"/>
        <v>10712</v>
      </c>
      <c r="J292" s="9">
        <f t="shared" si="54"/>
        <v>77662</v>
      </c>
      <c r="K292" s="9">
        <v>66327</v>
      </c>
      <c r="L292" s="6">
        <f t="shared" si="53"/>
        <v>10612.32</v>
      </c>
      <c r="M292" s="6">
        <f t="shared" si="47"/>
        <v>76939.320000000007</v>
      </c>
      <c r="N292" s="6">
        <f t="shared" si="48"/>
        <v>66092</v>
      </c>
      <c r="O292" s="6">
        <f t="shared" si="49"/>
        <v>10575</v>
      </c>
      <c r="P292" s="6">
        <f t="shared" si="50"/>
        <v>76667</v>
      </c>
      <c r="Q292" s="23">
        <v>66091</v>
      </c>
      <c r="R292" s="6">
        <f t="shared" si="51"/>
        <v>10575</v>
      </c>
      <c r="S292" s="6">
        <f t="shared" si="52"/>
        <v>76666</v>
      </c>
    </row>
    <row r="293" spans="2:19" x14ac:dyDescent="0.2">
      <c r="B293" s="2">
        <v>287</v>
      </c>
      <c r="C293" s="7" t="s">
        <v>234</v>
      </c>
      <c r="D293" s="2" t="s">
        <v>130</v>
      </c>
      <c r="E293" s="11">
        <v>5000</v>
      </c>
      <c r="F293" s="4">
        <f t="shared" si="44"/>
        <v>800</v>
      </c>
      <c r="G293" s="11">
        <f t="shared" si="45"/>
        <v>5800</v>
      </c>
      <c r="H293" s="11">
        <v>5150</v>
      </c>
      <c r="I293" s="6">
        <f t="shared" si="46"/>
        <v>824</v>
      </c>
      <c r="J293" s="9">
        <f t="shared" si="54"/>
        <v>5974</v>
      </c>
      <c r="K293" s="9">
        <v>5102</v>
      </c>
      <c r="L293" s="6">
        <f t="shared" si="53"/>
        <v>816.32</v>
      </c>
      <c r="M293" s="6">
        <f t="shared" si="47"/>
        <v>5918.32</v>
      </c>
      <c r="N293" s="6">
        <f t="shared" si="48"/>
        <v>5084</v>
      </c>
      <c r="O293" s="6">
        <f t="shared" si="49"/>
        <v>813</v>
      </c>
      <c r="P293" s="6">
        <f t="shared" si="50"/>
        <v>5897</v>
      </c>
      <c r="Q293" s="23">
        <v>5083</v>
      </c>
      <c r="R293" s="6">
        <f t="shared" si="51"/>
        <v>813</v>
      </c>
      <c r="S293" s="6">
        <f t="shared" si="52"/>
        <v>5896</v>
      </c>
    </row>
    <row r="294" spans="2:19" x14ac:dyDescent="0.2">
      <c r="B294" s="2">
        <v>288</v>
      </c>
      <c r="C294" s="7" t="s">
        <v>202</v>
      </c>
      <c r="D294" s="2" t="s">
        <v>130</v>
      </c>
      <c r="E294" s="11">
        <v>6800</v>
      </c>
      <c r="F294" s="4">
        <f t="shared" si="44"/>
        <v>1088</v>
      </c>
      <c r="G294" s="11">
        <f t="shared" si="45"/>
        <v>7888</v>
      </c>
      <c r="H294" s="11">
        <v>7004</v>
      </c>
      <c r="I294" s="6">
        <f t="shared" si="46"/>
        <v>1121</v>
      </c>
      <c r="J294" s="9">
        <f t="shared" si="54"/>
        <v>8125</v>
      </c>
      <c r="K294" s="9">
        <v>6939</v>
      </c>
      <c r="L294" s="6">
        <f t="shared" si="53"/>
        <v>1110.24</v>
      </c>
      <c r="M294" s="6">
        <f t="shared" si="47"/>
        <v>8049.24</v>
      </c>
      <c r="N294" s="6">
        <f t="shared" si="48"/>
        <v>6914</v>
      </c>
      <c r="O294" s="6">
        <f t="shared" si="49"/>
        <v>1106</v>
      </c>
      <c r="P294" s="6">
        <f t="shared" si="50"/>
        <v>8020</v>
      </c>
      <c r="Q294" s="23">
        <v>6913</v>
      </c>
      <c r="R294" s="6">
        <f t="shared" si="51"/>
        <v>1106</v>
      </c>
      <c r="S294" s="6">
        <f t="shared" si="52"/>
        <v>8019</v>
      </c>
    </row>
    <row r="295" spans="2:19" x14ac:dyDescent="0.2">
      <c r="B295" s="2">
        <v>289</v>
      </c>
      <c r="C295" s="7" t="s">
        <v>120</v>
      </c>
      <c r="D295" s="2" t="s">
        <v>130</v>
      </c>
      <c r="E295" s="11">
        <v>19800</v>
      </c>
      <c r="F295" s="4">
        <f t="shared" si="44"/>
        <v>3168</v>
      </c>
      <c r="G295" s="11">
        <f t="shared" si="45"/>
        <v>22968</v>
      </c>
      <c r="H295" s="11">
        <v>20394</v>
      </c>
      <c r="I295" s="6">
        <f t="shared" si="46"/>
        <v>3263</v>
      </c>
      <c r="J295" s="9">
        <f t="shared" si="54"/>
        <v>23657</v>
      </c>
      <c r="K295" s="9">
        <v>20204</v>
      </c>
      <c r="L295" s="6">
        <f t="shared" si="53"/>
        <v>3232.64</v>
      </c>
      <c r="M295" s="6">
        <f t="shared" si="47"/>
        <v>23436.639999999999</v>
      </c>
      <c r="N295" s="6">
        <f t="shared" si="48"/>
        <v>20133</v>
      </c>
      <c r="O295" s="6">
        <f t="shared" si="49"/>
        <v>3221</v>
      </c>
      <c r="P295" s="6">
        <f t="shared" si="50"/>
        <v>23354</v>
      </c>
      <c r="Q295" s="23">
        <v>20132</v>
      </c>
      <c r="R295" s="6">
        <f t="shared" si="51"/>
        <v>3221</v>
      </c>
      <c r="S295" s="6">
        <f t="shared" si="52"/>
        <v>23353</v>
      </c>
    </row>
    <row r="296" spans="2:19" x14ac:dyDescent="0.2">
      <c r="B296" s="2">
        <v>290</v>
      </c>
      <c r="C296" s="7" t="s">
        <v>230</v>
      </c>
      <c r="D296" s="2" t="s">
        <v>130</v>
      </c>
      <c r="E296" s="11">
        <v>7500</v>
      </c>
      <c r="F296" s="4">
        <f t="shared" si="44"/>
        <v>1200</v>
      </c>
      <c r="G296" s="11">
        <f t="shared" si="45"/>
        <v>8700</v>
      </c>
      <c r="H296" s="11">
        <v>7725</v>
      </c>
      <c r="I296" s="6">
        <f t="shared" si="46"/>
        <v>1236</v>
      </c>
      <c r="J296" s="9">
        <f t="shared" si="54"/>
        <v>8961</v>
      </c>
      <c r="K296" s="9">
        <v>7653</v>
      </c>
      <c r="L296" s="6">
        <f t="shared" si="53"/>
        <v>1224.48</v>
      </c>
      <c r="M296" s="6">
        <f t="shared" si="47"/>
        <v>8877.48</v>
      </c>
      <c r="N296" s="6">
        <f t="shared" si="48"/>
        <v>7626</v>
      </c>
      <c r="O296" s="6">
        <f t="shared" si="49"/>
        <v>1220</v>
      </c>
      <c r="P296" s="6">
        <f t="shared" si="50"/>
        <v>8846</v>
      </c>
      <c r="Q296" s="23">
        <v>7625</v>
      </c>
      <c r="R296" s="6">
        <f t="shared" si="51"/>
        <v>1220</v>
      </c>
      <c r="S296" s="6">
        <f t="shared" si="52"/>
        <v>8845</v>
      </c>
    </row>
    <row r="297" spans="2:19" x14ac:dyDescent="0.2">
      <c r="B297" s="2">
        <v>291</v>
      </c>
      <c r="C297" s="7" t="s">
        <v>231</v>
      </c>
      <c r="D297" s="2" t="s">
        <v>130</v>
      </c>
      <c r="E297" s="11">
        <v>7000</v>
      </c>
      <c r="F297" s="4">
        <f t="shared" si="44"/>
        <v>1120</v>
      </c>
      <c r="G297" s="11">
        <f t="shared" si="45"/>
        <v>8120</v>
      </c>
      <c r="H297" s="11">
        <v>7210</v>
      </c>
      <c r="I297" s="6">
        <f t="shared" si="46"/>
        <v>1154</v>
      </c>
      <c r="J297" s="9">
        <f t="shared" si="54"/>
        <v>8364</v>
      </c>
      <c r="K297" s="9">
        <v>7143</v>
      </c>
      <c r="L297" s="6">
        <f t="shared" si="53"/>
        <v>1142.8800000000001</v>
      </c>
      <c r="M297" s="6">
        <f t="shared" si="47"/>
        <v>8285.880000000001</v>
      </c>
      <c r="N297" s="6">
        <f t="shared" si="48"/>
        <v>7118</v>
      </c>
      <c r="O297" s="6">
        <f t="shared" si="49"/>
        <v>1139</v>
      </c>
      <c r="P297" s="6">
        <f t="shared" si="50"/>
        <v>8257</v>
      </c>
      <c r="Q297" s="23">
        <v>7117</v>
      </c>
      <c r="R297" s="6">
        <f t="shared" si="51"/>
        <v>1139</v>
      </c>
      <c r="S297" s="6">
        <f t="shared" si="52"/>
        <v>8256</v>
      </c>
    </row>
    <row r="298" spans="2:19" x14ac:dyDescent="0.2">
      <c r="B298" s="2">
        <v>292</v>
      </c>
      <c r="C298" s="7" t="s">
        <v>203</v>
      </c>
      <c r="D298" s="2" t="s">
        <v>130</v>
      </c>
      <c r="E298" s="4">
        <v>50</v>
      </c>
      <c r="F298" s="4">
        <f t="shared" si="44"/>
        <v>8</v>
      </c>
      <c r="G298" s="4">
        <f t="shared" si="45"/>
        <v>58</v>
      </c>
      <c r="H298" s="4">
        <v>52</v>
      </c>
      <c r="I298" s="6">
        <f t="shared" si="46"/>
        <v>8</v>
      </c>
      <c r="J298" s="6">
        <f t="shared" si="54"/>
        <v>60</v>
      </c>
      <c r="K298" s="6">
        <v>51</v>
      </c>
      <c r="L298" s="6">
        <f t="shared" si="53"/>
        <v>8.16</v>
      </c>
      <c r="M298" s="6">
        <f t="shared" si="47"/>
        <v>59.16</v>
      </c>
      <c r="N298" s="6">
        <f t="shared" si="48"/>
        <v>51</v>
      </c>
      <c r="O298" s="6">
        <f t="shared" si="49"/>
        <v>8</v>
      </c>
      <c r="P298" s="6">
        <f t="shared" si="50"/>
        <v>59</v>
      </c>
      <c r="Q298" s="23">
        <v>50</v>
      </c>
      <c r="R298" s="6">
        <f t="shared" si="51"/>
        <v>8</v>
      </c>
      <c r="S298" s="6">
        <f t="shared" si="52"/>
        <v>58</v>
      </c>
    </row>
    <row r="299" spans="2:19" x14ac:dyDescent="0.2">
      <c r="B299" s="2">
        <v>293</v>
      </c>
      <c r="C299" s="7" t="s">
        <v>204</v>
      </c>
      <c r="D299" s="2" t="s">
        <v>130</v>
      </c>
      <c r="E299" s="4">
        <v>40</v>
      </c>
      <c r="F299" s="4">
        <f t="shared" si="44"/>
        <v>6</v>
      </c>
      <c r="G299" s="4">
        <f t="shared" si="45"/>
        <v>46</v>
      </c>
      <c r="H299" s="4">
        <v>41</v>
      </c>
      <c r="I299" s="6">
        <f t="shared" si="46"/>
        <v>7</v>
      </c>
      <c r="J299" s="6">
        <f t="shared" si="54"/>
        <v>48</v>
      </c>
      <c r="K299" s="6">
        <v>41</v>
      </c>
      <c r="L299" s="6">
        <f t="shared" si="53"/>
        <v>6.5600000000000005</v>
      </c>
      <c r="M299" s="6">
        <f t="shared" si="47"/>
        <v>47.56</v>
      </c>
      <c r="N299" s="6">
        <f t="shared" si="48"/>
        <v>41</v>
      </c>
      <c r="O299" s="6">
        <f t="shared" si="49"/>
        <v>7</v>
      </c>
      <c r="P299" s="6">
        <f t="shared" si="50"/>
        <v>48</v>
      </c>
      <c r="Q299" s="23">
        <v>40</v>
      </c>
      <c r="R299" s="6">
        <f t="shared" si="51"/>
        <v>6</v>
      </c>
      <c r="S299" s="6">
        <f t="shared" si="52"/>
        <v>46</v>
      </c>
    </row>
    <row r="300" spans="2:19" x14ac:dyDescent="0.2">
      <c r="B300" s="2">
        <v>294</v>
      </c>
      <c r="C300" s="7" t="s">
        <v>205</v>
      </c>
      <c r="D300" s="2" t="s">
        <v>130</v>
      </c>
      <c r="E300" s="4">
        <v>60</v>
      </c>
      <c r="F300" s="4">
        <f t="shared" si="44"/>
        <v>10</v>
      </c>
      <c r="G300" s="4">
        <f t="shared" si="45"/>
        <v>70</v>
      </c>
      <c r="H300" s="4">
        <v>62</v>
      </c>
      <c r="I300" s="6">
        <f t="shared" si="46"/>
        <v>10</v>
      </c>
      <c r="J300" s="6">
        <f t="shared" si="54"/>
        <v>72</v>
      </c>
      <c r="K300" s="6">
        <v>61</v>
      </c>
      <c r="L300" s="6">
        <f t="shared" si="53"/>
        <v>9.76</v>
      </c>
      <c r="M300" s="6">
        <f t="shared" si="47"/>
        <v>70.760000000000005</v>
      </c>
      <c r="N300" s="6">
        <f t="shared" si="48"/>
        <v>61</v>
      </c>
      <c r="O300" s="6">
        <f t="shared" si="49"/>
        <v>10</v>
      </c>
      <c r="P300" s="6">
        <f t="shared" si="50"/>
        <v>71</v>
      </c>
      <c r="Q300" s="23">
        <v>60</v>
      </c>
      <c r="R300" s="6">
        <f t="shared" si="51"/>
        <v>10</v>
      </c>
      <c r="S300" s="6">
        <f t="shared" si="52"/>
        <v>70</v>
      </c>
    </row>
    <row r="301" spans="2:19" x14ac:dyDescent="0.2">
      <c r="B301" s="2">
        <v>295</v>
      </c>
      <c r="C301" s="7" t="s">
        <v>122</v>
      </c>
      <c r="D301" s="2" t="s">
        <v>130</v>
      </c>
      <c r="E301" s="4">
        <v>25</v>
      </c>
      <c r="F301" s="4">
        <f t="shared" si="44"/>
        <v>4</v>
      </c>
      <c r="G301" s="4">
        <f t="shared" si="45"/>
        <v>29</v>
      </c>
      <c r="H301" s="4">
        <v>26</v>
      </c>
      <c r="I301" s="6">
        <f t="shared" si="46"/>
        <v>4</v>
      </c>
      <c r="J301" s="6">
        <f t="shared" si="54"/>
        <v>30</v>
      </c>
      <c r="K301" s="6">
        <v>26</v>
      </c>
      <c r="L301" s="6">
        <f t="shared" si="53"/>
        <v>4.16</v>
      </c>
      <c r="M301" s="6">
        <f t="shared" si="47"/>
        <v>30.16</v>
      </c>
      <c r="N301" s="6">
        <f t="shared" si="48"/>
        <v>26</v>
      </c>
      <c r="O301" s="6">
        <f t="shared" si="49"/>
        <v>4</v>
      </c>
      <c r="P301" s="6">
        <f t="shared" si="50"/>
        <v>30</v>
      </c>
      <c r="Q301" s="23">
        <v>24</v>
      </c>
      <c r="R301" s="6">
        <f t="shared" si="51"/>
        <v>4</v>
      </c>
      <c r="S301" s="6">
        <f t="shared" si="52"/>
        <v>28</v>
      </c>
    </row>
    <row r="302" spans="2:19" x14ac:dyDescent="0.2">
      <c r="B302" s="2">
        <v>296</v>
      </c>
      <c r="C302" s="3" t="s">
        <v>16</v>
      </c>
      <c r="D302" s="2" t="s">
        <v>130</v>
      </c>
      <c r="E302" s="4">
        <v>50</v>
      </c>
      <c r="F302" s="4">
        <f t="shared" si="44"/>
        <v>8</v>
      </c>
      <c r="G302" s="4">
        <f t="shared" si="45"/>
        <v>58</v>
      </c>
      <c r="H302" s="4">
        <v>52</v>
      </c>
      <c r="I302" s="6">
        <f t="shared" si="46"/>
        <v>8</v>
      </c>
      <c r="J302" s="6">
        <f t="shared" si="54"/>
        <v>60</v>
      </c>
      <c r="K302" s="6">
        <v>51</v>
      </c>
      <c r="L302" s="6">
        <f t="shared" si="53"/>
        <v>8.16</v>
      </c>
      <c r="M302" s="6">
        <f t="shared" si="47"/>
        <v>59.16</v>
      </c>
      <c r="N302" s="6">
        <f t="shared" si="48"/>
        <v>51</v>
      </c>
      <c r="O302" s="6">
        <f t="shared" si="49"/>
        <v>8</v>
      </c>
      <c r="P302" s="6">
        <f t="shared" si="50"/>
        <v>59</v>
      </c>
      <c r="Q302" s="23">
        <v>50</v>
      </c>
      <c r="R302" s="6">
        <f t="shared" si="51"/>
        <v>8</v>
      </c>
      <c r="S302" s="6">
        <f t="shared" si="52"/>
        <v>58</v>
      </c>
    </row>
    <row r="303" spans="2:19" x14ac:dyDescent="0.2">
      <c r="B303" s="2">
        <v>297</v>
      </c>
      <c r="C303" s="3" t="s">
        <v>17</v>
      </c>
      <c r="D303" s="2" t="s">
        <v>130</v>
      </c>
      <c r="E303" s="4">
        <v>85</v>
      </c>
      <c r="F303" s="4">
        <f t="shared" si="44"/>
        <v>14</v>
      </c>
      <c r="G303" s="4">
        <f t="shared" si="45"/>
        <v>99</v>
      </c>
      <c r="H303" s="4">
        <v>88</v>
      </c>
      <c r="I303" s="6">
        <f t="shared" si="46"/>
        <v>14</v>
      </c>
      <c r="J303" s="6">
        <f t="shared" si="54"/>
        <v>102</v>
      </c>
      <c r="K303" s="6">
        <v>87</v>
      </c>
      <c r="L303" s="6">
        <f t="shared" si="53"/>
        <v>13.92</v>
      </c>
      <c r="M303" s="6">
        <f t="shared" si="47"/>
        <v>100.92</v>
      </c>
      <c r="N303" s="6">
        <f t="shared" si="48"/>
        <v>87</v>
      </c>
      <c r="O303" s="6">
        <f t="shared" si="49"/>
        <v>14</v>
      </c>
      <c r="P303" s="6">
        <f t="shared" si="50"/>
        <v>101</v>
      </c>
      <c r="Q303" s="23">
        <v>86</v>
      </c>
      <c r="R303" s="6">
        <f t="shared" si="51"/>
        <v>14</v>
      </c>
      <c r="S303" s="6">
        <f t="shared" si="52"/>
        <v>100</v>
      </c>
    </row>
    <row r="304" spans="2:19" x14ac:dyDescent="0.2">
      <c r="B304" s="2">
        <v>298</v>
      </c>
      <c r="C304" s="7" t="s">
        <v>206</v>
      </c>
      <c r="D304" s="2" t="s">
        <v>130</v>
      </c>
      <c r="E304" s="4">
        <v>55</v>
      </c>
      <c r="F304" s="4">
        <f t="shared" si="44"/>
        <v>9</v>
      </c>
      <c r="G304" s="4">
        <f t="shared" si="45"/>
        <v>64</v>
      </c>
      <c r="H304" s="4">
        <v>57</v>
      </c>
      <c r="I304" s="6">
        <f t="shared" si="46"/>
        <v>9</v>
      </c>
      <c r="J304" s="6">
        <f t="shared" si="54"/>
        <v>66</v>
      </c>
      <c r="K304" s="6">
        <v>56</v>
      </c>
      <c r="L304" s="6">
        <f t="shared" si="53"/>
        <v>8.9600000000000009</v>
      </c>
      <c r="M304" s="6">
        <f t="shared" si="47"/>
        <v>64.960000000000008</v>
      </c>
      <c r="N304" s="6">
        <f t="shared" si="48"/>
        <v>56</v>
      </c>
      <c r="O304" s="6">
        <f t="shared" si="49"/>
        <v>9</v>
      </c>
      <c r="P304" s="6">
        <f t="shared" si="50"/>
        <v>65</v>
      </c>
      <c r="Q304" s="23">
        <v>55</v>
      </c>
      <c r="R304" s="6">
        <f t="shared" si="51"/>
        <v>9</v>
      </c>
      <c r="S304" s="6">
        <f t="shared" si="52"/>
        <v>64</v>
      </c>
    </row>
    <row r="305" spans="2:19" x14ac:dyDescent="0.2">
      <c r="B305" s="2">
        <v>299</v>
      </c>
      <c r="C305" s="7" t="s">
        <v>123</v>
      </c>
      <c r="D305" s="2" t="s">
        <v>130</v>
      </c>
      <c r="E305" s="4">
        <v>50</v>
      </c>
      <c r="F305" s="4">
        <f t="shared" si="44"/>
        <v>8</v>
      </c>
      <c r="G305" s="4">
        <f t="shared" si="45"/>
        <v>58</v>
      </c>
      <c r="H305" s="4">
        <v>52</v>
      </c>
      <c r="I305" s="6">
        <f t="shared" si="46"/>
        <v>8</v>
      </c>
      <c r="J305" s="6">
        <f t="shared" si="54"/>
        <v>60</v>
      </c>
      <c r="K305" s="6">
        <v>51</v>
      </c>
      <c r="L305" s="6">
        <f t="shared" si="53"/>
        <v>8.16</v>
      </c>
      <c r="M305" s="6">
        <f t="shared" si="47"/>
        <v>59.16</v>
      </c>
      <c r="N305" s="6">
        <f t="shared" si="48"/>
        <v>51</v>
      </c>
      <c r="O305" s="6">
        <f t="shared" si="49"/>
        <v>8</v>
      </c>
      <c r="P305" s="6">
        <f t="shared" si="50"/>
        <v>59</v>
      </c>
      <c r="Q305" s="23">
        <v>50</v>
      </c>
      <c r="R305" s="6">
        <f t="shared" si="51"/>
        <v>8</v>
      </c>
      <c r="S305" s="6">
        <f t="shared" si="52"/>
        <v>58</v>
      </c>
    </row>
    <row r="306" spans="2:19" x14ac:dyDescent="0.2">
      <c r="B306" s="2">
        <v>300</v>
      </c>
      <c r="C306" s="3" t="s">
        <v>76</v>
      </c>
      <c r="D306" s="2" t="s">
        <v>130</v>
      </c>
      <c r="E306" s="4">
        <v>90</v>
      </c>
      <c r="F306" s="4">
        <f t="shared" si="44"/>
        <v>14</v>
      </c>
      <c r="G306" s="4">
        <f t="shared" si="45"/>
        <v>104</v>
      </c>
      <c r="H306" s="4">
        <v>93</v>
      </c>
      <c r="I306" s="6">
        <f t="shared" si="46"/>
        <v>15</v>
      </c>
      <c r="J306" s="6">
        <f t="shared" si="54"/>
        <v>108</v>
      </c>
      <c r="K306" s="6">
        <v>92</v>
      </c>
      <c r="L306" s="6">
        <f t="shared" si="53"/>
        <v>14.72</v>
      </c>
      <c r="M306" s="6">
        <f t="shared" si="47"/>
        <v>106.72</v>
      </c>
      <c r="N306" s="6">
        <f t="shared" si="48"/>
        <v>92</v>
      </c>
      <c r="O306" s="6">
        <f t="shared" si="49"/>
        <v>15</v>
      </c>
      <c r="P306" s="6">
        <f t="shared" si="50"/>
        <v>107</v>
      </c>
      <c r="Q306" s="23">
        <v>91</v>
      </c>
      <c r="R306" s="6">
        <f t="shared" si="51"/>
        <v>15</v>
      </c>
      <c r="S306" s="6">
        <f t="shared" si="52"/>
        <v>106</v>
      </c>
    </row>
    <row r="307" spans="2:19" x14ac:dyDescent="0.2">
      <c r="B307" s="2">
        <v>301</v>
      </c>
      <c r="C307" s="3" t="s">
        <v>65</v>
      </c>
      <c r="D307" s="2" t="s">
        <v>130</v>
      </c>
      <c r="E307" s="4">
        <v>80</v>
      </c>
      <c r="F307" s="4">
        <f t="shared" si="44"/>
        <v>13</v>
      </c>
      <c r="G307" s="4">
        <f t="shared" si="45"/>
        <v>93</v>
      </c>
      <c r="H307" s="4">
        <v>82</v>
      </c>
      <c r="I307" s="6">
        <f t="shared" si="46"/>
        <v>13</v>
      </c>
      <c r="J307" s="6">
        <f t="shared" si="54"/>
        <v>95</v>
      </c>
      <c r="K307" s="6">
        <v>82</v>
      </c>
      <c r="L307" s="6">
        <f t="shared" si="53"/>
        <v>13.120000000000001</v>
      </c>
      <c r="M307" s="6">
        <f t="shared" si="47"/>
        <v>95.12</v>
      </c>
      <c r="N307" s="6">
        <f t="shared" si="48"/>
        <v>81</v>
      </c>
      <c r="O307" s="6">
        <f t="shared" si="49"/>
        <v>13</v>
      </c>
      <c r="P307" s="6">
        <f t="shared" si="50"/>
        <v>94</v>
      </c>
      <c r="Q307" s="23">
        <v>80</v>
      </c>
      <c r="R307" s="6">
        <f t="shared" si="51"/>
        <v>13</v>
      </c>
      <c r="S307" s="6">
        <f t="shared" si="52"/>
        <v>93</v>
      </c>
    </row>
    <row r="308" spans="2:19" x14ac:dyDescent="0.2">
      <c r="B308" s="2">
        <v>302</v>
      </c>
      <c r="C308" s="10" t="s">
        <v>83</v>
      </c>
      <c r="D308" s="2" t="s">
        <v>130</v>
      </c>
      <c r="E308" s="4">
        <v>150</v>
      </c>
      <c r="F308" s="4">
        <f t="shared" si="44"/>
        <v>24</v>
      </c>
      <c r="G308" s="4">
        <f t="shared" si="45"/>
        <v>174</v>
      </c>
      <c r="H308" s="4">
        <v>155</v>
      </c>
      <c r="I308" s="6">
        <f t="shared" si="46"/>
        <v>25</v>
      </c>
      <c r="J308" s="6">
        <f t="shared" si="54"/>
        <v>180</v>
      </c>
      <c r="K308" s="6">
        <v>153</v>
      </c>
      <c r="L308" s="6">
        <f t="shared" si="53"/>
        <v>24.48</v>
      </c>
      <c r="M308" s="6">
        <f t="shared" si="47"/>
        <v>177.48</v>
      </c>
      <c r="N308" s="6">
        <f t="shared" si="48"/>
        <v>153</v>
      </c>
      <c r="O308" s="6">
        <f t="shared" si="49"/>
        <v>24</v>
      </c>
      <c r="P308" s="6">
        <f t="shared" si="50"/>
        <v>177</v>
      </c>
      <c r="Q308" s="23">
        <v>152</v>
      </c>
      <c r="R308" s="6">
        <f t="shared" si="51"/>
        <v>24</v>
      </c>
      <c r="S308" s="6">
        <f t="shared" si="52"/>
        <v>176</v>
      </c>
    </row>
    <row r="309" spans="2:19" x14ac:dyDescent="0.2">
      <c r="B309" s="2">
        <v>303</v>
      </c>
      <c r="C309" s="3" t="s">
        <v>54</v>
      </c>
      <c r="D309" s="2" t="s">
        <v>130</v>
      </c>
      <c r="E309" s="4">
        <v>2400</v>
      </c>
      <c r="F309" s="4">
        <f t="shared" si="44"/>
        <v>384</v>
      </c>
      <c r="G309" s="4">
        <f t="shared" si="45"/>
        <v>2784</v>
      </c>
      <c r="H309" s="4">
        <v>2472</v>
      </c>
      <c r="I309" s="6">
        <f t="shared" si="46"/>
        <v>396</v>
      </c>
      <c r="J309" s="6">
        <f t="shared" si="54"/>
        <v>2868</v>
      </c>
      <c r="K309" s="6">
        <v>2449</v>
      </c>
      <c r="L309" s="6">
        <f t="shared" si="53"/>
        <v>391.84000000000003</v>
      </c>
      <c r="M309" s="6">
        <f t="shared" si="47"/>
        <v>2840.84</v>
      </c>
      <c r="N309" s="6">
        <f t="shared" si="48"/>
        <v>2440</v>
      </c>
      <c r="O309" s="6">
        <f t="shared" si="49"/>
        <v>390</v>
      </c>
      <c r="P309" s="6">
        <f t="shared" si="50"/>
        <v>2830</v>
      </c>
      <c r="Q309" s="23">
        <v>2439</v>
      </c>
      <c r="R309" s="6">
        <f t="shared" si="51"/>
        <v>390</v>
      </c>
      <c r="S309" s="6">
        <f t="shared" si="52"/>
        <v>2829</v>
      </c>
    </row>
    <row r="310" spans="2:19" x14ac:dyDescent="0.2">
      <c r="B310" s="2">
        <v>304</v>
      </c>
      <c r="C310" s="7" t="s">
        <v>232</v>
      </c>
      <c r="D310" s="2" t="s">
        <v>130</v>
      </c>
      <c r="E310" s="4">
        <v>4300</v>
      </c>
      <c r="F310" s="4">
        <f t="shared" si="44"/>
        <v>688</v>
      </c>
      <c r="G310" s="4">
        <f t="shared" si="45"/>
        <v>4988</v>
      </c>
      <c r="H310" s="4">
        <v>4429</v>
      </c>
      <c r="I310" s="6">
        <f t="shared" si="46"/>
        <v>709</v>
      </c>
      <c r="J310" s="6">
        <f t="shared" si="54"/>
        <v>5138</v>
      </c>
      <c r="K310" s="6">
        <v>4358</v>
      </c>
      <c r="L310" s="6">
        <f t="shared" si="53"/>
        <v>697.28</v>
      </c>
      <c r="M310" s="6">
        <f t="shared" si="47"/>
        <v>5055.28</v>
      </c>
      <c r="N310" s="6">
        <f t="shared" si="48"/>
        <v>4362</v>
      </c>
      <c r="O310" s="6">
        <f t="shared" si="49"/>
        <v>698</v>
      </c>
      <c r="P310" s="6">
        <f t="shared" si="50"/>
        <v>5060</v>
      </c>
      <c r="Q310" s="23">
        <v>4361</v>
      </c>
      <c r="R310" s="6">
        <f t="shared" si="51"/>
        <v>698</v>
      </c>
      <c r="S310" s="6">
        <f t="shared" si="52"/>
        <v>5059</v>
      </c>
    </row>
    <row r="311" spans="2:19" x14ac:dyDescent="0.2">
      <c r="B311" s="2">
        <v>305</v>
      </c>
      <c r="C311" s="7" t="s">
        <v>207</v>
      </c>
      <c r="D311" s="2" t="s">
        <v>130</v>
      </c>
      <c r="E311" s="4">
        <v>4800</v>
      </c>
      <c r="F311" s="4">
        <f t="shared" si="44"/>
        <v>768</v>
      </c>
      <c r="G311" s="4">
        <f t="shared" si="45"/>
        <v>5568</v>
      </c>
      <c r="H311" s="4">
        <v>4944</v>
      </c>
      <c r="I311" s="6">
        <f t="shared" si="46"/>
        <v>791</v>
      </c>
      <c r="J311" s="6">
        <f t="shared" si="54"/>
        <v>5735</v>
      </c>
      <c r="K311" s="6">
        <v>4898</v>
      </c>
      <c r="L311" s="6">
        <f t="shared" si="53"/>
        <v>783.68000000000006</v>
      </c>
      <c r="M311" s="6">
        <f t="shared" si="47"/>
        <v>5681.68</v>
      </c>
      <c r="N311" s="6">
        <f t="shared" si="48"/>
        <v>4881</v>
      </c>
      <c r="O311" s="6">
        <f t="shared" si="49"/>
        <v>781</v>
      </c>
      <c r="P311" s="6">
        <f t="shared" si="50"/>
        <v>5662</v>
      </c>
      <c r="Q311" s="23">
        <v>4880</v>
      </c>
      <c r="R311" s="6">
        <f t="shared" si="51"/>
        <v>781</v>
      </c>
      <c r="S311" s="6">
        <f t="shared" si="52"/>
        <v>5661</v>
      </c>
    </row>
    <row r="312" spans="2:19" x14ac:dyDescent="0.2">
      <c r="B312" s="2">
        <v>306</v>
      </c>
      <c r="C312" s="7" t="s">
        <v>208</v>
      </c>
      <c r="D312" s="2" t="s">
        <v>130</v>
      </c>
      <c r="E312" s="4">
        <v>4600</v>
      </c>
      <c r="F312" s="4">
        <f t="shared" si="44"/>
        <v>736</v>
      </c>
      <c r="G312" s="4">
        <f t="shared" si="45"/>
        <v>5336</v>
      </c>
      <c r="H312" s="4">
        <v>4738</v>
      </c>
      <c r="I312" s="6">
        <f t="shared" si="46"/>
        <v>758</v>
      </c>
      <c r="J312" s="6">
        <f t="shared" si="54"/>
        <v>5496</v>
      </c>
      <c r="K312" s="6">
        <v>4694</v>
      </c>
      <c r="L312" s="6">
        <f t="shared" si="53"/>
        <v>751.04</v>
      </c>
      <c r="M312" s="6">
        <f t="shared" si="47"/>
        <v>5445.04</v>
      </c>
      <c r="N312" s="6">
        <f t="shared" si="48"/>
        <v>4677</v>
      </c>
      <c r="O312" s="6">
        <f t="shared" si="49"/>
        <v>748</v>
      </c>
      <c r="P312" s="6">
        <f t="shared" si="50"/>
        <v>5425</v>
      </c>
      <c r="Q312" s="23">
        <v>4676</v>
      </c>
      <c r="R312" s="6">
        <f t="shared" si="51"/>
        <v>748</v>
      </c>
      <c r="S312" s="6">
        <f t="shared" si="52"/>
        <v>5424</v>
      </c>
    </row>
    <row r="313" spans="2:19" x14ac:dyDescent="0.2">
      <c r="B313" s="2">
        <v>307</v>
      </c>
      <c r="C313" s="7" t="s">
        <v>209</v>
      </c>
      <c r="D313" s="2" t="s">
        <v>130</v>
      </c>
      <c r="E313" s="4">
        <v>6000</v>
      </c>
      <c r="F313" s="4">
        <f t="shared" si="44"/>
        <v>960</v>
      </c>
      <c r="G313" s="4">
        <f t="shared" si="45"/>
        <v>6960</v>
      </c>
      <c r="H313" s="4">
        <v>6180</v>
      </c>
      <c r="I313" s="6">
        <f t="shared" si="46"/>
        <v>989</v>
      </c>
      <c r="J313" s="6">
        <f t="shared" si="54"/>
        <v>7169</v>
      </c>
      <c r="K313" s="6">
        <v>6122</v>
      </c>
      <c r="L313" s="6">
        <f t="shared" si="53"/>
        <v>979.52</v>
      </c>
      <c r="M313" s="6">
        <f t="shared" si="47"/>
        <v>7101.52</v>
      </c>
      <c r="N313" s="6">
        <f t="shared" si="48"/>
        <v>6101</v>
      </c>
      <c r="O313" s="6">
        <f t="shared" si="49"/>
        <v>976</v>
      </c>
      <c r="P313" s="6">
        <f t="shared" si="50"/>
        <v>7077</v>
      </c>
      <c r="Q313" s="23">
        <v>6100</v>
      </c>
      <c r="R313" s="6">
        <f t="shared" si="51"/>
        <v>976</v>
      </c>
      <c r="S313" s="6">
        <f t="shared" si="52"/>
        <v>7076</v>
      </c>
    </row>
    <row r="314" spans="2:19" x14ac:dyDescent="0.2">
      <c r="B314" s="2">
        <v>308</v>
      </c>
      <c r="C314" s="3" t="s">
        <v>238</v>
      </c>
      <c r="D314" s="2" t="s">
        <v>130</v>
      </c>
      <c r="E314" s="4">
        <v>5200</v>
      </c>
      <c r="F314" s="4">
        <f t="shared" si="44"/>
        <v>832</v>
      </c>
      <c r="G314" s="4">
        <f t="shared" si="45"/>
        <v>6032</v>
      </c>
      <c r="H314" s="4">
        <v>5356</v>
      </c>
      <c r="I314" s="6">
        <f t="shared" si="46"/>
        <v>857</v>
      </c>
      <c r="J314" s="6">
        <f t="shared" si="54"/>
        <v>6213</v>
      </c>
      <c r="K314" s="6">
        <v>5306</v>
      </c>
      <c r="L314" s="6">
        <f t="shared" si="53"/>
        <v>848.96</v>
      </c>
      <c r="M314" s="6">
        <f t="shared" si="47"/>
        <v>6154.96</v>
      </c>
      <c r="N314" s="6">
        <f t="shared" si="48"/>
        <v>5287</v>
      </c>
      <c r="O314" s="6">
        <f t="shared" si="49"/>
        <v>846</v>
      </c>
      <c r="P314" s="6">
        <f t="shared" si="50"/>
        <v>6133</v>
      </c>
      <c r="Q314" s="23">
        <v>5286</v>
      </c>
      <c r="R314" s="6">
        <f t="shared" si="51"/>
        <v>846</v>
      </c>
      <c r="S314" s="6">
        <f t="shared" si="52"/>
        <v>6132</v>
      </c>
    </row>
    <row r="315" spans="2:19" x14ac:dyDescent="0.2">
      <c r="B315" s="2">
        <v>309</v>
      </c>
      <c r="C315" s="7" t="s">
        <v>210</v>
      </c>
      <c r="D315" s="2" t="s">
        <v>130</v>
      </c>
      <c r="E315" s="4">
        <v>4100</v>
      </c>
      <c r="F315" s="4">
        <f t="shared" si="44"/>
        <v>656</v>
      </c>
      <c r="G315" s="4">
        <f t="shared" si="45"/>
        <v>4756</v>
      </c>
      <c r="H315" s="4">
        <v>4223</v>
      </c>
      <c r="I315" s="6">
        <f t="shared" si="46"/>
        <v>676</v>
      </c>
      <c r="J315" s="6">
        <f t="shared" si="54"/>
        <v>4899</v>
      </c>
      <c r="K315" s="6">
        <v>4184</v>
      </c>
      <c r="L315" s="6">
        <f t="shared" si="53"/>
        <v>669.44</v>
      </c>
      <c r="M315" s="6">
        <f t="shared" si="47"/>
        <v>4853.4400000000005</v>
      </c>
      <c r="N315" s="6">
        <f t="shared" si="48"/>
        <v>4169</v>
      </c>
      <c r="O315" s="6">
        <f t="shared" si="49"/>
        <v>667</v>
      </c>
      <c r="P315" s="6">
        <f t="shared" si="50"/>
        <v>4836</v>
      </c>
      <c r="Q315" s="23">
        <v>4168</v>
      </c>
      <c r="R315" s="6">
        <f t="shared" si="51"/>
        <v>667</v>
      </c>
      <c r="S315" s="6">
        <f t="shared" si="52"/>
        <v>4835</v>
      </c>
    </row>
    <row r="316" spans="2:19" x14ac:dyDescent="0.2">
      <c r="B316" s="2">
        <v>310</v>
      </c>
      <c r="C316" s="10" t="s">
        <v>81</v>
      </c>
      <c r="D316" s="2" t="s">
        <v>130</v>
      </c>
      <c r="E316" s="4">
        <v>9800</v>
      </c>
      <c r="F316" s="4">
        <f t="shared" si="44"/>
        <v>1568</v>
      </c>
      <c r="G316" s="4">
        <f t="shared" si="45"/>
        <v>11368</v>
      </c>
      <c r="H316" s="4">
        <v>10094</v>
      </c>
      <c r="I316" s="6">
        <f t="shared" si="46"/>
        <v>1615</v>
      </c>
      <c r="J316" s="6">
        <f t="shared" si="54"/>
        <v>11709</v>
      </c>
      <c r="K316" s="6">
        <v>10000</v>
      </c>
      <c r="L316" s="6">
        <f t="shared" si="53"/>
        <v>1600</v>
      </c>
      <c r="M316" s="6">
        <f t="shared" si="47"/>
        <v>11600</v>
      </c>
      <c r="N316" s="6">
        <f t="shared" si="48"/>
        <v>9965</v>
      </c>
      <c r="O316" s="6">
        <f t="shared" si="49"/>
        <v>1594</v>
      </c>
      <c r="P316" s="6">
        <f t="shared" si="50"/>
        <v>11559</v>
      </c>
      <c r="Q316" s="23">
        <v>9964</v>
      </c>
      <c r="R316" s="6">
        <f t="shared" si="51"/>
        <v>1594</v>
      </c>
      <c r="S316" s="6">
        <f t="shared" si="52"/>
        <v>11558</v>
      </c>
    </row>
    <row r="317" spans="2:19" x14ac:dyDescent="0.2">
      <c r="B317" s="2">
        <v>311</v>
      </c>
      <c r="C317" s="10" t="s">
        <v>82</v>
      </c>
      <c r="D317" s="2" t="s">
        <v>130</v>
      </c>
      <c r="E317" s="4">
        <v>4000</v>
      </c>
      <c r="F317" s="4">
        <f t="shared" si="44"/>
        <v>640</v>
      </c>
      <c r="G317" s="4">
        <f t="shared" si="45"/>
        <v>4640</v>
      </c>
      <c r="H317" s="4">
        <v>4120</v>
      </c>
      <c r="I317" s="6">
        <f t="shared" si="46"/>
        <v>659</v>
      </c>
      <c r="J317" s="6">
        <f t="shared" si="54"/>
        <v>4779</v>
      </c>
      <c r="K317" s="6">
        <v>4082</v>
      </c>
      <c r="L317" s="6">
        <f t="shared" si="53"/>
        <v>653.12</v>
      </c>
      <c r="M317" s="6">
        <f t="shared" si="47"/>
        <v>4735.12</v>
      </c>
      <c r="N317" s="6">
        <f t="shared" si="48"/>
        <v>4067</v>
      </c>
      <c r="O317" s="6">
        <f t="shared" si="49"/>
        <v>651</v>
      </c>
      <c r="P317" s="6">
        <f t="shared" si="50"/>
        <v>4718</v>
      </c>
      <c r="Q317" s="23">
        <v>4066</v>
      </c>
      <c r="R317" s="6">
        <f t="shared" si="51"/>
        <v>651</v>
      </c>
      <c r="S317" s="6">
        <f t="shared" si="52"/>
        <v>4717</v>
      </c>
    </row>
    <row r="318" spans="2:19" x14ac:dyDescent="0.2">
      <c r="B318" s="2">
        <v>312</v>
      </c>
      <c r="C318" s="3" t="s">
        <v>77</v>
      </c>
      <c r="D318" s="2" t="s">
        <v>130</v>
      </c>
      <c r="E318" s="4">
        <v>30000</v>
      </c>
      <c r="F318" s="4">
        <f t="shared" si="44"/>
        <v>4800</v>
      </c>
      <c r="G318" s="4">
        <f t="shared" si="45"/>
        <v>34800</v>
      </c>
      <c r="H318" s="4">
        <v>30900</v>
      </c>
      <c r="I318" s="6">
        <f t="shared" si="46"/>
        <v>4944</v>
      </c>
      <c r="J318" s="6">
        <f t="shared" si="54"/>
        <v>35844</v>
      </c>
      <c r="K318" s="6">
        <v>30612</v>
      </c>
      <c r="L318" s="6">
        <f t="shared" si="53"/>
        <v>4897.92</v>
      </c>
      <c r="M318" s="6">
        <f t="shared" si="47"/>
        <v>35509.919999999998</v>
      </c>
      <c r="N318" s="6">
        <f t="shared" si="48"/>
        <v>30504</v>
      </c>
      <c r="O318" s="6">
        <f t="shared" si="49"/>
        <v>4881</v>
      </c>
      <c r="P318" s="6">
        <f t="shared" si="50"/>
        <v>35385</v>
      </c>
      <c r="Q318" s="23">
        <v>30503</v>
      </c>
      <c r="R318" s="6">
        <f t="shared" si="51"/>
        <v>4880</v>
      </c>
      <c r="S318" s="6">
        <f t="shared" si="52"/>
        <v>35383</v>
      </c>
    </row>
    <row r="319" spans="2:19" x14ac:dyDescent="0.2">
      <c r="B319" s="2">
        <v>313</v>
      </c>
      <c r="C319" s="3" t="s">
        <v>237</v>
      </c>
      <c r="D319" s="2" t="s">
        <v>130</v>
      </c>
      <c r="E319" s="4">
        <v>6000</v>
      </c>
      <c r="F319" s="4">
        <f t="shared" si="44"/>
        <v>960</v>
      </c>
      <c r="G319" s="4">
        <f t="shared" si="45"/>
        <v>6960</v>
      </c>
      <c r="H319" s="4">
        <v>6180</v>
      </c>
      <c r="I319" s="6">
        <f t="shared" si="46"/>
        <v>989</v>
      </c>
      <c r="J319" s="6">
        <f t="shared" si="54"/>
        <v>7169</v>
      </c>
      <c r="K319" s="6">
        <v>6122</v>
      </c>
      <c r="L319" s="6">
        <f t="shared" si="53"/>
        <v>979.52</v>
      </c>
      <c r="M319" s="6">
        <f t="shared" si="47"/>
        <v>7101.52</v>
      </c>
      <c r="N319" s="6">
        <f t="shared" si="48"/>
        <v>6101</v>
      </c>
      <c r="O319" s="6">
        <f t="shared" si="49"/>
        <v>976</v>
      </c>
      <c r="P319" s="6">
        <f t="shared" si="50"/>
        <v>7077</v>
      </c>
      <c r="Q319" s="23">
        <v>6100</v>
      </c>
      <c r="R319" s="6">
        <f t="shared" si="51"/>
        <v>976</v>
      </c>
      <c r="S319" s="6">
        <f t="shared" si="52"/>
        <v>7076</v>
      </c>
    </row>
    <row r="320" spans="2:19" x14ac:dyDescent="0.2">
      <c r="B320" s="2">
        <v>314</v>
      </c>
      <c r="C320" s="7" t="s">
        <v>211</v>
      </c>
      <c r="D320" s="2" t="s">
        <v>130</v>
      </c>
      <c r="E320" s="4">
        <v>8500</v>
      </c>
      <c r="F320" s="4">
        <f t="shared" si="44"/>
        <v>1360</v>
      </c>
      <c r="G320" s="4">
        <f t="shared" si="45"/>
        <v>9860</v>
      </c>
      <c r="H320" s="4">
        <v>8755</v>
      </c>
      <c r="I320" s="6">
        <f t="shared" si="46"/>
        <v>1401</v>
      </c>
      <c r="J320" s="6">
        <f t="shared" si="54"/>
        <v>10156</v>
      </c>
      <c r="K320" s="6">
        <v>8673</v>
      </c>
      <c r="L320" s="6">
        <f t="shared" si="53"/>
        <v>1387.68</v>
      </c>
      <c r="M320" s="6">
        <f t="shared" si="47"/>
        <v>10060.68</v>
      </c>
      <c r="N320" s="6">
        <f t="shared" si="48"/>
        <v>8643</v>
      </c>
      <c r="O320" s="6">
        <f t="shared" si="49"/>
        <v>1383</v>
      </c>
      <c r="P320" s="6">
        <f t="shared" si="50"/>
        <v>10026</v>
      </c>
      <c r="Q320" s="23">
        <v>8642</v>
      </c>
      <c r="R320" s="6">
        <f t="shared" si="51"/>
        <v>1383</v>
      </c>
      <c r="S320" s="6">
        <f t="shared" si="52"/>
        <v>10025</v>
      </c>
    </row>
    <row r="321" spans="2:19" x14ac:dyDescent="0.2">
      <c r="B321" s="2">
        <v>315</v>
      </c>
      <c r="C321" s="7" t="s">
        <v>212</v>
      </c>
      <c r="D321" s="2" t="s">
        <v>130</v>
      </c>
      <c r="E321" s="4">
        <v>1200</v>
      </c>
      <c r="F321" s="4">
        <f t="shared" si="44"/>
        <v>192</v>
      </c>
      <c r="G321" s="4">
        <f t="shared" si="45"/>
        <v>1392</v>
      </c>
      <c r="H321" s="4">
        <v>1236</v>
      </c>
      <c r="I321" s="6">
        <f t="shared" si="46"/>
        <v>198</v>
      </c>
      <c r="J321" s="6">
        <f t="shared" si="54"/>
        <v>1434</v>
      </c>
      <c r="K321" s="6">
        <v>1224</v>
      </c>
      <c r="L321" s="6">
        <f t="shared" si="53"/>
        <v>195.84</v>
      </c>
      <c r="M321" s="6">
        <f t="shared" si="47"/>
        <v>1419.84</v>
      </c>
      <c r="N321" s="6">
        <f t="shared" si="48"/>
        <v>1220</v>
      </c>
      <c r="O321" s="6">
        <f t="shared" si="49"/>
        <v>195</v>
      </c>
      <c r="P321" s="6">
        <f t="shared" si="50"/>
        <v>1415</v>
      </c>
      <c r="Q321" s="23">
        <v>1219</v>
      </c>
      <c r="R321" s="6">
        <f t="shared" si="51"/>
        <v>195</v>
      </c>
      <c r="S321" s="6">
        <f t="shared" si="52"/>
        <v>1414</v>
      </c>
    </row>
    <row r="322" spans="2:19" x14ac:dyDescent="0.2">
      <c r="B322" s="2">
        <v>316</v>
      </c>
      <c r="C322" s="7" t="s">
        <v>124</v>
      </c>
      <c r="D322" s="2" t="s">
        <v>130</v>
      </c>
      <c r="E322" s="4">
        <v>800</v>
      </c>
      <c r="F322" s="4">
        <f t="shared" si="44"/>
        <v>128</v>
      </c>
      <c r="G322" s="4">
        <f t="shared" si="45"/>
        <v>928</v>
      </c>
      <c r="H322" s="4">
        <v>824</v>
      </c>
      <c r="I322" s="6">
        <f t="shared" si="46"/>
        <v>132</v>
      </c>
      <c r="J322" s="6">
        <f t="shared" si="54"/>
        <v>956</v>
      </c>
      <c r="K322" s="6">
        <v>816</v>
      </c>
      <c r="L322" s="6">
        <f t="shared" si="53"/>
        <v>130.56</v>
      </c>
      <c r="M322" s="6">
        <f t="shared" si="47"/>
        <v>946.56</v>
      </c>
      <c r="N322" s="6">
        <f t="shared" si="48"/>
        <v>813</v>
      </c>
      <c r="O322" s="6">
        <f t="shared" si="49"/>
        <v>130</v>
      </c>
      <c r="P322" s="6">
        <f t="shared" si="50"/>
        <v>943</v>
      </c>
      <c r="Q322" s="23">
        <v>812</v>
      </c>
      <c r="R322" s="6">
        <f t="shared" si="51"/>
        <v>130</v>
      </c>
      <c r="S322" s="6">
        <f t="shared" si="52"/>
        <v>942</v>
      </c>
    </row>
    <row r="323" spans="2:19" x14ac:dyDescent="0.2">
      <c r="B323" s="2">
        <v>317</v>
      </c>
      <c r="C323" s="7" t="s">
        <v>213</v>
      </c>
      <c r="D323" s="2" t="s">
        <v>130</v>
      </c>
      <c r="E323" s="4">
        <v>450</v>
      </c>
      <c r="F323" s="4">
        <f t="shared" si="44"/>
        <v>72</v>
      </c>
      <c r="G323" s="4">
        <f t="shared" si="45"/>
        <v>522</v>
      </c>
      <c r="H323" s="4">
        <v>464</v>
      </c>
      <c r="I323" s="6">
        <f t="shared" si="46"/>
        <v>74</v>
      </c>
      <c r="J323" s="6">
        <f t="shared" si="54"/>
        <v>538</v>
      </c>
      <c r="K323" s="6">
        <v>459</v>
      </c>
      <c r="L323" s="6">
        <f t="shared" si="53"/>
        <v>73.44</v>
      </c>
      <c r="M323" s="6">
        <f t="shared" si="47"/>
        <v>532.44000000000005</v>
      </c>
      <c r="N323" s="6">
        <f t="shared" si="48"/>
        <v>458</v>
      </c>
      <c r="O323" s="6">
        <f t="shared" si="49"/>
        <v>73</v>
      </c>
      <c r="P323" s="6">
        <f t="shared" si="50"/>
        <v>531</v>
      </c>
      <c r="Q323" s="23">
        <v>457</v>
      </c>
      <c r="R323" s="6">
        <f t="shared" si="51"/>
        <v>73</v>
      </c>
      <c r="S323" s="6">
        <f t="shared" si="52"/>
        <v>530</v>
      </c>
    </row>
    <row r="324" spans="2:19" x14ac:dyDescent="0.2">
      <c r="B324" s="2">
        <v>318</v>
      </c>
      <c r="C324" s="7" t="s">
        <v>125</v>
      </c>
      <c r="D324" s="2" t="s">
        <v>130</v>
      </c>
      <c r="E324" s="4">
        <v>2800</v>
      </c>
      <c r="F324" s="4">
        <f t="shared" si="44"/>
        <v>448</v>
      </c>
      <c r="G324" s="4">
        <f t="shared" si="45"/>
        <v>3248</v>
      </c>
      <c r="H324" s="4">
        <v>2884</v>
      </c>
      <c r="I324" s="6">
        <f t="shared" si="46"/>
        <v>461</v>
      </c>
      <c r="J324" s="6">
        <f t="shared" si="54"/>
        <v>3345</v>
      </c>
      <c r="K324" s="6">
        <v>2857</v>
      </c>
      <c r="L324" s="6">
        <f t="shared" si="53"/>
        <v>457.12</v>
      </c>
      <c r="M324" s="6">
        <f t="shared" si="47"/>
        <v>3314.12</v>
      </c>
      <c r="N324" s="6">
        <f t="shared" si="48"/>
        <v>2847</v>
      </c>
      <c r="O324" s="6">
        <f t="shared" si="49"/>
        <v>456</v>
      </c>
      <c r="P324" s="6">
        <f t="shared" si="50"/>
        <v>3303</v>
      </c>
      <c r="Q324" s="23">
        <v>2846</v>
      </c>
      <c r="R324" s="6">
        <f t="shared" si="51"/>
        <v>455</v>
      </c>
      <c r="S324" s="6">
        <f t="shared" si="52"/>
        <v>3301</v>
      </c>
    </row>
    <row r="325" spans="2:19" x14ac:dyDescent="0.2">
      <c r="B325" s="2">
        <v>319</v>
      </c>
      <c r="C325" s="7" t="s">
        <v>126</v>
      </c>
      <c r="D325" s="2" t="s">
        <v>130</v>
      </c>
      <c r="E325" s="4">
        <v>550</v>
      </c>
      <c r="F325" s="4">
        <f t="shared" si="44"/>
        <v>88</v>
      </c>
      <c r="G325" s="4">
        <f t="shared" si="45"/>
        <v>638</v>
      </c>
      <c r="H325" s="4">
        <v>567</v>
      </c>
      <c r="I325" s="6">
        <f t="shared" si="46"/>
        <v>91</v>
      </c>
      <c r="J325" s="6">
        <f t="shared" si="54"/>
        <v>658</v>
      </c>
      <c r="K325" s="6">
        <v>561</v>
      </c>
      <c r="L325" s="6">
        <f t="shared" si="53"/>
        <v>89.76</v>
      </c>
      <c r="M325" s="6">
        <f t="shared" si="47"/>
        <v>650.76</v>
      </c>
      <c r="N325" s="6">
        <f t="shared" si="48"/>
        <v>559</v>
      </c>
      <c r="O325" s="6">
        <f t="shared" si="49"/>
        <v>89</v>
      </c>
      <c r="P325" s="6">
        <f t="shared" si="50"/>
        <v>648</v>
      </c>
      <c r="Q325" s="23">
        <v>558</v>
      </c>
      <c r="R325" s="6">
        <f t="shared" si="51"/>
        <v>89</v>
      </c>
      <c r="S325" s="6">
        <f t="shared" si="52"/>
        <v>647</v>
      </c>
    </row>
    <row r="326" spans="2:19" x14ac:dyDescent="0.2">
      <c r="B326" s="2">
        <v>320</v>
      </c>
      <c r="C326" s="7" t="s">
        <v>214</v>
      </c>
      <c r="D326" s="2" t="s">
        <v>130</v>
      </c>
      <c r="E326" s="4">
        <v>2600</v>
      </c>
      <c r="F326" s="4">
        <f t="shared" si="44"/>
        <v>416</v>
      </c>
      <c r="G326" s="4">
        <f t="shared" si="45"/>
        <v>3016</v>
      </c>
      <c r="H326" s="4">
        <v>2678</v>
      </c>
      <c r="I326" s="6">
        <f t="shared" si="46"/>
        <v>428</v>
      </c>
      <c r="J326" s="6">
        <f t="shared" si="54"/>
        <v>3106</v>
      </c>
      <c r="K326" s="6">
        <v>2653</v>
      </c>
      <c r="L326" s="6">
        <f t="shared" si="53"/>
        <v>424.48</v>
      </c>
      <c r="M326" s="6">
        <f t="shared" si="47"/>
        <v>3077.48</v>
      </c>
      <c r="N326" s="6">
        <f t="shared" si="48"/>
        <v>2644</v>
      </c>
      <c r="O326" s="6">
        <f t="shared" si="49"/>
        <v>423</v>
      </c>
      <c r="P326" s="6">
        <f t="shared" si="50"/>
        <v>3067</v>
      </c>
      <c r="Q326" s="23">
        <v>2643</v>
      </c>
      <c r="R326" s="6">
        <f t="shared" si="51"/>
        <v>423</v>
      </c>
      <c r="S326" s="6">
        <f t="shared" si="52"/>
        <v>3066</v>
      </c>
    </row>
    <row r="327" spans="2:19" x14ac:dyDescent="0.2">
      <c r="B327" s="2">
        <v>321</v>
      </c>
      <c r="C327" s="7" t="s">
        <v>127</v>
      </c>
      <c r="D327" s="2" t="s">
        <v>130</v>
      </c>
      <c r="E327" s="4">
        <v>4600</v>
      </c>
      <c r="F327" s="4">
        <f t="shared" si="44"/>
        <v>736</v>
      </c>
      <c r="G327" s="4">
        <f t="shared" si="45"/>
        <v>5336</v>
      </c>
      <c r="H327" s="4">
        <v>4738</v>
      </c>
      <c r="I327" s="6">
        <f t="shared" si="46"/>
        <v>758</v>
      </c>
      <c r="J327" s="6">
        <f t="shared" si="54"/>
        <v>5496</v>
      </c>
      <c r="K327" s="6">
        <v>4694</v>
      </c>
      <c r="L327" s="6">
        <f t="shared" si="53"/>
        <v>751.04</v>
      </c>
      <c r="M327" s="6">
        <f t="shared" si="47"/>
        <v>5445.04</v>
      </c>
      <c r="N327" s="6">
        <f t="shared" si="48"/>
        <v>4677</v>
      </c>
      <c r="O327" s="6">
        <f t="shared" si="49"/>
        <v>748</v>
      </c>
      <c r="P327" s="6">
        <f t="shared" si="50"/>
        <v>5425</v>
      </c>
      <c r="Q327" s="23">
        <v>4676</v>
      </c>
      <c r="R327" s="6">
        <f t="shared" si="51"/>
        <v>748</v>
      </c>
      <c r="S327" s="6">
        <f t="shared" si="52"/>
        <v>5424</v>
      </c>
    </row>
    <row r="328" spans="2:19" x14ac:dyDescent="0.2">
      <c r="B328" s="2">
        <v>322</v>
      </c>
      <c r="C328" s="3" t="s">
        <v>337</v>
      </c>
      <c r="D328" s="2" t="s">
        <v>130</v>
      </c>
      <c r="E328" s="4">
        <v>4500</v>
      </c>
      <c r="F328" s="4">
        <f t="shared" ref="F328:F353" si="55">ROUND(E328*16%,0)</f>
        <v>720</v>
      </c>
      <c r="G328" s="4">
        <f t="shared" ref="G328:G348" si="56">+E328+F328</f>
        <v>5220</v>
      </c>
      <c r="H328" s="4">
        <v>4635</v>
      </c>
      <c r="I328" s="6">
        <f t="shared" ref="I328:I353" si="57">ROUND(H328*0.16,0)</f>
        <v>742</v>
      </c>
      <c r="J328" s="6">
        <f t="shared" si="54"/>
        <v>5377</v>
      </c>
      <c r="K328" s="6">
        <v>4592</v>
      </c>
      <c r="L328" s="6">
        <f t="shared" si="53"/>
        <v>734.72</v>
      </c>
      <c r="M328" s="6">
        <f t="shared" ref="M328:M353" si="58">+K328+L328</f>
        <v>5326.72</v>
      </c>
      <c r="N328" s="6">
        <f t="shared" ref="N328:N353" si="59">ROUND((E328+H328+K328)/3,0)</f>
        <v>4576</v>
      </c>
      <c r="O328" s="6">
        <f t="shared" ref="O328:O353" si="60">ROUND(N328*0.16,0)</f>
        <v>732</v>
      </c>
      <c r="P328" s="6">
        <f t="shared" ref="P328:P353" si="61">N328+O328</f>
        <v>5308</v>
      </c>
      <c r="Q328" s="23">
        <v>4575</v>
      </c>
      <c r="R328" s="6">
        <f t="shared" ref="R328:R353" si="62">ROUND(Q328*0.16,0)</f>
        <v>732</v>
      </c>
      <c r="S328" s="6">
        <f t="shared" ref="S328:S353" si="63">ROUND(Q328+R328,0)</f>
        <v>5307</v>
      </c>
    </row>
    <row r="329" spans="2:19" x14ac:dyDescent="0.2">
      <c r="B329" s="2">
        <v>323</v>
      </c>
      <c r="C329" s="3" t="s">
        <v>338</v>
      </c>
      <c r="D329" s="2" t="s">
        <v>130</v>
      </c>
      <c r="E329" s="4">
        <v>5600</v>
      </c>
      <c r="F329" s="4">
        <f t="shared" si="55"/>
        <v>896</v>
      </c>
      <c r="G329" s="4">
        <f t="shared" si="56"/>
        <v>6496</v>
      </c>
      <c r="H329" s="4">
        <v>5768</v>
      </c>
      <c r="I329" s="6">
        <f t="shared" si="57"/>
        <v>923</v>
      </c>
      <c r="J329" s="6">
        <f t="shared" si="54"/>
        <v>6691</v>
      </c>
      <c r="K329" s="6">
        <v>5714</v>
      </c>
      <c r="L329" s="6">
        <f t="shared" ref="L329:L353" si="64">+K329*0.16</f>
        <v>914.24</v>
      </c>
      <c r="M329" s="6">
        <f t="shared" si="58"/>
        <v>6628.24</v>
      </c>
      <c r="N329" s="6">
        <f t="shared" si="59"/>
        <v>5694</v>
      </c>
      <c r="O329" s="6">
        <f t="shared" si="60"/>
        <v>911</v>
      </c>
      <c r="P329" s="6">
        <f t="shared" si="61"/>
        <v>6605</v>
      </c>
      <c r="Q329" s="23">
        <v>5693</v>
      </c>
      <c r="R329" s="6">
        <f t="shared" si="62"/>
        <v>911</v>
      </c>
      <c r="S329" s="6">
        <f t="shared" si="63"/>
        <v>6604</v>
      </c>
    </row>
    <row r="330" spans="2:19" x14ac:dyDescent="0.2">
      <c r="B330" s="2">
        <v>324</v>
      </c>
      <c r="C330" s="3" t="s">
        <v>268</v>
      </c>
      <c r="D330" s="2" t="s">
        <v>182</v>
      </c>
      <c r="E330" s="4">
        <v>23000</v>
      </c>
      <c r="F330" s="4">
        <f t="shared" si="55"/>
        <v>3680</v>
      </c>
      <c r="G330" s="4">
        <f t="shared" si="56"/>
        <v>26680</v>
      </c>
      <c r="H330" s="4">
        <v>23690</v>
      </c>
      <c r="I330" s="6">
        <f t="shared" si="57"/>
        <v>3790</v>
      </c>
      <c r="J330" s="6">
        <f t="shared" ref="J330:J353" si="65">+H330+I330</f>
        <v>27480</v>
      </c>
      <c r="K330" s="6">
        <v>23469</v>
      </c>
      <c r="L330" s="6">
        <f t="shared" si="64"/>
        <v>3755.04</v>
      </c>
      <c r="M330" s="6">
        <f t="shared" si="58"/>
        <v>27224.04</v>
      </c>
      <c r="N330" s="6">
        <f t="shared" si="59"/>
        <v>23386</v>
      </c>
      <c r="O330" s="6">
        <f t="shared" si="60"/>
        <v>3742</v>
      </c>
      <c r="P330" s="6">
        <f t="shared" si="61"/>
        <v>27128</v>
      </c>
      <c r="Q330" s="23">
        <v>23385</v>
      </c>
      <c r="R330" s="6">
        <f t="shared" si="62"/>
        <v>3742</v>
      </c>
      <c r="S330" s="6">
        <f t="shared" si="63"/>
        <v>27127</v>
      </c>
    </row>
    <row r="331" spans="2:19" x14ac:dyDescent="0.2">
      <c r="B331" s="2">
        <v>325</v>
      </c>
      <c r="C331" s="7" t="s">
        <v>215</v>
      </c>
      <c r="D331" s="2" t="s">
        <v>158</v>
      </c>
      <c r="E331" s="4">
        <v>3900</v>
      </c>
      <c r="F331" s="4">
        <f t="shared" si="55"/>
        <v>624</v>
      </c>
      <c r="G331" s="4">
        <f t="shared" si="56"/>
        <v>4524</v>
      </c>
      <c r="H331" s="4">
        <v>4017</v>
      </c>
      <c r="I331" s="6">
        <f t="shared" si="57"/>
        <v>643</v>
      </c>
      <c r="J331" s="6">
        <f t="shared" si="65"/>
        <v>4660</v>
      </c>
      <c r="K331" s="6">
        <v>3960</v>
      </c>
      <c r="L331" s="6">
        <f t="shared" si="64"/>
        <v>633.6</v>
      </c>
      <c r="M331" s="6">
        <f t="shared" si="58"/>
        <v>4593.6000000000004</v>
      </c>
      <c r="N331" s="6">
        <f t="shared" si="59"/>
        <v>3959</v>
      </c>
      <c r="O331" s="6">
        <f t="shared" si="60"/>
        <v>633</v>
      </c>
      <c r="P331" s="6">
        <f t="shared" si="61"/>
        <v>4592</v>
      </c>
      <c r="Q331" s="23">
        <v>3958</v>
      </c>
      <c r="R331" s="6">
        <f t="shared" si="62"/>
        <v>633</v>
      </c>
      <c r="S331" s="6">
        <f t="shared" si="63"/>
        <v>4591</v>
      </c>
    </row>
    <row r="332" spans="2:19" x14ac:dyDescent="0.2">
      <c r="B332" s="2">
        <v>326</v>
      </c>
      <c r="C332" s="12" t="s">
        <v>271</v>
      </c>
      <c r="D332" s="2" t="s">
        <v>130</v>
      </c>
      <c r="E332" s="4">
        <v>550</v>
      </c>
      <c r="F332" s="4">
        <f t="shared" si="55"/>
        <v>88</v>
      </c>
      <c r="G332" s="4">
        <f t="shared" si="56"/>
        <v>638</v>
      </c>
      <c r="H332" s="4">
        <v>567</v>
      </c>
      <c r="I332" s="6">
        <f t="shared" si="57"/>
        <v>91</v>
      </c>
      <c r="J332" s="6">
        <f t="shared" si="65"/>
        <v>658</v>
      </c>
      <c r="K332" s="6">
        <v>551</v>
      </c>
      <c r="L332" s="6">
        <f t="shared" si="64"/>
        <v>88.16</v>
      </c>
      <c r="M332" s="6">
        <f t="shared" si="58"/>
        <v>639.16</v>
      </c>
      <c r="N332" s="6">
        <f t="shared" si="59"/>
        <v>556</v>
      </c>
      <c r="O332" s="6">
        <f t="shared" si="60"/>
        <v>89</v>
      </c>
      <c r="P332" s="6">
        <f t="shared" si="61"/>
        <v>645</v>
      </c>
      <c r="Q332" s="23">
        <v>555</v>
      </c>
      <c r="R332" s="6">
        <f t="shared" si="62"/>
        <v>89</v>
      </c>
      <c r="S332" s="6">
        <f t="shared" si="63"/>
        <v>644</v>
      </c>
    </row>
    <row r="333" spans="2:19" x14ac:dyDescent="0.2">
      <c r="B333" s="2">
        <v>327</v>
      </c>
      <c r="C333" s="7" t="s">
        <v>342</v>
      </c>
      <c r="D333" s="2" t="s">
        <v>130</v>
      </c>
      <c r="E333" s="4">
        <v>35000</v>
      </c>
      <c r="F333" s="4">
        <f t="shared" si="55"/>
        <v>5600</v>
      </c>
      <c r="G333" s="4">
        <f t="shared" si="56"/>
        <v>40600</v>
      </c>
      <c r="H333" s="4">
        <v>36050</v>
      </c>
      <c r="I333" s="6">
        <f t="shared" si="57"/>
        <v>5768</v>
      </c>
      <c r="J333" s="6">
        <f t="shared" si="65"/>
        <v>41818</v>
      </c>
      <c r="K333" s="6">
        <v>35714</v>
      </c>
      <c r="L333" s="6">
        <f t="shared" si="64"/>
        <v>5714.24</v>
      </c>
      <c r="M333" s="6">
        <f t="shared" si="58"/>
        <v>41428.239999999998</v>
      </c>
      <c r="N333" s="6">
        <f t="shared" si="59"/>
        <v>35588</v>
      </c>
      <c r="O333" s="6">
        <f t="shared" si="60"/>
        <v>5694</v>
      </c>
      <c r="P333" s="6">
        <f t="shared" si="61"/>
        <v>41282</v>
      </c>
      <c r="Q333" s="23">
        <v>35587</v>
      </c>
      <c r="R333" s="6">
        <f t="shared" si="62"/>
        <v>5694</v>
      </c>
      <c r="S333" s="6">
        <f t="shared" si="63"/>
        <v>41281</v>
      </c>
    </row>
    <row r="334" spans="2:19" x14ac:dyDescent="0.2">
      <c r="B334" s="2">
        <v>328</v>
      </c>
      <c r="C334" s="7" t="s">
        <v>156</v>
      </c>
      <c r="D334" s="2" t="s">
        <v>130</v>
      </c>
      <c r="E334" s="4">
        <v>55000</v>
      </c>
      <c r="F334" s="4">
        <f t="shared" si="55"/>
        <v>8800</v>
      </c>
      <c r="G334" s="4">
        <f t="shared" si="56"/>
        <v>63800</v>
      </c>
      <c r="H334" s="4">
        <v>56650</v>
      </c>
      <c r="I334" s="6">
        <f t="shared" si="57"/>
        <v>9064</v>
      </c>
      <c r="J334" s="6">
        <f t="shared" si="65"/>
        <v>65714</v>
      </c>
      <c r="K334" s="6">
        <v>56122</v>
      </c>
      <c r="L334" s="6">
        <f t="shared" si="64"/>
        <v>8979.52</v>
      </c>
      <c r="M334" s="6">
        <f t="shared" si="58"/>
        <v>65101.520000000004</v>
      </c>
      <c r="N334" s="6">
        <f t="shared" si="59"/>
        <v>55924</v>
      </c>
      <c r="O334" s="6">
        <f t="shared" si="60"/>
        <v>8948</v>
      </c>
      <c r="P334" s="6">
        <f t="shared" si="61"/>
        <v>64872</v>
      </c>
      <c r="Q334" s="23">
        <v>55923</v>
      </c>
      <c r="R334" s="6">
        <f t="shared" si="62"/>
        <v>8948</v>
      </c>
      <c r="S334" s="6">
        <f t="shared" si="63"/>
        <v>64871</v>
      </c>
    </row>
    <row r="335" spans="2:19" x14ac:dyDescent="0.2">
      <c r="B335" s="2">
        <v>329</v>
      </c>
      <c r="C335" s="7" t="s">
        <v>346</v>
      </c>
      <c r="D335" s="2" t="s">
        <v>130</v>
      </c>
      <c r="E335" s="4">
        <v>16500</v>
      </c>
      <c r="F335" s="4">
        <f t="shared" si="55"/>
        <v>2640</v>
      </c>
      <c r="G335" s="4">
        <f t="shared" si="56"/>
        <v>19140</v>
      </c>
      <c r="H335" s="4">
        <v>16995</v>
      </c>
      <c r="I335" s="6">
        <f t="shared" si="57"/>
        <v>2719</v>
      </c>
      <c r="J335" s="6">
        <f t="shared" si="65"/>
        <v>19714</v>
      </c>
      <c r="K335" s="6">
        <v>16837</v>
      </c>
      <c r="L335" s="6">
        <f t="shared" si="64"/>
        <v>2693.92</v>
      </c>
      <c r="M335" s="6">
        <f t="shared" si="58"/>
        <v>19530.919999999998</v>
      </c>
      <c r="N335" s="6">
        <f t="shared" si="59"/>
        <v>16777</v>
      </c>
      <c r="O335" s="6">
        <f t="shared" si="60"/>
        <v>2684</v>
      </c>
      <c r="P335" s="6">
        <f t="shared" si="61"/>
        <v>19461</v>
      </c>
      <c r="Q335" s="23">
        <v>16776</v>
      </c>
      <c r="R335" s="6">
        <f t="shared" si="62"/>
        <v>2684</v>
      </c>
      <c r="S335" s="6">
        <f t="shared" si="63"/>
        <v>19460</v>
      </c>
    </row>
    <row r="336" spans="2:19" x14ac:dyDescent="0.2">
      <c r="B336" s="2">
        <v>330</v>
      </c>
      <c r="C336" s="3" t="s">
        <v>344</v>
      </c>
      <c r="D336" s="2" t="s">
        <v>130</v>
      </c>
      <c r="E336" s="4">
        <v>9500</v>
      </c>
      <c r="F336" s="4">
        <f t="shared" si="55"/>
        <v>1520</v>
      </c>
      <c r="G336" s="4">
        <f t="shared" si="56"/>
        <v>11020</v>
      </c>
      <c r="H336" s="4">
        <v>9785</v>
      </c>
      <c r="I336" s="6">
        <f t="shared" si="57"/>
        <v>1566</v>
      </c>
      <c r="J336" s="6">
        <f t="shared" si="65"/>
        <v>11351</v>
      </c>
      <c r="K336" s="6">
        <v>9694</v>
      </c>
      <c r="L336" s="6">
        <f t="shared" si="64"/>
        <v>1551.04</v>
      </c>
      <c r="M336" s="6">
        <f t="shared" si="58"/>
        <v>11245.04</v>
      </c>
      <c r="N336" s="6">
        <f t="shared" si="59"/>
        <v>9660</v>
      </c>
      <c r="O336" s="6">
        <f t="shared" si="60"/>
        <v>1546</v>
      </c>
      <c r="P336" s="6">
        <f t="shared" si="61"/>
        <v>11206</v>
      </c>
      <c r="Q336" s="23">
        <v>9659</v>
      </c>
      <c r="R336" s="6">
        <f t="shared" si="62"/>
        <v>1545</v>
      </c>
      <c r="S336" s="6">
        <f t="shared" si="63"/>
        <v>11204</v>
      </c>
    </row>
    <row r="337" spans="2:19" x14ac:dyDescent="0.2">
      <c r="B337" s="2">
        <v>331</v>
      </c>
      <c r="C337" s="3" t="s">
        <v>343</v>
      </c>
      <c r="D337" s="2" t="s">
        <v>130</v>
      </c>
      <c r="E337" s="4">
        <v>9500</v>
      </c>
      <c r="F337" s="4">
        <f t="shared" si="55"/>
        <v>1520</v>
      </c>
      <c r="G337" s="4">
        <f t="shared" si="56"/>
        <v>11020</v>
      </c>
      <c r="H337" s="4">
        <v>9785</v>
      </c>
      <c r="I337" s="6">
        <f t="shared" si="57"/>
        <v>1566</v>
      </c>
      <c r="J337" s="6">
        <f t="shared" si="65"/>
        <v>11351</v>
      </c>
      <c r="K337" s="6">
        <v>9694</v>
      </c>
      <c r="L337" s="6">
        <f t="shared" si="64"/>
        <v>1551.04</v>
      </c>
      <c r="M337" s="6">
        <f t="shared" si="58"/>
        <v>11245.04</v>
      </c>
      <c r="N337" s="6">
        <f t="shared" si="59"/>
        <v>9660</v>
      </c>
      <c r="O337" s="6">
        <f t="shared" si="60"/>
        <v>1546</v>
      </c>
      <c r="P337" s="6">
        <f t="shared" si="61"/>
        <v>11206</v>
      </c>
      <c r="Q337" s="23">
        <v>9659</v>
      </c>
      <c r="R337" s="6">
        <f t="shared" si="62"/>
        <v>1545</v>
      </c>
      <c r="S337" s="6">
        <f t="shared" si="63"/>
        <v>11204</v>
      </c>
    </row>
    <row r="338" spans="2:19" x14ac:dyDescent="0.2">
      <c r="B338" s="2">
        <v>332</v>
      </c>
      <c r="C338" s="3" t="s">
        <v>249</v>
      </c>
      <c r="D338" s="2" t="s">
        <v>130</v>
      </c>
      <c r="E338" s="4">
        <v>85000</v>
      </c>
      <c r="F338" s="4">
        <f t="shared" si="55"/>
        <v>13600</v>
      </c>
      <c r="G338" s="4">
        <f t="shared" si="56"/>
        <v>98600</v>
      </c>
      <c r="H338" s="4">
        <v>87550</v>
      </c>
      <c r="I338" s="6">
        <f t="shared" si="57"/>
        <v>14008</v>
      </c>
      <c r="J338" s="6">
        <f t="shared" si="65"/>
        <v>101558</v>
      </c>
      <c r="K338" s="6">
        <v>86735</v>
      </c>
      <c r="L338" s="6">
        <f t="shared" si="64"/>
        <v>13877.6</v>
      </c>
      <c r="M338" s="6">
        <f t="shared" si="58"/>
        <v>100612.6</v>
      </c>
      <c r="N338" s="6">
        <f t="shared" si="59"/>
        <v>86428</v>
      </c>
      <c r="O338" s="6">
        <f t="shared" si="60"/>
        <v>13828</v>
      </c>
      <c r="P338" s="6">
        <f t="shared" si="61"/>
        <v>100256</v>
      </c>
      <c r="Q338" s="23">
        <v>86427</v>
      </c>
      <c r="R338" s="6">
        <f t="shared" si="62"/>
        <v>13828</v>
      </c>
      <c r="S338" s="6">
        <f t="shared" si="63"/>
        <v>100255</v>
      </c>
    </row>
    <row r="339" spans="2:19" x14ac:dyDescent="0.2">
      <c r="B339" s="2">
        <v>333</v>
      </c>
      <c r="C339" s="3" t="s">
        <v>13</v>
      </c>
      <c r="D339" s="2" t="s">
        <v>130</v>
      </c>
      <c r="E339" s="4">
        <v>14500</v>
      </c>
      <c r="F339" s="4">
        <f t="shared" si="55"/>
        <v>2320</v>
      </c>
      <c r="G339" s="4">
        <f t="shared" si="56"/>
        <v>16820</v>
      </c>
      <c r="H339" s="4">
        <v>14935</v>
      </c>
      <c r="I339" s="6">
        <f t="shared" si="57"/>
        <v>2390</v>
      </c>
      <c r="J339" s="6">
        <f t="shared" si="65"/>
        <v>17325</v>
      </c>
      <c r="K339" s="6">
        <v>14796</v>
      </c>
      <c r="L339" s="6">
        <f t="shared" si="64"/>
        <v>2367.36</v>
      </c>
      <c r="M339" s="6">
        <f t="shared" si="58"/>
        <v>17163.36</v>
      </c>
      <c r="N339" s="6">
        <f t="shared" si="59"/>
        <v>14744</v>
      </c>
      <c r="O339" s="6">
        <f t="shared" si="60"/>
        <v>2359</v>
      </c>
      <c r="P339" s="6">
        <f t="shared" si="61"/>
        <v>17103</v>
      </c>
      <c r="Q339" s="23">
        <v>14743</v>
      </c>
      <c r="R339" s="6">
        <f t="shared" si="62"/>
        <v>2359</v>
      </c>
      <c r="S339" s="6">
        <f t="shared" si="63"/>
        <v>17102</v>
      </c>
    </row>
    <row r="340" spans="2:19" x14ac:dyDescent="0.2">
      <c r="B340" s="2">
        <v>334</v>
      </c>
      <c r="C340" s="3" t="s">
        <v>347</v>
      </c>
      <c r="D340" s="2" t="s">
        <v>130</v>
      </c>
      <c r="E340" s="4">
        <v>65000</v>
      </c>
      <c r="F340" s="4">
        <f t="shared" si="55"/>
        <v>10400</v>
      </c>
      <c r="G340" s="4">
        <f t="shared" si="56"/>
        <v>75400</v>
      </c>
      <c r="H340" s="4">
        <v>66950</v>
      </c>
      <c r="I340" s="6">
        <f t="shared" si="57"/>
        <v>10712</v>
      </c>
      <c r="J340" s="6">
        <f t="shared" si="65"/>
        <v>77662</v>
      </c>
      <c r="K340" s="6">
        <v>66327</v>
      </c>
      <c r="L340" s="6">
        <f t="shared" si="64"/>
        <v>10612.32</v>
      </c>
      <c r="M340" s="6">
        <f t="shared" si="58"/>
        <v>76939.320000000007</v>
      </c>
      <c r="N340" s="6">
        <f t="shared" si="59"/>
        <v>66092</v>
      </c>
      <c r="O340" s="6">
        <f t="shared" si="60"/>
        <v>10575</v>
      </c>
      <c r="P340" s="6">
        <f t="shared" si="61"/>
        <v>76667</v>
      </c>
      <c r="Q340" s="23">
        <v>66091</v>
      </c>
      <c r="R340" s="6">
        <f t="shared" si="62"/>
        <v>10575</v>
      </c>
      <c r="S340" s="6">
        <f t="shared" si="63"/>
        <v>76666</v>
      </c>
    </row>
    <row r="341" spans="2:19" x14ac:dyDescent="0.2">
      <c r="B341" s="2">
        <v>335</v>
      </c>
      <c r="C341" s="3" t="s">
        <v>351</v>
      </c>
      <c r="D341" s="2" t="s">
        <v>130</v>
      </c>
      <c r="E341" s="4">
        <v>14000</v>
      </c>
      <c r="F341" s="4">
        <f t="shared" si="55"/>
        <v>2240</v>
      </c>
      <c r="G341" s="4">
        <f t="shared" si="56"/>
        <v>16240</v>
      </c>
      <c r="H341" s="4">
        <v>14420</v>
      </c>
      <c r="I341" s="6">
        <f t="shared" si="57"/>
        <v>2307</v>
      </c>
      <c r="J341" s="6">
        <f t="shared" si="65"/>
        <v>16727</v>
      </c>
      <c r="K341" s="6">
        <v>14286</v>
      </c>
      <c r="L341" s="6">
        <f t="shared" si="64"/>
        <v>2285.7600000000002</v>
      </c>
      <c r="M341" s="6">
        <f t="shared" si="58"/>
        <v>16571.760000000002</v>
      </c>
      <c r="N341" s="6">
        <f t="shared" si="59"/>
        <v>14235</v>
      </c>
      <c r="O341" s="6">
        <f t="shared" si="60"/>
        <v>2278</v>
      </c>
      <c r="P341" s="6">
        <f t="shared" si="61"/>
        <v>16513</v>
      </c>
      <c r="Q341" s="23">
        <v>14234</v>
      </c>
      <c r="R341" s="6">
        <f t="shared" si="62"/>
        <v>2277</v>
      </c>
      <c r="S341" s="6">
        <f t="shared" si="63"/>
        <v>16511</v>
      </c>
    </row>
    <row r="342" spans="2:19" x14ac:dyDescent="0.2">
      <c r="B342" s="2">
        <v>336</v>
      </c>
      <c r="C342" s="7" t="s">
        <v>110</v>
      </c>
      <c r="D342" s="2" t="s">
        <v>130</v>
      </c>
      <c r="E342" s="4">
        <v>21000</v>
      </c>
      <c r="F342" s="4">
        <f t="shared" si="55"/>
        <v>3360</v>
      </c>
      <c r="G342" s="4">
        <f t="shared" si="56"/>
        <v>24360</v>
      </c>
      <c r="H342" s="4">
        <v>21630</v>
      </c>
      <c r="I342" s="6">
        <f t="shared" si="57"/>
        <v>3461</v>
      </c>
      <c r="J342" s="6">
        <f t="shared" si="65"/>
        <v>25091</v>
      </c>
      <c r="K342" s="6">
        <v>21429</v>
      </c>
      <c r="L342" s="6">
        <f t="shared" si="64"/>
        <v>3428.64</v>
      </c>
      <c r="M342" s="6">
        <f t="shared" si="58"/>
        <v>24857.64</v>
      </c>
      <c r="N342" s="6">
        <f t="shared" si="59"/>
        <v>21353</v>
      </c>
      <c r="O342" s="6">
        <f t="shared" si="60"/>
        <v>3416</v>
      </c>
      <c r="P342" s="6">
        <f t="shared" si="61"/>
        <v>24769</v>
      </c>
      <c r="Q342" s="23">
        <v>21352</v>
      </c>
      <c r="R342" s="6">
        <f t="shared" si="62"/>
        <v>3416</v>
      </c>
      <c r="S342" s="6">
        <f t="shared" si="63"/>
        <v>24768</v>
      </c>
    </row>
    <row r="343" spans="2:19" x14ac:dyDescent="0.2">
      <c r="B343" s="2">
        <v>337</v>
      </c>
      <c r="C343" s="7" t="s">
        <v>352</v>
      </c>
      <c r="D343" s="2" t="s">
        <v>130</v>
      </c>
      <c r="E343" s="4">
        <v>16000</v>
      </c>
      <c r="F343" s="4">
        <f t="shared" si="55"/>
        <v>2560</v>
      </c>
      <c r="G343" s="4">
        <f t="shared" si="56"/>
        <v>18560</v>
      </c>
      <c r="H343" s="4">
        <v>16480</v>
      </c>
      <c r="I343" s="6">
        <f t="shared" si="57"/>
        <v>2637</v>
      </c>
      <c r="J343" s="6">
        <f t="shared" si="65"/>
        <v>19117</v>
      </c>
      <c r="K343" s="6">
        <v>16327</v>
      </c>
      <c r="L343" s="6">
        <f t="shared" si="64"/>
        <v>2612.3200000000002</v>
      </c>
      <c r="M343" s="6">
        <f t="shared" si="58"/>
        <v>18939.32</v>
      </c>
      <c r="N343" s="6">
        <f t="shared" si="59"/>
        <v>16269</v>
      </c>
      <c r="O343" s="6">
        <f t="shared" si="60"/>
        <v>2603</v>
      </c>
      <c r="P343" s="6">
        <f t="shared" si="61"/>
        <v>18872</v>
      </c>
      <c r="Q343" s="23">
        <v>16268</v>
      </c>
      <c r="R343" s="6">
        <f t="shared" si="62"/>
        <v>2603</v>
      </c>
      <c r="S343" s="6">
        <f t="shared" si="63"/>
        <v>18871</v>
      </c>
    </row>
    <row r="344" spans="2:19" x14ac:dyDescent="0.2">
      <c r="B344" s="2">
        <v>338</v>
      </c>
      <c r="C344" s="7" t="s">
        <v>353</v>
      </c>
      <c r="D344" s="2" t="s">
        <v>130</v>
      </c>
      <c r="E344" s="4">
        <v>12000</v>
      </c>
      <c r="F344" s="4">
        <f t="shared" si="55"/>
        <v>1920</v>
      </c>
      <c r="G344" s="4">
        <f t="shared" si="56"/>
        <v>13920</v>
      </c>
      <c r="H344" s="4">
        <v>12360</v>
      </c>
      <c r="I344" s="6">
        <f t="shared" si="57"/>
        <v>1978</v>
      </c>
      <c r="J344" s="6">
        <f t="shared" si="65"/>
        <v>14338</v>
      </c>
      <c r="K344" s="6">
        <v>12245</v>
      </c>
      <c r="L344" s="6">
        <f t="shared" si="64"/>
        <v>1959.2</v>
      </c>
      <c r="M344" s="6">
        <f t="shared" si="58"/>
        <v>14204.2</v>
      </c>
      <c r="N344" s="6">
        <f t="shared" si="59"/>
        <v>12202</v>
      </c>
      <c r="O344" s="6">
        <f t="shared" si="60"/>
        <v>1952</v>
      </c>
      <c r="P344" s="6">
        <f t="shared" si="61"/>
        <v>14154</v>
      </c>
      <c r="Q344" s="23">
        <v>12201</v>
      </c>
      <c r="R344" s="6">
        <f t="shared" si="62"/>
        <v>1952</v>
      </c>
      <c r="S344" s="6">
        <f t="shared" si="63"/>
        <v>14153</v>
      </c>
    </row>
    <row r="345" spans="2:19" x14ac:dyDescent="0.2">
      <c r="B345" s="2">
        <v>339</v>
      </c>
      <c r="C345" s="7" t="s">
        <v>349</v>
      </c>
      <c r="D345" s="2" t="s">
        <v>130</v>
      </c>
      <c r="E345" s="4">
        <v>9800</v>
      </c>
      <c r="F345" s="4">
        <f t="shared" si="55"/>
        <v>1568</v>
      </c>
      <c r="G345" s="4">
        <f t="shared" si="56"/>
        <v>11368</v>
      </c>
      <c r="H345" s="4">
        <v>10094</v>
      </c>
      <c r="I345" s="6">
        <f t="shared" si="57"/>
        <v>1615</v>
      </c>
      <c r="J345" s="6">
        <f t="shared" si="65"/>
        <v>11709</v>
      </c>
      <c r="K345" s="6">
        <v>10000</v>
      </c>
      <c r="L345" s="6">
        <f t="shared" si="64"/>
        <v>1600</v>
      </c>
      <c r="M345" s="6">
        <f t="shared" si="58"/>
        <v>11600</v>
      </c>
      <c r="N345" s="6">
        <f t="shared" si="59"/>
        <v>9965</v>
      </c>
      <c r="O345" s="6">
        <f t="shared" si="60"/>
        <v>1594</v>
      </c>
      <c r="P345" s="6">
        <f t="shared" si="61"/>
        <v>11559</v>
      </c>
      <c r="Q345" s="23">
        <v>9964</v>
      </c>
      <c r="R345" s="6">
        <f t="shared" si="62"/>
        <v>1594</v>
      </c>
      <c r="S345" s="6">
        <f t="shared" si="63"/>
        <v>11558</v>
      </c>
    </row>
    <row r="346" spans="2:19" x14ac:dyDescent="0.2">
      <c r="B346" s="2">
        <v>340</v>
      </c>
      <c r="C346" s="7" t="s">
        <v>350</v>
      </c>
      <c r="D346" s="2" t="s">
        <v>130</v>
      </c>
      <c r="E346" s="4">
        <v>8000</v>
      </c>
      <c r="F346" s="4">
        <f t="shared" si="55"/>
        <v>1280</v>
      </c>
      <c r="G346" s="4">
        <f t="shared" si="56"/>
        <v>9280</v>
      </c>
      <c r="H346" s="4">
        <v>8240</v>
      </c>
      <c r="I346" s="6">
        <f t="shared" si="57"/>
        <v>1318</v>
      </c>
      <c r="J346" s="6">
        <f t="shared" si="65"/>
        <v>9558</v>
      </c>
      <c r="K346" s="6">
        <v>8163</v>
      </c>
      <c r="L346" s="6">
        <f t="shared" si="64"/>
        <v>1306.08</v>
      </c>
      <c r="M346" s="6">
        <f t="shared" si="58"/>
        <v>9469.08</v>
      </c>
      <c r="N346" s="6">
        <f t="shared" si="59"/>
        <v>8134</v>
      </c>
      <c r="O346" s="6">
        <f t="shared" si="60"/>
        <v>1301</v>
      </c>
      <c r="P346" s="6">
        <f t="shared" si="61"/>
        <v>9435</v>
      </c>
      <c r="Q346" s="23">
        <v>8133</v>
      </c>
      <c r="R346" s="6">
        <f t="shared" si="62"/>
        <v>1301</v>
      </c>
      <c r="S346" s="6">
        <f t="shared" si="63"/>
        <v>9434</v>
      </c>
    </row>
    <row r="347" spans="2:19" x14ac:dyDescent="0.2">
      <c r="B347" s="2">
        <v>341</v>
      </c>
      <c r="C347" s="12" t="s">
        <v>345</v>
      </c>
      <c r="D347" s="2" t="s">
        <v>130</v>
      </c>
      <c r="E347" s="4">
        <v>18900</v>
      </c>
      <c r="F347" s="4">
        <f t="shared" si="55"/>
        <v>3024</v>
      </c>
      <c r="G347" s="4">
        <f t="shared" si="56"/>
        <v>21924</v>
      </c>
      <c r="H347" s="4">
        <v>19467</v>
      </c>
      <c r="I347" s="6">
        <f t="shared" si="57"/>
        <v>3115</v>
      </c>
      <c r="J347" s="6">
        <f t="shared" si="65"/>
        <v>22582</v>
      </c>
      <c r="K347" s="6">
        <v>19289</v>
      </c>
      <c r="L347" s="6">
        <f t="shared" si="64"/>
        <v>3086.2400000000002</v>
      </c>
      <c r="M347" s="6">
        <f t="shared" si="58"/>
        <v>22375.24</v>
      </c>
      <c r="N347" s="6">
        <f t="shared" si="59"/>
        <v>19219</v>
      </c>
      <c r="O347" s="6">
        <f t="shared" si="60"/>
        <v>3075</v>
      </c>
      <c r="P347" s="6">
        <f t="shared" si="61"/>
        <v>22294</v>
      </c>
      <c r="Q347" s="23">
        <v>19218</v>
      </c>
      <c r="R347" s="6">
        <f t="shared" si="62"/>
        <v>3075</v>
      </c>
      <c r="S347" s="6">
        <f t="shared" si="63"/>
        <v>22293</v>
      </c>
    </row>
    <row r="348" spans="2:19" x14ac:dyDescent="0.2">
      <c r="B348" s="2">
        <v>342</v>
      </c>
      <c r="C348" s="12" t="s">
        <v>348</v>
      </c>
      <c r="D348" s="2" t="s">
        <v>130</v>
      </c>
      <c r="E348" s="4">
        <v>19500</v>
      </c>
      <c r="F348" s="4">
        <f t="shared" si="55"/>
        <v>3120</v>
      </c>
      <c r="G348" s="4">
        <f t="shared" si="56"/>
        <v>22620</v>
      </c>
      <c r="H348" s="4">
        <v>20085</v>
      </c>
      <c r="I348" s="6">
        <f t="shared" si="57"/>
        <v>3214</v>
      </c>
      <c r="J348" s="6">
        <f t="shared" si="65"/>
        <v>23299</v>
      </c>
      <c r="K348" s="6">
        <v>19698</v>
      </c>
      <c r="L348" s="6">
        <f t="shared" si="64"/>
        <v>3151.6800000000003</v>
      </c>
      <c r="M348" s="6">
        <f t="shared" si="58"/>
        <v>22849.68</v>
      </c>
      <c r="N348" s="6">
        <f t="shared" si="59"/>
        <v>19761</v>
      </c>
      <c r="O348" s="6">
        <f t="shared" si="60"/>
        <v>3162</v>
      </c>
      <c r="P348" s="6">
        <f t="shared" si="61"/>
        <v>22923</v>
      </c>
      <c r="Q348" s="23">
        <v>19760</v>
      </c>
      <c r="R348" s="6">
        <f t="shared" si="62"/>
        <v>3162</v>
      </c>
      <c r="S348" s="6">
        <f t="shared" si="63"/>
        <v>22922</v>
      </c>
    </row>
    <row r="349" spans="2:19" ht="12" customHeight="1" x14ac:dyDescent="0.2">
      <c r="B349" s="2">
        <v>343</v>
      </c>
      <c r="C349" s="13" t="s">
        <v>359</v>
      </c>
      <c r="D349" s="2" t="s">
        <v>130</v>
      </c>
      <c r="E349" s="4">
        <v>595000</v>
      </c>
      <c r="F349" s="4">
        <f t="shared" si="55"/>
        <v>95200</v>
      </c>
      <c r="G349" s="4">
        <f>+E349+F349</f>
        <v>690200</v>
      </c>
      <c r="H349" s="4">
        <v>612850</v>
      </c>
      <c r="I349" s="6">
        <f t="shared" si="57"/>
        <v>98056</v>
      </c>
      <c r="J349" s="6">
        <f t="shared" si="65"/>
        <v>710906</v>
      </c>
      <c r="K349" s="6">
        <v>607143</v>
      </c>
      <c r="L349" s="6">
        <f t="shared" si="64"/>
        <v>97142.88</v>
      </c>
      <c r="M349" s="6">
        <f t="shared" si="58"/>
        <v>704285.88</v>
      </c>
      <c r="N349" s="6">
        <f t="shared" si="59"/>
        <v>604998</v>
      </c>
      <c r="O349" s="6">
        <f t="shared" si="60"/>
        <v>96800</v>
      </c>
      <c r="P349" s="6">
        <f t="shared" si="61"/>
        <v>701798</v>
      </c>
      <c r="Q349" s="23">
        <v>604997</v>
      </c>
      <c r="R349" s="6">
        <f t="shared" si="62"/>
        <v>96800</v>
      </c>
      <c r="S349" s="6">
        <f t="shared" si="63"/>
        <v>701797</v>
      </c>
    </row>
    <row r="350" spans="2:19" x14ac:dyDescent="0.2">
      <c r="B350" s="2">
        <v>344</v>
      </c>
      <c r="C350" s="12" t="s">
        <v>355</v>
      </c>
      <c r="D350" s="2" t="s">
        <v>130</v>
      </c>
      <c r="E350" s="4">
        <v>450000</v>
      </c>
      <c r="F350" s="4">
        <f t="shared" si="55"/>
        <v>72000</v>
      </c>
      <c r="G350" s="4">
        <f>+E350+F350</f>
        <v>522000</v>
      </c>
      <c r="H350" s="4">
        <v>463500</v>
      </c>
      <c r="I350" s="6">
        <f t="shared" si="57"/>
        <v>74160</v>
      </c>
      <c r="J350" s="6">
        <f t="shared" si="65"/>
        <v>537660</v>
      </c>
      <c r="K350" s="6">
        <v>459184</v>
      </c>
      <c r="L350" s="6">
        <f t="shared" si="64"/>
        <v>73469.440000000002</v>
      </c>
      <c r="M350" s="6">
        <f t="shared" si="58"/>
        <v>532653.43999999994</v>
      </c>
      <c r="N350" s="6">
        <f t="shared" si="59"/>
        <v>457561</v>
      </c>
      <c r="O350" s="6">
        <f t="shared" si="60"/>
        <v>73210</v>
      </c>
      <c r="P350" s="6">
        <f t="shared" si="61"/>
        <v>530771</v>
      </c>
      <c r="Q350" s="23">
        <v>457560</v>
      </c>
      <c r="R350" s="6">
        <f t="shared" si="62"/>
        <v>73210</v>
      </c>
      <c r="S350" s="6">
        <f t="shared" si="63"/>
        <v>530770</v>
      </c>
    </row>
    <row r="351" spans="2:19" x14ac:dyDescent="0.2">
      <c r="B351" s="2">
        <v>345</v>
      </c>
      <c r="C351" s="12" t="s">
        <v>356</v>
      </c>
      <c r="D351" s="2" t="s">
        <v>130</v>
      </c>
      <c r="E351" s="4">
        <v>190000</v>
      </c>
      <c r="F351" s="4">
        <f t="shared" si="55"/>
        <v>30400</v>
      </c>
      <c r="G351" s="4">
        <f>+E351+F351</f>
        <v>220400</v>
      </c>
      <c r="H351" s="4">
        <v>195700</v>
      </c>
      <c r="I351" s="6">
        <f t="shared" si="57"/>
        <v>31312</v>
      </c>
      <c r="J351" s="6">
        <f t="shared" si="65"/>
        <v>227012</v>
      </c>
      <c r="K351" s="6">
        <v>193878</v>
      </c>
      <c r="L351" s="6">
        <f t="shared" si="64"/>
        <v>31020.48</v>
      </c>
      <c r="M351" s="6">
        <f t="shared" si="58"/>
        <v>224898.48</v>
      </c>
      <c r="N351" s="6">
        <f t="shared" si="59"/>
        <v>193193</v>
      </c>
      <c r="O351" s="6">
        <f t="shared" si="60"/>
        <v>30911</v>
      </c>
      <c r="P351" s="6">
        <f t="shared" si="61"/>
        <v>224104</v>
      </c>
      <c r="Q351" s="23">
        <v>193192</v>
      </c>
      <c r="R351" s="6">
        <f t="shared" si="62"/>
        <v>30911</v>
      </c>
      <c r="S351" s="6">
        <f t="shared" si="63"/>
        <v>224103</v>
      </c>
    </row>
    <row r="352" spans="2:19" x14ac:dyDescent="0.2">
      <c r="B352" s="2">
        <v>346</v>
      </c>
      <c r="C352" s="12" t="s">
        <v>357</v>
      </c>
      <c r="D352" s="2" t="s">
        <v>130</v>
      </c>
      <c r="E352" s="4">
        <v>680000</v>
      </c>
      <c r="F352" s="4">
        <f t="shared" si="55"/>
        <v>108800</v>
      </c>
      <c r="G352" s="4">
        <f>+E352+F352</f>
        <v>788800</v>
      </c>
      <c r="H352" s="4">
        <v>700400</v>
      </c>
      <c r="I352" s="6">
        <f t="shared" si="57"/>
        <v>112064</v>
      </c>
      <c r="J352" s="6">
        <f t="shared" si="65"/>
        <v>812464</v>
      </c>
      <c r="K352" s="6">
        <v>693878</v>
      </c>
      <c r="L352" s="6">
        <f t="shared" si="64"/>
        <v>111020.48</v>
      </c>
      <c r="M352" s="6">
        <f t="shared" si="58"/>
        <v>804898.48</v>
      </c>
      <c r="N352" s="6">
        <f t="shared" si="59"/>
        <v>691426</v>
      </c>
      <c r="O352" s="6">
        <f t="shared" si="60"/>
        <v>110628</v>
      </c>
      <c r="P352" s="6">
        <f t="shared" si="61"/>
        <v>802054</v>
      </c>
      <c r="Q352" s="23">
        <v>691425</v>
      </c>
      <c r="R352" s="6">
        <f t="shared" si="62"/>
        <v>110628</v>
      </c>
      <c r="S352" s="6">
        <f t="shared" si="63"/>
        <v>802053</v>
      </c>
    </row>
    <row r="353" spans="2:19" x14ac:dyDescent="0.2">
      <c r="B353" s="2">
        <v>347</v>
      </c>
      <c r="C353" s="12" t="s">
        <v>358</v>
      </c>
      <c r="D353" s="2" t="s">
        <v>130</v>
      </c>
      <c r="E353" s="4">
        <v>990000</v>
      </c>
      <c r="F353" s="4">
        <f t="shared" si="55"/>
        <v>158400</v>
      </c>
      <c r="G353" s="4">
        <f>+E353+F353</f>
        <v>1148400</v>
      </c>
      <c r="H353" s="4">
        <v>1019700</v>
      </c>
      <c r="I353" s="6">
        <f t="shared" si="57"/>
        <v>163152</v>
      </c>
      <c r="J353" s="6">
        <f t="shared" si="65"/>
        <v>1182852</v>
      </c>
      <c r="K353" s="6">
        <v>1010204</v>
      </c>
      <c r="L353" s="6">
        <f t="shared" si="64"/>
        <v>161632.64000000001</v>
      </c>
      <c r="M353" s="6">
        <f t="shared" si="58"/>
        <v>1171836.6400000001</v>
      </c>
      <c r="N353" s="6">
        <f t="shared" si="59"/>
        <v>1006635</v>
      </c>
      <c r="O353" s="6">
        <f t="shared" si="60"/>
        <v>161062</v>
      </c>
      <c r="P353" s="6">
        <f t="shared" si="61"/>
        <v>1167697</v>
      </c>
      <c r="Q353" s="23">
        <v>1006634</v>
      </c>
      <c r="R353" s="6">
        <f t="shared" si="62"/>
        <v>161061</v>
      </c>
      <c r="S353" s="6">
        <f t="shared" si="63"/>
        <v>1167695</v>
      </c>
    </row>
    <row r="354" spans="2:19" ht="18" x14ac:dyDescent="0.25">
      <c r="B354" s="57" t="s">
        <v>363</v>
      </c>
      <c r="C354" s="57"/>
      <c r="D354" s="57"/>
      <c r="E354" s="20">
        <f t="shared" ref="E354:O354" si="66">SUM(E7:E353)</f>
        <v>12966730</v>
      </c>
      <c r="F354" s="20">
        <f t="shared" si="66"/>
        <v>2074677</v>
      </c>
      <c r="G354" s="20">
        <f t="shared" si="66"/>
        <v>15041407</v>
      </c>
      <c r="H354" s="21">
        <f t="shared" si="66"/>
        <v>13584111</v>
      </c>
      <c r="I354" s="20">
        <f t="shared" si="66"/>
        <v>2173460</v>
      </c>
      <c r="J354" s="20">
        <f t="shared" si="66"/>
        <v>15757571</v>
      </c>
      <c r="K354" s="20">
        <f t="shared" si="66"/>
        <v>13212432</v>
      </c>
      <c r="L354" s="20">
        <f t="shared" si="66"/>
        <v>2113989.1199999996</v>
      </c>
      <c r="M354" s="20">
        <f t="shared" si="66"/>
        <v>15326421.120000003</v>
      </c>
      <c r="N354" s="20">
        <f t="shared" si="66"/>
        <v>13254433</v>
      </c>
      <c r="O354" s="20">
        <f t="shared" si="66"/>
        <v>2120700</v>
      </c>
      <c r="P354" s="20">
        <f>SUM(P7:P353)</f>
        <v>15375133</v>
      </c>
      <c r="Q354" s="22">
        <f>SUM(Q7:Q353)</f>
        <v>13207785</v>
      </c>
      <c r="R354" s="22">
        <f>SUM(R7:R353)</f>
        <v>2113246</v>
      </c>
      <c r="S354" s="22">
        <f>SUM(S7:S353)</f>
        <v>15321031</v>
      </c>
    </row>
    <row r="356" spans="2:19" x14ac:dyDescent="0.2">
      <c r="P356" s="31"/>
    </row>
    <row r="357" spans="2:19" x14ac:dyDescent="0.2">
      <c r="B357" s="24" t="s">
        <v>372</v>
      </c>
    </row>
    <row r="358" spans="2:19" x14ac:dyDescent="0.2">
      <c r="B358" s="53" t="s">
        <v>377</v>
      </c>
      <c r="C358" s="53"/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</row>
    <row r="359" spans="2:19" x14ac:dyDescent="0.2">
      <c r="B359" s="53" t="s">
        <v>379</v>
      </c>
      <c r="C359" s="53"/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</row>
    <row r="360" spans="2:19" x14ac:dyDescent="0.2">
      <c r="B360" s="53" t="s">
        <v>373</v>
      </c>
      <c r="C360" s="53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</row>
    <row r="361" spans="2:19" x14ac:dyDescent="0.2">
      <c r="B361" s="25" t="s">
        <v>374</v>
      </c>
      <c r="C361" s="25"/>
      <c r="D361" s="26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</row>
    <row r="362" spans="2:19" x14ac:dyDescent="0.2">
      <c r="B362" t="s">
        <v>375</v>
      </c>
    </row>
    <row r="366" spans="2:19" x14ac:dyDescent="0.2">
      <c r="B366" s="27"/>
      <c r="C366" s="27"/>
    </row>
    <row r="367" spans="2:19" x14ac:dyDescent="0.2">
      <c r="B367" s="24" t="s">
        <v>376</v>
      </c>
    </row>
    <row r="371" spans="2:3" x14ac:dyDescent="0.2">
      <c r="B371" s="27"/>
      <c r="C371" s="27"/>
    </row>
    <row r="372" spans="2:3" x14ac:dyDescent="0.2">
      <c r="B372" s="24" t="s">
        <v>378</v>
      </c>
    </row>
  </sheetData>
  <mergeCells count="11">
    <mergeCell ref="B358:S358"/>
    <mergeCell ref="B359:S359"/>
    <mergeCell ref="B360:S360"/>
    <mergeCell ref="Q5:S5"/>
    <mergeCell ref="B1:S1"/>
    <mergeCell ref="B3:S3"/>
    <mergeCell ref="B354:D354"/>
    <mergeCell ref="E5:G5"/>
    <mergeCell ref="H5:J5"/>
    <mergeCell ref="K5:M5"/>
    <mergeCell ref="N5:P5"/>
  </mergeCells>
  <phoneticPr fontId="0" type="noConversion"/>
  <printOptions horizontalCentered="1"/>
  <pageMargins left="0.39370078740157483" right="0.39370078740157483" top="0.98425196850393704" bottom="0.98425196850393704" header="0" footer="0"/>
  <pageSetup scale="5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1:T372"/>
  <sheetViews>
    <sheetView view="pageBreakPreview" zoomScale="85" zoomScaleNormal="75" workbookViewId="0">
      <selection activeCell="C346" sqref="C346"/>
    </sheetView>
  </sheetViews>
  <sheetFormatPr baseColWidth="10" defaultRowHeight="12.75" x14ac:dyDescent="0.2"/>
  <cols>
    <col min="1" max="1" width="1.7109375" customWidth="1"/>
    <col min="2" max="2" width="6.28515625" bestFit="1" customWidth="1"/>
    <col min="3" max="3" width="60.85546875" customWidth="1"/>
    <col min="4" max="4" width="12.140625" style="1" customWidth="1"/>
    <col min="5" max="13" width="16" hidden="1" customWidth="1"/>
    <col min="14" max="19" width="16" customWidth="1"/>
    <col min="20" max="20" width="8.7109375" bestFit="1" customWidth="1"/>
  </cols>
  <sheetData>
    <row r="1" spans="2:20" ht="15.75" x14ac:dyDescent="0.25">
      <c r="B1" s="55" t="s">
        <v>371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</row>
    <row r="2" spans="2:20" ht="15" x14ac:dyDescent="0.2">
      <c r="B2" s="16"/>
      <c r="C2" s="16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</row>
    <row r="3" spans="2:20" ht="15.75" customHeight="1" x14ac:dyDescent="0.2">
      <c r="B3" s="56" t="s">
        <v>380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</row>
    <row r="4" spans="2:20" ht="15.75" x14ac:dyDescent="0.2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</row>
    <row r="5" spans="2:20" ht="18.75" customHeight="1" x14ac:dyDescent="0.2">
      <c r="B5" s="14"/>
      <c r="C5" s="1"/>
      <c r="E5" s="54" t="s">
        <v>360</v>
      </c>
      <c r="F5" s="54"/>
      <c r="G5" s="54"/>
      <c r="H5" s="54" t="s">
        <v>361</v>
      </c>
      <c r="I5" s="54"/>
      <c r="J5" s="54"/>
      <c r="K5" s="54" t="s">
        <v>362</v>
      </c>
      <c r="L5" s="54"/>
      <c r="M5" s="54"/>
      <c r="N5" s="54" t="s">
        <v>370</v>
      </c>
      <c r="O5" s="54"/>
      <c r="P5" s="54"/>
      <c r="Q5" s="54" t="s">
        <v>370</v>
      </c>
      <c r="R5" s="54"/>
      <c r="S5" s="54"/>
    </row>
    <row r="6" spans="2:20" ht="38.25" x14ac:dyDescent="0.2">
      <c r="B6" s="18" t="s">
        <v>128</v>
      </c>
      <c r="C6" s="18" t="s">
        <v>129</v>
      </c>
      <c r="D6" s="19" t="s">
        <v>130</v>
      </c>
      <c r="E6" s="19" t="s">
        <v>233</v>
      </c>
      <c r="F6" s="19" t="s">
        <v>272</v>
      </c>
      <c r="G6" s="19" t="s">
        <v>273</v>
      </c>
      <c r="H6" s="19" t="s">
        <v>233</v>
      </c>
      <c r="I6" s="19" t="s">
        <v>272</v>
      </c>
      <c r="J6" s="19" t="s">
        <v>273</v>
      </c>
      <c r="K6" s="19" t="s">
        <v>233</v>
      </c>
      <c r="L6" s="19" t="s">
        <v>272</v>
      </c>
      <c r="M6" s="19" t="s">
        <v>273</v>
      </c>
      <c r="N6" s="19" t="s">
        <v>368</v>
      </c>
      <c r="O6" s="19" t="s">
        <v>272</v>
      </c>
      <c r="P6" s="19" t="s">
        <v>369</v>
      </c>
      <c r="Q6" s="19" t="s">
        <v>368</v>
      </c>
      <c r="R6" s="19" t="s">
        <v>272</v>
      </c>
      <c r="S6" s="19" t="s">
        <v>369</v>
      </c>
    </row>
    <row r="7" spans="2:20" ht="12" customHeight="1" x14ac:dyDescent="0.2">
      <c r="B7" s="2">
        <v>1</v>
      </c>
      <c r="C7" s="3" t="s">
        <v>320</v>
      </c>
      <c r="D7" s="2" t="s">
        <v>319</v>
      </c>
      <c r="E7" s="4">
        <v>8500</v>
      </c>
      <c r="F7" s="4">
        <f t="shared" ref="F7:F70" si="0">ROUND(E7*16%,0)</f>
        <v>1360</v>
      </c>
      <c r="G7" s="4">
        <f t="shared" ref="G7:G70" si="1">+E7+F7</f>
        <v>9860</v>
      </c>
      <c r="H7" s="5">
        <v>9010</v>
      </c>
      <c r="I7" s="6">
        <f t="shared" ref="I7:I70" si="2">ROUND(H7*0.16,0)</f>
        <v>1442</v>
      </c>
      <c r="J7" s="6">
        <f t="shared" ref="J7:J70" si="3">+H7+I7</f>
        <v>10452</v>
      </c>
      <c r="K7" s="6">
        <v>8573</v>
      </c>
      <c r="L7" s="6">
        <f t="shared" ref="L7:L70" si="4">+K7*0.16</f>
        <v>1371.68</v>
      </c>
      <c r="M7" s="6">
        <f t="shared" ref="M7:M70" si="5">+K7+L7</f>
        <v>9944.68</v>
      </c>
      <c r="N7" s="6">
        <f t="shared" ref="N7:N70" si="6">ROUND((E7+H7+K7)/3,0)</f>
        <v>8694</v>
      </c>
      <c r="O7" s="6">
        <f t="shared" ref="O7:O70" si="7">ROUND(N7*0.16,0)</f>
        <v>1391</v>
      </c>
      <c r="P7" s="6">
        <f>ROUND(N7+O7,0)</f>
        <v>10085</v>
      </c>
      <c r="Q7" s="23">
        <v>8692</v>
      </c>
      <c r="R7" s="6">
        <f t="shared" ref="R7:R70" si="8">ROUND(Q7*0.16,0)</f>
        <v>1391</v>
      </c>
      <c r="S7" s="6">
        <f t="shared" ref="S7:S70" si="9">ROUND(Q7+R7,0)</f>
        <v>10083</v>
      </c>
      <c r="T7" t="str">
        <f t="shared" ref="T7:T70" si="10">IF(S7&gt;P7,"NO CUMPLE","CUMPLE")</f>
        <v>CUMPLE</v>
      </c>
    </row>
    <row r="8" spans="2:20" x14ac:dyDescent="0.2">
      <c r="B8" s="2">
        <v>2</v>
      </c>
      <c r="C8" s="3" t="s">
        <v>60</v>
      </c>
      <c r="D8" s="2" t="s">
        <v>130</v>
      </c>
      <c r="E8" s="4">
        <v>950</v>
      </c>
      <c r="F8" s="4">
        <f t="shared" si="0"/>
        <v>152</v>
      </c>
      <c r="G8" s="4">
        <f t="shared" si="1"/>
        <v>1102</v>
      </c>
      <c r="H8" s="4">
        <v>1007</v>
      </c>
      <c r="I8" s="6">
        <f t="shared" si="2"/>
        <v>161</v>
      </c>
      <c r="J8" s="6">
        <f t="shared" si="3"/>
        <v>1168</v>
      </c>
      <c r="K8" s="6">
        <v>969</v>
      </c>
      <c r="L8" s="6">
        <f t="shared" si="4"/>
        <v>155.04</v>
      </c>
      <c r="M8" s="6">
        <f t="shared" si="5"/>
        <v>1124.04</v>
      </c>
      <c r="N8" s="6">
        <f t="shared" si="6"/>
        <v>975</v>
      </c>
      <c r="O8" s="6">
        <f t="shared" si="7"/>
        <v>156</v>
      </c>
      <c r="P8" s="6">
        <f t="shared" ref="P8:P71" si="11">N8+O8</f>
        <v>1131</v>
      </c>
      <c r="Q8" s="23">
        <v>973</v>
      </c>
      <c r="R8" s="6">
        <f t="shared" si="8"/>
        <v>156</v>
      </c>
      <c r="S8" s="6">
        <f t="shared" si="9"/>
        <v>1129</v>
      </c>
      <c r="T8" t="str">
        <f t="shared" si="10"/>
        <v>CUMPLE</v>
      </c>
    </row>
    <row r="9" spans="2:20" x14ac:dyDescent="0.2">
      <c r="B9" s="2">
        <v>3</v>
      </c>
      <c r="C9" s="7" t="s">
        <v>84</v>
      </c>
      <c r="D9" s="2" t="s">
        <v>130</v>
      </c>
      <c r="E9" s="4">
        <v>3600</v>
      </c>
      <c r="F9" s="4">
        <f t="shared" si="0"/>
        <v>576</v>
      </c>
      <c r="G9" s="4">
        <f t="shared" si="1"/>
        <v>4176</v>
      </c>
      <c r="H9" s="4">
        <v>3816</v>
      </c>
      <c r="I9" s="6">
        <f t="shared" si="2"/>
        <v>611</v>
      </c>
      <c r="J9" s="6">
        <f t="shared" si="3"/>
        <v>4427</v>
      </c>
      <c r="K9" s="6">
        <v>3573</v>
      </c>
      <c r="L9" s="6">
        <f t="shared" si="4"/>
        <v>571.68000000000006</v>
      </c>
      <c r="M9" s="6">
        <f t="shared" si="5"/>
        <v>4144.68</v>
      </c>
      <c r="N9" s="6">
        <f t="shared" si="6"/>
        <v>3663</v>
      </c>
      <c r="O9" s="6">
        <f t="shared" si="7"/>
        <v>586</v>
      </c>
      <c r="P9" s="6">
        <f t="shared" si="11"/>
        <v>4249</v>
      </c>
      <c r="Q9" s="23">
        <v>3661</v>
      </c>
      <c r="R9" s="6">
        <f t="shared" si="8"/>
        <v>586</v>
      </c>
      <c r="S9" s="6">
        <f t="shared" si="9"/>
        <v>4247</v>
      </c>
      <c r="T9" t="str">
        <f t="shared" si="10"/>
        <v>CUMPLE</v>
      </c>
    </row>
    <row r="10" spans="2:20" x14ac:dyDescent="0.2">
      <c r="B10" s="2">
        <v>4</v>
      </c>
      <c r="C10" s="7" t="s">
        <v>131</v>
      </c>
      <c r="D10" s="2" t="s">
        <v>130</v>
      </c>
      <c r="E10" s="4">
        <v>10500</v>
      </c>
      <c r="F10" s="4">
        <f t="shared" si="0"/>
        <v>1680</v>
      </c>
      <c r="G10" s="4">
        <f t="shared" si="1"/>
        <v>12180</v>
      </c>
      <c r="H10" s="4">
        <v>11130</v>
      </c>
      <c r="I10" s="6">
        <f t="shared" si="2"/>
        <v>1781</v>
      </c>
      <c r="J10" s="6">
        <f t="shared" si="3"/>
        <v>12911</v>
      </c>
      <c r="K10" s="6">
        <v>10714</v>
      </c>
      <c r="L10" s="6">
        <f t="shared" si="4"/>
        <v>1714.24</v>
      </c>
      <c r="M10" s="6">
        <f t="shared" si="5"/>
        <v>12428.24</v>
      </c>
      <c r="N10" s="6">
        <f t="shared" si="6"/>
        <v>10781</v>
      </c>
      <c r="O10" s="6">
        <f t="shared" si="7"/>
        <v>1725</v>
      </c>
      <c r="P10" s="6">
        <f t="shared" si="11"/>
        <v>12506</v>
      </c>
      <c r="Q10" s="23">
        <v>10779</v>
      </c>
      <c r="R10" s="6">
        <f t="shared" si="8"/>
        <v>1725</v>
      </c>
      <c r="S10" s="6">
        <f t="shared" si="9"/>
        <v>12504</v>
      </c>
      <c r="T10" t="str">
        <f t="shared" si="10"/>
        <v>CUMPLE</v>
      </c>
    </row>
    <row r="11" spans="2:20" x14ac:dyDescent="0.2">
      <c r="B11" s="2">
        <v>5</v>
      </c>
      <c r="C11" s="7" t="s">
        <v>85</v>
      </c>
      <c r="D11" s="2" t="s">
        <v>130</v>
      </c>
      <c r="E11" s="4">
        <v>3600</v>
      </c>
      <c r="F11" s="4">
        <f t="shared" si="0"/>
        <v>576</v>
      </c>
      <c r="G11" s="4">
        <f t="shared" si="1"/>
        <v>4176</v>
      </c>
      <c r="H11" s="4">
        <v>3816</v>
      </c>
      <c r="I11" s="6">
        <f t="shared" si="2"/>
        <v>611</v>
      </c>
      <c r="J11" s="6">
        <f t="shared" si="3"/>
        <v>4427</v>
      </c>
      <c r="K11" s="6">
        <v>3573</v>
      </c>
      <c r="L11" s="6">
        <f t="shared" si="4"/>
        <v>571.68000000000006</v>
      </c>
      <c r="M11" s="6">
        <f t="shared" si="5"/>
        <v>4144.68</v>
      </c>
      <c r="N11" s="6">
        <f t="shared" si="6"/>
        <v>3663</v>
      </c>
      <c r="O11" s="6">
        <f t="shared" si="7"/>
        <v>586</v>
      </c>
      <c r="P11" s="6">
        <f t="shared" si="11"/>
        <v>4249</v>
      </c>
      <c r="Q11" s="23">
        <v>3661</v>
      </c>
      <c r="R11" s="6">
        <f t="shared" si="8"/>
        <v>586</v>
      </c>
      <c r="S11" s="6">
        <f t="shared" si="9"/>
        <v>4247</v>
      </c>
      <c r="T11" t="str">
        <f t="shared" si="10"/>
        <v>CUMPLE</v>
      </c>
    </row>
    <row r="12" spans="2:20" x14ac:dyDescent="0.2">
      <c r="B12" s="2">
        <v>6</v>
      </c>
      <c r="C12" s="7" t="s">
        <v>291</v>
      </c>
      <c r="D12" s="2" t="s">
        <v>130</v>
      </c>
      <c r="E12" s="4">
        <v>3800</v>
      </c>
      <c r="F12" s="4">
        <f t="shared" si="0"/>
        <v>608</v>
      </c>
      <c r="G12" s="4">
        <f t="shared" si="1"/>
        <v>4408</v>
      </c>
      <c r="H12" s="4">
        <v>4028</v>
      </c>
      <c r="I12" s="6">
        <f t="shared" si="2"/>
        <v>644</v>
      </c>
      <c r="J12" s="6">
        <f t="shared" si="3"/>
        <v>4672</v>
      </c>
      <c r="K12" s="6">
        <v>3878</v>
      </c>
      <c r="L12" s="6">
        <f t="shared" si="4"/>
        <v>620.48</v>
      </c>
      <c r="M12" s="6">
        <f t="shared" si="5"/>
        <v>4498.4799999999996</v>
      </c>
      <c r="N12" s="6">
        <f t="shared" si="6"/>
        <v>3902</v>
      </c>
      <c r="O12" s="6">
        <f t="shared" si="7"/>
        <v>624</v>
      </c>
      <c r="P12" s="6">
        <f t="shared" si="11"/>
        <v>4526</v>
      </c>
      <c r="Q12" s="23">
        <v>3900</v>
      </c>
      <c r="R12" s="6">
        <f t="shared" si="8"/>
        <v>624</v>
      </c>
      <c r="S12" s="6">
        <f t="shared" si="9"/>
        <v>4524</v>
      </c>
      <c r="T12" t="str">
        <f t="shared" si="10"/>
        <v>CUMPLE</v>
      </c>
    </row>
    <row r="13" spans="2:20" x14ac:dyDescent="0.2">
      <c r="B13" s="2">
        <v>7</v>
      </c>
      <c r="C13" s="7" t="s">
        <v>132</v>
      </c>
      <c r="D13" s="2" t="s">
        <v>130</v>
      </c>
      <c r="E13" s="4">
        <v>3500</v>
      </c>
      <c r="F13" s="4">
        <f t="shared" si="0"/>
        <v>560</v>
      </c>
      <c r="G13" s="4">
        <f t="shared" si="1"/>
        <v>4060</v>
      </c>
      <c r="H13" s="4">
        <v>3710</v>
      </c>
      <c r="I13" s="6">
        <f t="shared" si="2"/>
        <v>594</v>
      </c>
      <c r="J13" s="6">
        <f t="shared" si="3"/>
        <v>4304</v>
      </c>
      <c r="K13" s="6">
        <v>3571</v>
      </c>
      <c r="L13" s="6">
        <f t="shared" si="4"/>
        <v>571.36</v>
      </c>
      <c r="M13" s="6">
        <f t="shared" si="5"/>
        <v>4142.3599999999997</v>
      </c>
      <c r="N13" s="6">
        <f t="shared" si="6"/>
        <v>3594</v>
      </c>
      <c r="O13" s="6">
        <f t="shared" si="7"/>
        <v>575</v>
      </c>
      <c r="P13" s="6">
        <f t="shared" si="11"/>
        <v>4169</v>
      </c>
      <c r="Q13" s="23">
        <v>3592</v>
      </c>
      <c r="R13" s="6">
        <f t="shared" si="8"/>
        <v>575</v>
      </c>
      <c r="S13" s="6">
        <f t="shared" si="9"/>
        <v>4167</v>
      </c>
      <c r="T13" t="str">
        <f t="shared" si="10"/>
        <v>CUMPLE</v>
      </c>
    </row>
    <row r="14" spans="2:20" x14ac:dyDescent="0.2">
      <c r="B14" s="2">
        <v>8</v>
      </c>
      <c r="C14" s="7" t="s">
        <v>133</v>
      </c>
      <c r="D14" s="2" t="s">
        <v>130</v>
      </c>
      <c r="E14" s="4">
        <v>3600</v>
      </c>
      <c r="F14" s="4">
        <f t="shared" si="0"/>
        <v>576</v>
      </c>
      <c r="G14" s="4">
        <f t="shared" si="1"/>
        <v>4176</v>
      </c>
      <c r="H14" s="4">
        <v>3816</v>
      </c>
      <c r="I14" s="6">
        <f t="shared" si="2"/>
        <v>611</v>
      </c>
      <c r="J14" s="6">
        <f t="shared" si="3"/>
        <v>4427</v>
      </c>
      <c r="K14" s="6">
        <v>3573</v>
      </c>
      <c r="L14" s="6">
        <f t="shared" si="4"/>
        <v>571.68000000000006</v>
      </c>
      <c r="M14" s="6">
        <f t="shared" si="5"/>
        <v>4144.68</v>
      </c>
      <c r="N14" s="6">
        <f t="shared" si="6"/>
        <v>3663</v>
      </c>
      <c r="O14" s="6">
        <f t="shared" si="7"/>
        <v>586</v>
      </c>
      <c r="P14" s="6">
        <f t="shared" si="11"/>
        <v>4249</v>
      </c>
      <c r="Q14" s="23">
        <v>3661</v>
      </c>
      <c r="R14" s="6">
        <f t="shared" si="8"/>
        <v>586</v>
      </c>
      <c r="S14" s="6">
        <f t="shared" si="9"/>
        <v>4247</v>
      </c>
      <c r="T14" t="str">
        <f t="shared" si="10"/>
        <v>CUMPLE</v>
      </c>
    </row>
    <row r="15" spans="2:20" x14ac:dyDescent="0.2">
      <c r="B15" s="2">
        <v>9</v>
      </c>
      <c r="C15" s="7" t="s">
        <v>278</v>
      </c>
      <c r="D15" s="2" t="s">
        <v>130</v>
      </c>
      <c r="E15" s="4">
        <v>65000</v>
      </c>
      <c r="F15" s="4">
        <f t="shared" si="0"/>
        <v>10400</v>
      </c>
      <c r="G15" s="4">
        <f t="shared" si="1"/>
        <v>75400</v>
      </c>
      <c r="H15" s="4">
        <v>68900</v>
      </c>
      <c r="I15" s="6">
        <f t="shared" si="2"/>
        <v>11024</v>
      </c>
      <c r="J15" s="6">
        <f t="shared" si="3"/>
        <v>79924</v>
      </c>
      <c r="K15" s="6">
        <v>65327</v>
      </c>
      <c r="L15" s="6">
        <f t="shared" si="4"/>
        <v>10452.32</v>
      </c>
      <c r="M15" s="6">
        <f t="shared" si="5"/>
        <v>75779.320000000007</v>
      </c>
      <c r="N15" s="6">
        <f t="shared" si="6"/>
        <v>66409</v>
      </c>
      <c r="O15" s="6">
        <f t="shared" si="7"/>
        <v>10625</v>
      </c>
      <c r="P15" s="6">
        <f t="shared" si="11"/>
        <v>77034</v>
      </c>
      <c r="Q15" s="23">
        <v>66407</v>
      </c>
      <c r="R15" s="6">
        <f t="shared" si="8"/>
        <v>10625</v>
      </c>
      <c r="S15" s="6">
        <f t="shared" si="9"/>
        <v>77032</v>
      </c>
      <c r="T15" t="str">
        <f t="shared" si="10"/>
        <v>CUMPLE</v>
      </c>
    </row>
    <row r="16" spans="2:20" x14ac:dyDescent="0.2">
      <c r="B16" s="2">
        <v>10</v>
      </c>
      <c r="C16" s="7" t="s">
        <v>367</v>
      </c>
      <c r="D16" s="2" t="s">
        <v>130</v>
      </c>
      <c r="E16" s="4">
        <v>300</v>
      </c>
      <c r="F16" s="4">
        <f t="shared" si="0"/>
        <v>48</v>
      </c>
      <c r="G16" s="4">
        <f t="shared" si="1"/>
        <v>348</v>
      </c>
      <c r="H16" s="4">
        <v>318</v>
      </c>
      <c r="I16" s="6">
        <f t="shared" si="2"/>
        <v>51</v>
      </c>
      <c r="J16" s="6">
        <f t="shared" si="3"/>
        <v>369</v>
      </c>
      <c r="K16" s="6">
        <v>306</v>
      </c>
      <c r="L16" s="6">
        <f t="shared" si="4"/>
        <v>48.96</v>
      </c>
      <c r="M16" s="6">
        <f t="shared" si="5"/>
        <v>354.96</v>
      </c>
      <c r="N16" s="6">
        <f t="shared" si="6"/>
        <v>308</v>
      </c>
      <c r="O16" s="6">
        <f t="shared" si="7"/>
        <v>49</v>
      </c>
      <c r="P16" s="6">
        <f t="shared" si="11"/>
        <v>357</v>
      </c>
      <c r="Q16" s="23">
        <v>306</v>
      </c>
      <c r="R16" s="6">
        <f t="shared" si="8"/>
        <v>49</v>
      </c>
      <c r="S16" s="6">
        <f t="shared" si="9"/>
        <v>355</v>
      </c>
      <c r="T16" t="str">
        <f t="shared" si="10"/>
        <v>CUMPLE</v>
      </c>
    </row>
    <row r="17" spans="2:20" x14ac:dyDescent="0.2">
      <c r="B17" s="2">
        <v>11</v>
      </c>
      <c r="C17" s="7" t="s">
        <v>134</v>
      </c>
      <c r="D17" s="2" t="s">
        <v>130</v>
      </c>
      <c r="E17" s="4">
        <v>17000</v>
      </c>
      <c r="F17" s="4">
        <f t="shared" si="0"/>
        <v>2720</v>
      </c>
      <c r="G17" s="4">
        <f t="shared" si="1"/>
        <v>19720</v>
      </c>
      <c r="H17" s="4">
        <v>18020</v>
      </c>
      <c r="I17" s="6">
        <f t="shared" si="2"/>
        <v>2883</v>
      </c>
      <c r="J17" s="6">
        <f t="shared" si="3"/>
        <v>20903</v>
      </c>
      <c r="K17" s="6">
        <v>17347</v>
      </c>
      <c r="L17" s="6">
        <f t="shared" si="4"/>
        <v>2775.52</v>
      </c>
      <c r="M17" s="6">
        <f t="shared" si="5"/>
        <v>20122.52</v>
      </c>
      <c r="N17" s="6">
        <f t="shared" si="6"/>
        <v>17456</v>
      </c>
      <c r="O17" s="6">
        <f t="shared" si="7"/>
        <v>2793</v>
      </c>
      <c r="P17" s="6">
        <f t="shared" si="11"/>
        <v>20249</v>
      </c>
      <c r="Q17" s="23">
        <v>17454</v>
      </c>
      <c r="R17" s="6">
        <f t="shared" si="8"/>
        <v>2793</v>
      </c>
      <c r="S17" s="6">
        <f t="shared" si="9"/>
        <v>20247</v>
      </c>
      <c r="T17" t="str">
        <f t="shared" si="10"/>
        <v>CUMPLE</v>
      </c>
    </row>
    <row r="18" spans="2:20" x14ac:dyDescent="0.2">
      <c r="B18" s="2">
        <v>12</v>
      </c>
      <c r="C18" s="7" t="s">
        <v>86</v>
      </c>
      <c r="D18" s="2" t="s">
        <v>130</v>
      </c>
      <c r="E18" s="4">
        <v>1700</v>
      </c>
      <c r="F18" s="4">
        <f t="shared" si="0"/>
        <v>272</v>
      </c>
      <c r="G18" s="4">
        <f t="shared" si="1"/>
        <v>1972</v>
      </c>
      <c r="H18" s="4">
        <v>1802</v>
      </c>
      <c r="I18" s="6">
        <f t="shared" si="2"/>
        <v>288</v>
      </c>
      <c r="J18" s="6">
        <f t="shared" si="3"/>
        <v>2090</v>
      </c>
      <c r="K18" s="6">
        <v>1735</v>
      </c>
      <c r="L18" s="6">
        <f t="shared" si="4"/>
        <v>277.60000000000002</v>
      </c>
      <c r="M18" s="6">
        <f t="shared" si="5"/>
        <v>2012.6</v>
      </c>
      <c r="N18" s="6">
        <f t="shared" si="6"/>
        <v>1746</v>
      </c>
      <c r="O18" s="6">
        <f t="shared" si="7"/>
        <v>279</v>
      </c>
      <c r="P18" s="6">
        <f t="shared" si="11"/>
        <v>2025</v>
      </c>
      <c r="Q18" s="23">
        <v>1744</v>
      </c>
      <c r="R18" s="6">
        <f t="shared" si="8"/>
        <v>279</v>
      </c>
      <c r="S18" s="6">
        <f t="shared" si="9"/>
        <v>2023</v>
      </c>
      <c r="T18" t="str">
        <f t="shared" si="10"/>
        <v>CUMPLE</v>
      </c>
    </row>
    <row r="19" spans="2:20" x14ac:dyDescent="0.2">
      <c r="B19" s="2">
        <v>13</v>
      </c>
      <c r="C19" s="7" t="s">
        <v>135</v>
      </c>
      <c r="D19" s="2" t="s">
        <v>130</v>
      </c>
      <c r="E19" s="4">
        <v>300</v>
      </c>
      <c r="F19" s="4">
        <f t="shared" si="0"/>
        <v>48</v>
      </c>
      <c r="G19" s="4">
        <f t="shared" si="1"/>
        <v>348</v>
      </c>
      <c r="H19" s="4">
        <v>318</v>
      </c>
      <c r="I19" s="6">
        <f t="shared" si="2"/>
        <v>51</v>
      </c>
      <c r="J19" s="6">
        <f t="shared" si="3"/>
        <v>369</v>
      </c>
      <c r="K19" s="6">
        <v>306</v>
      </c>
      <c r="L19" s="6">
        <f t="shared" si="4"/>
        <v>48.96</v>
      </c>
      <c r="M19" s="6">
        <f t="shared" si="5"/>
        <v>354.96</v>
      </c>
      <c r="N19" s="6">
        <f t="shared" si="6"/>
        <v>308</v>
      </c>
      <c r="O19" s="6">
        <f t="shared" si="7"/>
        <v>49</v>
      </c>
      <c r="P19" s="6">
        <f t="shared" si="11"/>
        <v>357</v>
      </c>
      <c r="Q19" s="23">
        <v>306</v>
      </c>
      <c r="R19" s="6">
        <f t="shared" si="8"/>
        <v>49</v>
      </c>
      <c r="S19" s="6">
        <f t="shared" si="9"/>
        <v>355</v>
      </c>
      <c r="T19" t="str">
        <f t="shared" si="10"/>
        <v>CUMPLE</v>
      </c>
    </row>
    <row r="20" spans="2:20" x14ac:dyDescent="0.2">
      <c r="B20" s="2">
        <v>14</v>
      </c>
      <c r="C20" s="7" t="s">
        <v>136</v>
      </c>
      <c r="D20" s="2" t="s">
        <v>130</v>
      </c>
      <c r="E20" s="4">
        <v>1900</v>
      </c>
      <c r="F20" s="4">
        <f t="shared" si="0"/>
        <v>304</v>
      </c>
      <c r="G20" s="4">
        <f t="shared" si="1"/>
        <v>2204</v>
      </c>
      <c r="H20" s="4">
        <v>2014</v>
      </c>
      <c r="I20" s="6">
        <f t="shared" si="2"/>
        <v>322</v>
      </c>
      <c r="J20" s="6">
        <f t="shared" si="3"/>
        <v>2336</v>
      </c>
      <c r="K20" s="6">
        <v>1939</v>
      </c>
      <c r="L20" s="6">
        <f t="shared" si="4"/>
        <v>310.24</v>
      </c>
      <c r="M20" s="6">
        <f t="shared" si="5"/>
        <v>2249.2399999999998</v>
      </c>
      <c r="N20" s="6">
        <f t="shared" si="6"/>
        <v>1951</v>
      </c>
      <c r="O20" s="6">
        <f t="shared" si="7"/>
        <v>312</v>
      </c>
      <c r="P20" s="6">
        <f t="shared" si="11"/>
        <v>2263</v>
      </c>
      <c r="Q20" s="23">
        <v>1949</v>
      </c>
      <c r="R20" s="6">
        <f t="shared" si="8"/>
        <v>312</v>
      </c>
      <c r="S20" s="6">
        <f t="shared" si="9"/>
        <v>2261</v>
      </c>
      <c r="T20" t="str">
        <f t="shared" si="10"/>
        <v>CUMPLE</v>
      </c>
    </row>
    <row r="21" spans="2:20" x14ac:dyDescent="0.2">
      <c r="B21" s="2">
        <v>15</v>
      </c>
      <c r="C21" s="7" t="s">
        <v>137</v>
      </c>
      <c r="D21" s="2" t="s">
        <v>130</v>
      </c>
      <c r="E21" s="4">
        <v>950</v>
      </c>
      <c r="F21" s="4">
        <f t="shared" si="0"/>
        <v>152</v>
      </c>
      <c r="G21" s="4">
        <f t="shared" si="1"/>
        <v>1102</v>
      </c>
      <c r="H21" s="4">
        <v>1007</v>
      </c>
      <c r="I21" s="6">
        <f t="shared" si="2"/>
        <v>161</v>
      </c>
      <c r="J21" s="6">
        <f t="shared" si="3"/>
        <v>1168</v>
      </c>
      <c r="K21" s="6">
        <v>969</v>
      </c>
      <c r="L21" s="6">
        <f t="shared" si="4"/>
        <v>155.04</v>
      </c>
      <c r="M21" s="6">
        <f t="shared" si="5"/>
        <v>1124.04</v>
      </c>
      <c r="N21" s="6">
        <f t="shared" si="6"/>
        <v>975</v>
      </c>
      <c r="O21" s="6">
        <f t="shared" si="7"/>
        <v>156</v>
      </c>
      <c r="P21" s="6">
        <f t="shared" si="11"/>
        <v>1131</v>
      </c>
      <c r="Q21" s="23">
        <v>973</v>
      </c>
      <c r="R21" s="6">
        <f t="shared" si="8"/>
        <v>156</v>
      </c>
      <c r="S21" s="6">
        <f t="shared" si="9"/>
        <v>1129</v>
      </c>
      <c r="T21" t="str">
        <f t="shared" si="10"/>
        <v>CUMPLE</v>
      </c>
    </row>
    <row r="22" spans="2:20" x14ac:dyDescent="0.2">
      <c r="B22" s="2">
        <v>16</v>
      </c>
      <c r="C22" s="7" t="s">
        <v>138</v>
      </c>
      <c r="D22" s="2" t="s">
        <v>288</v>
      </c>
      <c r="E22" s="4">
        <v>3800</v>
      </c>
      <c r="F22" s="4">
        <f t="shared" si="0"/>
        <v>608</v>
      </c>
      <c r="G22" s="4">
        <f t="shared" si="1"/>
        <v>4408</v>
      </c>
      <c r="H22" s="4">
        <v>4028</v>
      </c>
      <c r="I22" s="6">
        <f t="shared" si="2"/>
        <v>644</v>
      </c>
      <c r="J22" s="6">
        <f t="shared" si="3"/>
        <v>4672</v>
      </c>
      <c r="K22" s="6">
        <v>3878</v>
      </c>
      <c r="L22" s="6">
        <f t="shared" si="4"/>
        <v>620.48</v>
      </c>
      <c r="M22" s="6">
        <f t="shared" si="5"/>
        <v>4498.4799999999996</v>
      </c>
      <c r="N22" s="6">
        <f t="shared" si="6"/>
        <v>3902</v>
      </c>
      <c r="O22" s="6">
        <f t="shared" si="7"/>
        <v>624</v>
      </c>
      <c r="P22" s="6">
        <f t="shared" si="11"/>
        <v>4526</v>
      </c>
      <c r="Q22" s="23">
        <v>3900</v>
      </c>
      <c r="R22" s="6">
        <f t="shared" si="8"/>
        <v>624</v>
      </c>
      <c r="S22" s="6">
        <f t="shared" si="9"/>
        <v>4524</v>
      </c>
      <c r="T22" t="str">
        <f t="shared" si="10"/>
        <v>CUMPLE</v>
      </c>
    </row>
    <row r="23" spans="2:20" x14ac:dyDescent="0.2">
      <c r="B23" s="2">
        <v>17</v>
      </c>
      <c r="C23" s="7" t="s">
        <v>139</v>
      </c>
      <c r="D23" s="2" t="s">
        <v>288</v>
      </c>
      <c r="E23" s="4">
        <v>900</v>
      </c>
      <c r="F23" s="4">
        <f t="shared" si="0"/>
        <v>144</v>
      </c>
      <c r="G23" s="4">
        <f t="shared" si="1"/>
        <v>1044</v>
      </c>
      <c r="H23" s="4">
        <v>954</v>
      </c>
      <c r="I23" s="6">
        <f t="shared" si="2"/>
        <v>153</v>
      </c>
      <c r="J23" s="6">
        <f t="shared" si="3"/>
        <v>1107</v>
      </c>
      <c r="K23" s="6">
        <v>918</v>
      </c>
      <c r="L23" s="6">
        <f t="shared" si="4"/>
        <v>146.88</v>
      </c>
      <c r="M23" s="6">
        <f t="shared" si="5"/>
        <v>1064.8800000000001</v>
      </c>
      <c r="N23" s="6">
        <f t="shared" si="6"/>
        <v>924</v>
      </c>
      <c r="O23" s="6">
        <f t="shared" si="7"/>
        <v>148</v>
      </c>
      <c r="P23" s="6">
        <f t="shared" si="11"/>
        <v>1072</v>
      </c>
      <c r="Q23" s="23">
        <v>922</v>
      </c>
      <c r="R23" s="6">
        <f t="shared" si="8"/>
        <v>148</v>
      </c>
      <c r="S23" s="6">
        <f t="shared" si="9"/>
        <v>1070</v>
      </c>
      <c r="T23" t="str">
        <f t="shared" si="10"/>
        <v>CUMPLE</v>
      </c>
    </row>
    <row r="24" spans="2:20" x14ac:dyDescent="0.2">
      <c r="B24" s="2">
        <v>18</v>
      </c>
      <c r="C24" s="3" t="s">
        <v>63</v>
      </c>
      <c r="D24" s="2" t="s">
        <v>130</v>
      </c>
      <c r="E24" s="4">
        <v>80</v>
      </c>
      <c r="F24" s="4">
        <f t="shared" si="0"/>
        <v>13</v>
      </c>
      <c r="G24" s="4">
        <f t="shared" si="1"/>
        <v>93</v>
      </c>
      <c r="H24" s="4">
        <v>85</v>
      </c>
      <c r="I24" s="6">
        <f t="shared" si="2"/>
        <v>14</v>
      </c>
      <c r="J24" s="6">
        <f t="shared" si="3"/>
        <v>99</v>
      </c>
      <c r="K24" s="6">
        <v>82</v>
      </c>
      <c r="L24" s="6">
        <f t="shared" si="4"/>
        <v>13.120000000000001</v>
      </c>
      <c r="M24" s="6">
        <f t="shared" si="5"/>
        <v>95.12</v>
      </c>
      <c r="N24" s="6">
        <f t="shared" si="6"/>
        <v>82</v>
      </c>
      <c r="O24" s="6">
        <f t="shared" si="7"/>
        <v>13</v>
      </c>
      <c r="P24" s="6">
        <f t="shared" si="11"/>
        <v>95</v>
      </c>
      <c r="Q24" s="23">
        <v>80</v>
      </c>
      <c r="R24" s="6">
        <f t="shared" si="8"/>
        <v>13</v>
      </c>
      <c r="S24" s="6">
        <f t="shared" si="9"/>
        <v>93</v>
      </c>
      <c r="T24" t="str">
        <f t="shared" si="10"/>
        <v>CUMPLE</v>
      </c>
    </row>
    <row r="25" spans="2:20" x14ac:dyDescent="0.2">
      <c r="B25" s="2">
        <v>19</v>
      </c>
      <c r="C25" s="3" t="s">
        <v>48</v>
      </c>
      <c r="D25" s="2" t="s">
        <v>130</v>
      </c>
      <c r="E25" s="4">
        <v>100</v>
      </c>
      <c r="F25" s="4">
        <f t="shared" si="0"/>
        <v>16</v>
      </c>
      <c r="G25" s="4">
        <f t="shared" si="1"/>
        <v>116</v>
      </c>
      <c r="H25" s="4">
        <v>106</v>
      </c>
      <c r="I25" s="6">
        <f t="shared" si="2"/>
        <v>17</v>
      </c>
      <c r="J25" s="6">
        <f t="shared" si="3"/>
        <v>123</v>
      </c>
      <c r="K25" s="6">
        <v>102</v>
      </c>
      <c r="L25" s="6">
        <f t="shared" si="4"/>
        <v>16.32</v>
      </c>
      <c r="M25" s="6">
        <f t="shared" si="5"/>
        <v>118.32</v>
      </c>
      <c r="N25" s="6">
        <f t="shared" si="6"/>
        <v>103</v>
      </c>
      <c r="O25" s="6">
        <f t="shared" si="7"/>
        <v>16</v>
      </c>
      <c r="P25" s="6">
        <f t="shared" si="11"/>
        <v>119</v>
      </c>
      <c r="Q25" s="23">
        <v>101</v>
      </c>
      <c r="R25" s="6">
        <f t="shared" si="8"/>
        <v>16</v>
      </c>
      <c r="S25" s="6">
        <f t="shared" si="9"/>
        <v>117</v>
      </c>
      <c r="T25" t="str">
        <f t="shared" si="10"/>
        <v>CUMPLE</v>
      </c>
    </row>
    <row r="26" spans="2:20" x14ac:dyDescent="0.2">
      <c r="B26" s="2">
        <v>20</v>
      </c>
      <c r="C26" s="3" t="s">
        <v>15</v>
      </c>
      <c r="D26" s="2" t="s">
        <v>130</v>
      </c>
      <c r="E26" s="4">
        <v>90</v>
      </c>
      <c r="F26" s="4">
        <f t="shared" si="0"/>
        <v>14</v>
      </c>
      <c r="G26" s="4">
        <f t="shared" si="1"/>
        <v>104</v>
      </c>
      <c r="H26" s="4">
        <v>95</v>
      </c>
      <c r="I26" s="6">
        <f t="shared" si="2"/>
        <v>15</v>
      </c>
      <c r="J26" s="6">
        <f t="shared" si="3"/>
        <v>110</v>
      </c>
      <c r="K26" s="6">
        <v>92</v>
      </c>
      <c r="L26" s="6">
        <f t="shared" si="4"/>
        <v>14.72</v>
      </c>
      <c r="M26" s="6">
        <f t="shared" si="5"/>
        <v>106.72</v>
      </c>
      <c r="N26" s="6">
        <f t="shared" si="6"/>
        <v>92</v>
      </c>
      <c r="O26" s="6">
        <f t="shared" si="7"/>
        <v>15</v>
      </c>
      <c r="P26" s="6">
        <f t="shared" si="11"/>
        <v>107</v>
      </c>
      <c r="Q26" s="23">
        <v>90</v>
      </c>
      <c r="R26" s="6">
        <f t="shared" si="8"/>
        <v>14</v>
      </c>
      <c r="S26" s="6">
        <f t="shared" si="9"/>
        <v>104</v>
      </c>
      <c r="T26" t="str">
        <f t="shared" si="10"/>
        <v>CUMPLE</v>
      </c>
    </row>
    <row r="27" spans="2:20" x14ac:dyDescent="0.2">
      <c r="B27" s="2">
        <v>21</v>
      </c>
      <c r="C27" s="3" t="s">
        <v>53</v>
      </c>
      <c r="D27" s="2" t="s">
        <v>130</v>
      </c>
      <c r="E27" s="4">
        <v>42500</v>
      </c>
      <c r="F27" s="4">
        <f t="shared" si="0"/>
        <v>6800</v>
      </c>
      <c r="G27" s="4">
        <f t="shared" si="1"/>
        <v>49300</v>
      </c>
      <c r="H27" s="4">
        <v>45050</v>
      </c>
      <c r="I27" s="6">
        <f t="shared" si="2"/>
        <v>7208</v>
      </c>
      <c r="J27" s="6">
        <f t="shared" si="3"/>
        <v>52258</v>
      </c>
      <c r="K27" s="6">
        <v>43367</v>
      </c>
      <c r="L27" s="6">
        <f t="shared" si="4"/>
        <v>6938.72</v>
      </c>
      <c r="M27" s="6">
        <f t="shared" si="5"/>
        <v>50305.72</v>
      </c>
      <c r="N27" s="6">
        <f t="shared" si="6"/>
        <v>43639</v>
      </c>
      <c r="O27" s="6">
        <f t="shared" si="7"/>
        <v>6982</v>
      </c>
      <c r="P27" s="6">
        <f t="shared" si="11"/>
        <v>50621</v>
      </c>
      <c r="Q27" s="23">
        <v>43637</v>
      </c>
      <c r="R27" s="6">
        <f t="shared" si="8"/>
        <v>6982</v>
      </c>
      <c r="S27" s="6">
        <f t="shared" si="9"/>
        <v>50619</v>
      </c>
      <c r="T27" t="str">
        <f t="shared" si="10"/>
        <v>CUMPLE</v>
      </c>
    </row>
    <row r="28" spans="2:20" x14ac:dyDescent="0.2">
      <c r="B28" s="2">
        <v>22</v>
      </c>
      <c r="C28" s="3" t="s">
        <v>24</v>
      </c>
      <c r="D28" s="2" t="s">
        <v>130</v>
      </c>
      <c r="E28" s="4">
        <v>9500</v>
      </c>
      <c r="F28" s="4">
        <f t="shared" si="0"/>
        <v>1520</v>
      </c>
      <c r="G28" s="4">
        <f t="shared" si="1"/>
        <v>11020</v>
      </c>
      <c r="H28" s="4">
        <v>10070</v>
      </c>
      <c r="I28" s="6">
        <f t="shared" si="2"/>
        <v>1611</v>
      </c>
      <c r="J28" s="6">
        <f t="shared" si="3"/>
        <v>11681</v>
      </c>
      <c r="K28" s="6">
        <v>9694</v>
      </c>
      <c r="L28" s="6">
        <f t="shared" si="4"/>
        <v>1551.04</v>
      </c>
      <c r="M28" s="6">
        <f t="shared" si="5"/>
        <v>11245.04</v>
      </c>
      <c r="N28" s="6">
        <f t="shared" si="6"/>
        <v>9755</v>
      </c>
      <c r="O28" s="6">
        <f t="shared" si="7"/>
        <v>1561</v>
      </c>
      <c r="P28" s="6">
        <f t="shared" si="11"/>
        <v>11316</v>
      </c>
      <c r="Q28" s="23">
        <v>9753</v>
      </c>
      <c r="R28" s="6">
        <f t="shared" si="8"/>
        <v>1560</v>
      </c>
      <c r="S28" s="6">
        <f t="shared" si="9"/>
        <v>11313</v>
      </c>
      <c r="T28" t="str">
        <f t="shared" si="10"/>
        <v>CUMPLE</v>
      </c>
    </row>
    <row r="29" spans="2:20" x14ac:dyDescent="0.2">
      <c r="B29" s="2">
        <v>23</v>
      </c>
      <c r="C29" s="7" t="s">
        <v>216</v>
      </c>
      <c r="D29" s="2" t="s">
        <v>130</v>
      </c>
      <c r="E29" s="4">
        <v>39000</v>
      </c>
      <c r="F29" s="4">
        <f t="shared" si="0"/>
        <v>6240</v>
      </c>
      <c r="G29" s="4">
        <f t="shared" si="1"/>
        <v>45240</v>
      </c>
      <c r="H29" s="4">
        <v>41340</v>
      </c>
      <c r="I29" s="6">
        <f t="shared" si="2"/>
        <v>6614</v>
      </c>
      <c r="J29" s="6">
        <f t="shared" si="3"/>
        <v>47954</v>
      </c>
      <c r="K29" s="6">
        <v>39780</v>
      </c>
      <c r="L29" s="6">
        <f t="shared" si="4"/>
        <v>6364.8</v>
      </c>
      <c r="M29" s="6">
        <f t="shared" si="5"/>
        <v>46144.800000000003</v>
      </c>
      <c r="N29" s="6">
        <f t="shared" si="6"/>
        <v>40040</v>
      </c>
      <c r="O29" s="6">
        <f t="shared" si="7"/>
        <v>6406</v>
      </c>
      <c r="P29" s="6">
        <f t="shared" si="11"/>
        <v>46446</v>
      </c>
      <c r="Q29" s="23">
        <v>40038</v>
      </c>
      <c r="R29" s="6">
        <f t="shared" si="8"/>
        <v>6406</v>
      </c>
      <c r="S29" s="6">
        <f t="shared" si="9"/>
        <v>46444</v>
      </c>
      <c r="T29" t="str">
        <f t="shared" si="10"/>
        <v>CUMPLE</v>
      </c>
    </row>
    <row r="30" spans="2:20" x14ac:dyDescent="0.2">
      <c r="B30" s="2">
        <v>24</v>
      </c>
      <c r="C30" s="7" t="s">
        <v>217</v>
      </c>
      <c r="D30" s="2" t="s">
        <v>130</v>
      </c>
      <c r="E30" s="4">
        <v>39500</v>
      </c>
      <c r="F30" s="4">
        <f t="shared" si="0"/>
        <v>6320</v>
      </c>
      <c r="G30" s="4">
        <f t="shared" si="1"/>
        <v>45820</v>
      </c>
      <c r="H30" s="4">
        <v>41870</v>
      </c>
      <c r="I30" s="6">
        <f t="shared" si="2"/>
        <v>6699</v>
      </c>
      <c r="J30" s="6">
        <f t="shared" si="3"/>
        <v>48569</v>
      </c>
      <c r="K30" s="6">
        <v>40306</v>
      </c>
      <c r="L30" s="6">
        <f t="shared" si="4"/>
        <v>6448.96</v>
      </c>
      <c r="M30" s="6">
        <f t="shared" si="5"/>
        <v>46754.96</v>
      </c>
      <c r="N30" s="6">
        <f t="shared" si="6"/>
        <v>40559</v>
      </c>
      <c r="O30" s="6">
        <f t="shared" si="7"/>
        <v>6489</v>
      </c>
      <c r="P30" s="6">
        <f t="shared" si="11"/>
        <v>47048</v>
      </c>
      <c r="Q30" s="23">
        <v>40557</v>
      </c>
      <c r="R30" s="6">
        <f t="shared" si="8"/>
        <v>6489</v>
      </c>
      <c r="S30" s="6">
        <f t="shared" si="9"/>
        <v>47046</v>
      </c>
      <c r="T30" t="str">
        <f t="shared" si="10"/>
        <v>CUMPLE</v>
      </c>
    </row>
    <row r="31" spans="2:20" ht="12" customHeight="1" x14ac:dyDescent="0.2">
      <c r="B31" s="2">
        <v>25</v>
      </c>
      <c r="C31" s="7" t="s">
        <v>218</v>
      </c>
      <c r="D31" s="2" t="s">
        <v>130</v>
      </c>
      <c r="E31" s="4">
        <v>37000</v>
      </c>
      <c r="F31" s="4">
        <f t="shared" si="0"/>
        <v>5920</v>
      </c>
      <c r="G31" s="4">
        <f t="shared" si="1"/>
        <v>42920</v>
      </c>
      <c r="H31" s="4">
        <v>39220</v>
      </c>
      <c r="I31" s="6">
        <f t="shared" si="2"/>
        <v>6275</v>
      </c>
      <c r="J31" s="6">
        <f t="shared" si="3"/>
        <v>45495</v>
      </c>
      <c r="K31" s="6">
        <v>37755</v>
      </c>
      <c r="L31" s="6">
        <f t="shared" si="4"/>
        <v>6040.8</v>
      </c>
      <c r="M31" s="6">
        <f t="shared" si="5"/>
        <v>43795.8</v>
      </c>
      <c r="N31" s="6">
        <f t="shared" si="6"/>
        <v>37992</v>
      </c>
      <c r="O31" s="6">
        <f t="shared" si="7"/>
        <v>6079</v>
      </c>
      <c r="P31" s="6">
        <f t="shared" si="11"/>
        <v>44071</v>
      </c>
      <c r="Q31" s="23">
        <v>37990</v>
      </c>
      <c r="R31" s="6">
        <f t="shared" si="8"/>
        <v>6078</v>
      </c>
      <c r="S31" s="6">
        <f t="shared" si="9"/>
        <v>44068</v>
      </c>
      <c r="T31" t="str">
        <f t="shared" si="10"/>
        <v>CUMPLE</v>
      </c>
    </row>
    <row r="32" spans="2:20" x14ac:dyDescent="0.2">
      <c r="B32" s="2">
        <v>26</v>
      </c>
      <c r="C32" s="3" t="s">
        <v>26</v>
      </c>
      <c r="D32" s="2" t="s">
        <v>130</v>
      </c>
      <c r="E32" s="4">
        <v>14500</v>
      </c>
      <c r="F32" s="4">
        <f t="shared" si="0"/>
        <v>2320</v>
      </c>
      <c r="G32" s="4">
        <f t="shared" si="1"/>
        <v>16820</v>
      </c>
      <c r="H32" s="4">
        <v>15370</v>
      </c>
      <c r="I32" s="6">
        <f t="shared" si="2"/>
        <v>2459</v>
      </c>
      <c r="J32" s="6">
        <f t="shared" si="3"/>
        <v>17829</v>
      </c>
      <c r="K32" s="6">
        <v>14785</v>
      </c>
      <c r="L32" s="6">
        <f t="shared" si="4"/>
        <v>2365.6</v>
      </c>
      <c r="M32" s="6">
        <f t="shared" si="5"/>
        <v>17150.599999999999</v>
      </c>
      <c r="N32" s="6">
        <f t="shared" si="6"/>
        <v>14885</v>
      </c>
      <c r="O32" s="6">
        <f t="shared" si="7"/>
        <v>2382</v>
      </c>
      <c r="P32" s="6">
        <f t="shared" si="11"/>
        <v>17267</v>
      </c>
      <c r="Q32" s="23">
        <v>14883</v>
      </c>
      <c r="R32" s="6">
        <f t="shared" si="8"/>
        <v>2381</v>
      </c>
      <c r="S32" s="6">
        <f t="shared" si="9"/>
        <v>17264</v>
      </c>
      <c r="T32" t="str">
        <f t="shared" si="10"/>
        <v>CUMPLE</v>
      </c>
    </row>
    <row r="33" spans="2:20" x14ac:dyDescent="0.2">
      <c r="B33" s="2">
        <v>27</v>
      </c>
      <c r="C33" s="3" t="s">
        <v>34</v>
      </c>
      <c r="D33" s="2" t="s">
        <v>130</v>
      </c>
      <c r="E33" s="4">
        <v>27000</v>
      </c>
      <c r="F33" s="4">
        <f t="shared" si="0"/>
        <v>4320</v>
      </c>
      <c r="G33" s="4">
        <f t="shared" si="1"/>
        <v>31320</v>
      </c>
      <c r="H33" s="4">
        <v>28620</v>
      </c>
      <c r="I33" s="6">
        <f t="shared" si="2"/>
        <v>4579</v>
      </c>
      <c r="J33" s="6">
        <f t="shared" si="3"/>
        <v>33199</v>
      </c>
      <c r="K33" s="6">
        <v>27551</v>
      </c>
      <c r="L33" s="6">
        <f t="shared" si="4"/>
        <v>4408.16</v>
      </c>
      <c r="M33" s="6">
        <f t="shared" si="5"/>
        <v>31959.16</v>
      </c>
      <c r="N33" s="6">
        <f t="shared" si="6"/>
        <v>27724</v>
      </c>
      <c r="O33" s="6">
        <f t="shared" si="7"/>
        <v>4436</v>
      </c>
      <c r="P33" s="6">
        <f t="shared" si="11"/>
        <v>32160</v>
      </c>
      <c r="Q33" s="23">
        <v>27722</v>
      </c>
      <c r="R33" s="6">
        <f t="shared" si="8"/>
        <v>4436</v>
      </c>
      <c r="S33" s="6">
        <f t="shared" si="9"/>
        <v>32158</v>
      </c>
      <c r="T33" t="str">
        <f t="shared" si="10"/>
        <v>CUMPLE</v>
      </c>
    </row>
    <row r="34" spans="2:20" x14ac:dyDescent="0.2">
      <c r="B34" s="2">
        <v>28</v>
      </c>
      <c r="C34" s="3" t="s">
        <v>33</v>
      </c>
      <c r="D34" s="2" t="s">
        <v>130</v>
      </c>
      <c r="E34" s="4">
        <v>32000</v>
      </c>
      <c r="F34" s="4">
        <f t="shared" si="0"/>
        <v>5120</v>
      </c>
      <c r="G34" s="4">
        <f t="shared" si="1"/>
        <v>37120</v>
      </c>
      <c r="H34" s="4">
        <v>33920</v>
      </c>
      <c r="I34" s="6">
        <f t="shared" si="2"/>
        <v>5427</v>
      </c>
      <c r="J34" s="6">
        <f t="shared" si="3"/>
        <v>39347</v>
      </c>
      <c r="K34" s="6">
        <v>32653</v>
      </c>
      <c r="L34" s="6">
        <f t="shared" si="4"/>
        <v>5224.4800000000005</v>
      </c>
      <c r="M34" s="6">
        <f t="shared" si="5"/>
        <v>37877.480000000003</v>
      </c>
      <c r="N34" s="6">
        <f t="shared" si="6"/>
        <v>32858</v>
      </c>
      <c r="O34" s="6">
        <f t="shared" si="7"/>
        <v>5257</v>
      </c>
      <c r="P34" s="6">
        <f t="shared" si="11"/>
        <v>38115</v>
      </c>
      <c r="Q34" s="23">
        <v>32856</v>
      </c>
      <c r="R34" s="6">
        <f t="shared" si="8"/>
        <v>5257</v>
      </c>
      <c r="S34" s="6">
        <f t="shared" si="9"/>
        <v>38113</v>
      </c>
      <c r="T34" t="str">
        <f t="shared" si="10"/>
        <v>CUMPLE</v>
      </c>
    </row>
    <row r="35" spans="2:20" x14ac:dyDescent="0.2">
      <c r="B35" s="2">
        <v>29</v>
      </c>
      <c r="C35" s="3" t="s">
        <v>23</v>
      </c>
      <c r="D35" s="2" t="s">
        <v>130</v>
      </c>
      <c r="E35" s="4">
        <v>15000</v>
      </c>
      <c r="F35" s="4">
        <f t="shared" si="0"/>
        <v>2400</v>
      </c>
      <c r="G35" s="4">
        <f t="shared" si="1"/>
        <v>17400</v>
      </c>
      <c r="H35" s="4">
        <v>15900</v>
      </c>
      <c r="I35" s="6">
        <f t="shared" si="2"/>
        <v>2544</v>
      </c>
      <c r="J35" s="6">
        <f t="shared" si="3"/>
        <v>18444</v>
      </c>
      <c r="K35" s="6">
        <v>15306</v>
      </c>
      <c r="L35" s="6">
        <f t="shared" si="4"/>
        <v>2448.96</v>
      </c>
      <c r="M35" s="6">
        <f t="shared" si="5"/>
        <v>17754.96</v>
      </c>
      <c r="N35" s="6">
        <f t="shared" si="6"/>
        <v>15402</v>
      </c>
      <c r="O35" s="6">
        <f t="shared" si="7"/>
        <v>2464</v>
      </c>
      <c r="P35" s="6">
        <f t="shared" si="11"/>
        <v>17866</v>
      </c>
      <c r="Q35" s="23">
        <v>15400</v>
      </c>
      <c r="R35" s="6">
        <f t="shared" si="8"/>
        <v>2464</v>
      </c>
      <c r="S35" s="6">
        <f t="shared" si="9"/>
        <v>17864</v>
      </c>
      <c r="T35" t="str">
        <f t="shared" si="10"/>
        <v>CUMPLE</v>
      </c>
    </row>
    <row r="36" spans="2:20" x14ac:dyDescent="0.2">
      <c r="B36" s="2">
        <v>30</v>
      </c>
      <c r="C36" s="8" t="s">
        <v>266</v>
      </c>
      <c r="D36" s="2" t="s">
        <v>130</v>
      </c>
      <c r="E36" s="4">
        <v>37000</v>
      </c>
      <c r="F36" s="4">
        <f t="shared" si="0"/>
        <v>5920</v>
      </c>
      <c r="G36" s="4">
        <f t="shared" si="1"/>
        <v>42920</v>
      </c>
      <c r="H36" s="4">
        <v>39220</v>
      </c>
      <c r="I36" s="6">
        <f t="shared" si="2"/>
        <v>6275</v>
      </c>
      <c r="J36" s="6">
        <f t="shared" si="3"/>
        <v>45495</v>
      </c>
      <c r="K36" s="6">
        <v>37758</v>
      </c>
      <c r="L36" s="6">
        <f t="shared" si="4"/>
        <v>6041.28</v>
      </c>
      <c r="M36" s="6">
        <f t="shared" si="5"/>
        <v>43799.28</v>
      </c>
      <c r="N36" s="6">
        <f t="shared" si="6"/>
        <v>37993</v>
      </c>
      <c r="O36" s="6">
        <f t="shared" si="7"/>
        <v>6079</v>
      </c>
      <c r="P36" s="6">
        <f t="shared" si="11"/>
        <v>44072</v>
      </c>
      <c r="Q36" s="23">
        <v>37991</v>
      </c>
      <c r="R36" s="6">
        <f t="shared" si="8"/>
        <v>6079</v>
      </c>
      <c r="S36" s="6">
        <f t="shared" si="9"/>
        <v>44070</v>
      </c>
      <c r="T36" t="str">
        <f t="shared" si="10"/>
        <v>CUMPLE</v>
      </c>
    </row>
    <row r="37" spans="2:20" x14ac:dyDescent="0.2">
      <c r="B37" s="2">
        <v>31</v>
      </c>
      <c r="C37" s="3" t="s">
        <v>0</v>
      </c>
      <c r="D37" s="2" t="s">
        <v>130</v>
      </c>
      <c r="E37" s="4">
        <v>240000</v>
      </c>
      <c r="F37" s="4">
        <f t="shared" si="0"/>
        <v>38400</v>
      </c>
      <c r="G37" s="4">
        <f t="shared" si="1"/>
        <v>278400</v>
      </c>
      <c r="H37" s="4">
        <v>254400</v>
      </c>
      <c r="I37" s="6">
        <f t="shared" si="2"/>
        <v>40704</v>
      </c>
      <c r="J37" s="6">
        <f t="shared" si="3"/>
        <v>295104</v>
      </c>
      <c r="K37" s="6">
        <v>244895</v>
      </c>
      <c r="L37" s="6">
        <f t="shared" si="4"/>
        <v>39183.200000000004</v>
      </c>
      <c r="M37" s="6">
        <f t="shared" si="5"/>
        <v>284078.2</v>
      </c>
      <c r="N37" s="6">
        <f t="shared" si="6"/>
        <v>246432</v>
      </c>
      <c r="O37" s="6">
        <f t="shared" si="7"/>
        <v>39429</v>
      </c>
      <c r="P37" s="6">
        <f t="shared" si="11"/>
        <v>285861</v>
      </c>
      <c r="Q37" s="23">
        <v>246430</v>
      </c>
      <c r="R37" s="6">
        <f t="shared" si="8"/>
        <v>39429</v>
      </c>
      <c r="S37" s="6">
        <f t="shared" si="9"/>
        <v>285859</v>
      </c>
      <c r="T37" t="str">
        <f t="shared" si="10"/>
        <v>CUMPLE</v>
      </c>
    </row>
    <row r="38" spans="2:20" x14ac:dyDescent="0.2">
      <c r="B38" s="2">
        <v>32</v>
      </c>
      <c r="C38" s="3" t="s">
        <v>62</v>
      </c>
      <c r="D38" s="2" t="s">
        <v>130</v>
      </c>
      <c r="E38" s="4">
        <v>1300</v>
      </c>
      <c r="F38" s="4">
        <f t="shared" si="0"/>
        <v>208</v>
      </c>
      <c r="G38" s="4">
        <f t="shared" si="1"/>
        <v>1508</v>
      </c>
      <c r="H38" s="4">
        <v>1378</v>
      </c>
      <c r="I38" s="6">
        <f t="shared" si="2"/>
        <v>220</v>
      </c>
      <c r="J38" s="6">
        <f t="shared" si="3"/>
        <v>1598</v>
      </c>
      <c r="K38" s="6">
        <v>1327</v>
      </c>
      <c r="L38" s="6">
        <f t="shared" si="4"/>
        <v>212.32</v>
      </c>
      <c r="M38" s="6">
        <f t="shared" si="5"/>
        <v>1539.32</v>
      </c>
      <c r="N38" s="6">
        <f t="shared" si="6"/>
        <v>1335</v>
      </c>
      <c r="O38" s="6">
        <f t="shared" si="7"/>
        <v>214</v>
      </c>
      <c r="P38" s="6">
        <f t="shared" si="11"/>
        <v>1549</v>
      </c>
      <c r="Q38" s="23">
        <v>1333</v>
      </c>
      <c r="R38" s="6">
        <f t="shared" si="8"/>
        <v>213</v>
      </c>
      <c r="S38" s="6">
        <f t="shared" si="9"/>
        <v>1546</v>
      </c>
      <c r="T38" t="str">
        <f t="shared" si="10"/>
        <v>CUMPLE</v>
      </c>
    </row>
    <row r="39" spans="2:20" x14ac:dyDescent="0.2">
      <c r="B39" s="2">
        <v>33</v>
      </c>
      <c r="C39" s="7" t="s">
        <v>321</v>
      </c>
      <c r="D39" s="2" t="s">
        <v>158</v>
      </c>
      <c r="E39" s="4">
        <v>11000</v>
      </c>
      <c r="F39" s="4">
        <f t="shared" si="0"/>
        <v>1760</v>
      </c>
      <c r="G39" s="4">
        <f t="shared" si="1"/>
        <v>12760</v>
      </c>
      <c r="H39" s="4">
        <v>11660</v>
      </c>
      <c r="I39" s="6">
        <f t="shared" si="2"/>
        <v>1866</v>
      </c>
      <c r="J39" s="6">
        <f t="shared" si="3"/>
        <v>13526</v>
      </c>
      <c r="K39" s="6">
        <v>11224</v>
      </c>
      <c r="L39" s="6">
        <f t="shared" si="4"/>
        <v>1795.8400000000001</v>
      </c>
      <c r="M39" s="6">
        <f t="shared" si="5"/>
        <v>13019.84</v>
      </c>
      <c r="N39" s="6">
        <f t="shared" si="6"/>
        <v>11295</v>
      </c>
      <c r="O39" s="6">
        <f t="shared" si="7"/>
        <v>1807</v>
      </c>
      <c r="P39" s="6">
        <f t="shared" si="11"/>
        <v>13102</v>
      </c>
      <c r="Q39" s="23">
        <v>11293</v>
      </c>
      <c r="R39" s="6">
        <f t="shared" si="8"/>
        <v>1807</v>
      </c>
      <c r="S39" s="6">
        <f t="shared" si="9"/>
        <v>13100</v>
      </c>
      <c r="T39" t="str">
        <f t="shared" si="10"/>
        <v>CUMPLE</v>
      </c>
    </row>
    <row r="40" spans="2:20" x14ac:dyDescent="0.2">
      <c r="B40" s="2">
        <v>34</v>
      </c>
      <c r="C40" s="3" t="s">
        <v>11</v>
      </c>
      <c r="D40" s="2" t="s">
        <v>130</v>
      </c>
      <c r="E40" s="4">
        <v>1300</v>
      </c>
      <c r="F40" s="4">
        <f t="shared" si="0"/>
        <v>208</v>
      </c>
      <c r="G40" s="4">
        <f t="shared" si="1"/>
        <v>1508</v>
      </c>
      <c r="H40" s="4">
        <v>1378</v>
      </c>
      <c r="I40" s="6">
        <f t="shared" si="2"/>
        <v>220</v>
      </c>
      <c r="J40" s="6">
        <f t="shared" si="3"/>
        <v>1598</v>
      </c>
      <c r="K40" s="6">
        <v>1527</v>
      </c>
      <c r="L40" s="6">
        <f t="shared" si="4"/>
        <v>244.32</v>
      </c>
      <c r="M40" s="6">
        <f t="shared" si="5"/>
        <v>1771.32</v>
      </c>
      <c r="N40" s="6">
        <f t="shared" si="6"/>
        <v>1402</v>
      </c>
      <c r="O40" s="6">
        <f t="shared" si="7"/>
        <v>224</v>
      </c>
      <c r="P40" s="6">
        <f t="shared" si="11"/>
        <v>1626</v>
      </c>
      <c r="Q40" s="23">
        <v>1400</v>
      </c>
      <c r="R40" s="6">
        <f t="shared" si="8"/>
        <v>224</v>
      </c>
      <c r="S40" s="6">
        <f t="shared" si="9"/>
        <v>1624</v>
      </c>
      <c r="T40" t="str">
        <f t="shared" si="10"/>
        <v>CUMPLE</v>
      </c>
    </row>
    <row r="41" spans="2:20" x14ac:dyDescent="0.2">
      <c r="B41" s="2">
        <v>35</v>
      </c>
      <c r="C41" s="3" t="s">
        <v>61</v>
      </c>
      <c r="D41" s="2" t="s">
        <v>130</v>
      </c>
      <c r="E41" s="4">
        <v>1450</v>
      </c>
      <c r="F41" s="4">
        <f t="shared" si="0"/>
        <v>232</v>
      </c>
      <c r="G41" s="4">
        <f t="shared" si="1"/>
        <v>1682</v>
      </c>
      <c r="H41" s="4">
        <v>1537</v>
      </c>
      <c r="I41" s="6">
        <f t="shared" si="2"/>
        <v>246</v>
      </c>
      <c r="J41" s="6">
        <f t="shared" si="3"/>
        <v>1783</v>
      </c>
      <c r="K41" s="6">
        <v>14550</v>
      </c>
      <c r="L41" s="6">
        <f t="shared" si="4"/>
        <v>2328</v>
      </c>
      <c r="M41" s="6">
        <f t="shared" si="5"/>
        <v>16878</v>
      </c>
      <c r="N41" s="6">
        <f t="shared" si="6"/>
        <v>5846</v>
      </c>
      <c r="O41" s="6">
        <f t="shared" si="7"/>
        <v>935</v>
      </c>
      <c r="P41" s="6">
        <f t="shared" si="11"/>
        <v>6781</v>
      </c>
      <c r="Q41" s="23">
        <v>5844</v>
      </c>
      <c r="R41" s="6">
        <f t="shared" si="8"/>
        <v>935</v>
      </c>
      <c r="S41" s="6">
        <f t="shared" si="9"/>
        <v>6779</v>
      </c>
      <c r="T41" t="str">
        <f t="shared" si="10"/>
        <v>CUMPLE</v>
      </c>
    </row>
    <row r="42" spans="2:20" x14ac:dyDescent="0.2">
      <c r="B42" s="2">
        <v>36</v>
      </c>
      <c r="C42" s="7" t="s">
        <v>141</v>
      </c>
      <c r="D42" s="2" t="s">
        <v>130</v>
      </c>
      <c r="E42" s="4">
        <v>14500</v>
      </c>
      <c r="F42" s="4">
        <f t="shared" si="0"/>
        <v>2320</v>
      </c>
      <c r="G42" s="4">
        <f t="shared" si="1"/>
        <v>16820</v>
      </c>
      <c r="H42" s="4">
        <v>15370</v>
      </c>
      <c r="I42" s="6">
        <f t="shared" si="2"/>
        <v>2459</v>
      </c>
      <c r="J42" s="6">
        <f t="shared" si="3"/>
        <v>17829</v>
      </c>
      <c r="K42" s="6">
        <v>14795</v>
      </c>
      <c r="L42" s="6">
        <f t="shared" si="4"/>
        <v>2367.2000000000003</v>
      </c>
      <c r="M42" s="6">
        <f t="shared" si="5"/>
        <v>17162.2</v>
      </c>
      <c r="N42" s="6">
        <f t="shared" si="6"/>
        <v>14888</v>
      </c>
      <c r="O42" s="6">
        <f t="shared" si="7"/>
        <v>2382</v>
      </c>
      <c r="P42" s="6">
        <f t="shared" si="11"/>
        <v>17270</v>
      </c>
      <c r="Q42" s="23">
        <v>14886</v>
      </c>
      <c r="R42" s="6">
        <f t="shared" si="8"/>
        <v>2382</v>
      </c>
      <c r="S42" s="6">
        <f t="shared" si="9"/>
        <v>17268</v>
      </c>
      <c r="T42" t="str">
        <f t="shared" si="10"/>
        <v>CUMPLE</v>
      </c>
    </row>
    <row r="43" spans="2:20" x14ac:dyDescent="0.2">
      <c r="B43" s="2">
        <v>37</v>
      </c>
      <c r="C43" s="3" t="s">
        <v>25</v>
      </c>
      <c r="D43" s="2" t="s">
        <v>130</v>
      </c>
      <c r="E43" s="4">
        <v>6000</v>
      </c>
      <c r="F43" s="4">
        <f t="shared" si="0"/>
        <v>960</v>
      </c>
      <c r="G43" s="4">
        <f t="shared" si="1"/>
        <v>6960</v>
      </c>
      <c r="H43" s="4">
        <v>6360</v>
      </c>
      <c r="I43" s="6">
        <f t="shared" si="2"/>
        <v>1018</v>
      </c>
      <c r="J43" s="6">
        <f t="shared" si="3"/>
        <v>7378</v>
      </c>
      <c r="K43" s="6">
        <v>6122</v>
      </c>
      <c r="L43" s="6">
        <f t="shared" si="4"/>
        <v>979.52</v>
      </c>
      <c r="M43" s="6">
        <f t="shared" si="5"/>
        <v>7101.52</v>
      </c>
      <c r="N43" s="6">
        <f t="shared" si="6"/>
        <v>6161</v>
      </c>
      <c r="O43" s="6">
        <f t="shared" si="7"/>
        <v>986</v>
      </c>
      <c r="P43" s="6">
        <f t="shared" si="11"/>
        <v>7147</v>
      </c>
      <c r="Q43" s="23">
        <v>6159</v>
      </c>
      <c r="R43" s="6">
        <f t="shared" si="8"/>
        <v>985</v>
      </c>
      <c r="S43" s="6">
        <f t="shared" si="9"/>
        <v>7144</v>
      </c>
      <c r="T43" t="str">
        <f t="shared" si="10"/>
        <v>CUMPLE</v>
      </c>
    </row>
    <row r="44" spans="2:20" x14ac:dyDescent="0.2">
      <c r="B44" s="2">
        <v>38</v>
      </c>
      <c r="C44" s="3" t="s">
        <v>22</v>
      </c>
      <c r="D44" s="2" t="s">
        <v>130</v>
      </c>
      <c r="E44" s="4">
        <v>7500</v>
      </c>
      <c r="F44" s="4">
        <f t="shared" si="0"/>
        <v>1200</v>
      </c>
      <c r="G44" s="4">
        <f t="shared" si="1"/>
        <v>8700</v>
      </c>
      <c r="H44" s="4">
        <v>7950</v>
      </c>
      <c r="I44" s="6">
        <f t="shared" si="2"/>
        <v>1272</v>
      </c>
      <c r="J44" s="6">
        <f t="shared" si="3"/>
        <v>9222</v>
      </c>
      <c r="K44" s="6">
        <v>7853</v>
      </c>
      <c r="L44" s="6">
        <f t="shared" si="4"/>
        <v>1256.48</v>
      </c>
      <c r="M44" s="6">
        <f t="shared" si="5"/>
        <v>9109.48</v>
      </c>
      <c r="N44" s="6">
        <f t="shared" si="6"/>
        <v>7768</v>
      </c>
      <c r="O44" s="6">
        <f t="shared" si="7"/>
        <v>1243</v>
      </c>
      <c r="P44" s="6">
        <f t="shared" si="11"/>
        <v>9011</v>
      </c>
      <c r="Q44" s="23">
        <v>7766</v>
      </c>
      <c r="R44" s="6">
        <f t="shared" si="8"/>
        <v>1243</v>
      </c>
      <c r="S44" s="6">
        <f t="shared" si="9"/>
        <v>9009</v>
      </c>
      <c r="T44" t="str">
        <f t="shared" si="10"/>
        <v>CUMPLE</v>
      </c>
    </row>
    <row r="45" spans="2:20" x14ac:dyDescent="0.2">
      <c r="B45" s="2">
        <v>39</v>
      </c>
      <c r="C45" s="7" t="s">
        <v>322</v>
      </c>
      <c r="D45" s="2" t="s">
        <v>288</v>
      </c>
      <c r="E45" s="4">
        <v>46500</v>
      </c>
      <c r="F45" s="4">
        <f t="shared" si="0"/>
        <v>7440</v>
      </c>
      <c r="G45" s="4">
        <f t="shared" si="1"/>
        <v>53940</v>
      </c>
      <c r="H45" s="4">
        <v>49290</v>
      </c>
      <c r="I45" s="6">
        <f t="shared" si="2"/>
        <v>7886</v>
      </c>
      <c r="J45" s="6">
        <f t="shared" si="3"/>
        <v>57176</v>
      </c>
      <c r="K45" s="6">
        <v>47449</v>
      </c>
      <c r="L45" s="6">
        <f t="shared" si="4"/>
        <v>7591.84</v>
      </c>
      <c r="M45" s="6">
        <f t="shared" si="5"/>
        <v>55040.84</v>
      </c>
      <c r="N45" s="6">
        <f t="shared" si="6"/>
        <v>47746</v>
      </c>
      <c r="O45" s="6">
        <f t="shared" si="7"/>
        <v>7639</v>
      </c>
      <c r="P45" s="6">
        <f t="shared" si="11"/>
        <v>55385</v>
      </c>
      <c r="Q45" s="23">
        <v>47744</v>
      </c>
      <c r="R45" s="6">
        <f t="shared" si="8"/>
        <v>7639</v>
      </c>
      <c r="S45" s="6">
        <f t="shared" si="9"/>
        <v>55383</v>
      </c>
      <c r="T45" t="str">
        <f t="shared" si="10"/>
        <v>CUMPLE</v>
      </c>
    </row>
    <row r="46" spans="2:20" x14ac:dyDescent="0.2">
      <c r="B46" s="2">
        <v>40</v>
      </c>
      <c r="C46" s="3" t="s">
        <v>14</v>
      </c>
      <c r="D46" s="2" t="s">
        <v>130</v>
      </c>
      <c r="E46" s="4">
        <v>45000</v>
      </c>
      <c r="F46" s="4">
        <f t="shared" si="0"/>
        <v>7200</v>
      </c>
      <c r="G46" s="4">
        <f t="shared" si="1"/>
        <v>52200</v>
      </c>
      <c r="H46" s="4">
        <v>47700</v>
      </c>
      <c r="I46" s="6">
        <f t="shared" si="2"/>
        <v>7632</v>
      </c>
      <c r="J46" s="6">
        <f t="shared" si="3"/>
        <v>55332</v>
      </c>
      <c r="K46" s="6">
        <v>45918</v>
      </c>
      <c r="L46" s="6">
        <f t="shared" si="4"/>
        <v>7346.88</v>
      </c>
      <c r="M46" s="6">
        <f t="shared" si="5"/>
        <v>53264.88</v>
      </c>
      <c r="N46" s="6">
        <f t="shared" si="6"/>
        <v>46206</v>
      </c>
      <c r="O46" s="6">
        <f t="shared" si="7"/>
        <v>7393</v>
      </c>
      <c r="P46" s="6">
        <f t="shared" si="11"/>
        <v>53599</v>
      </c>
      <c r="Q46" s="23">
        <v>46204</v>
      </c>
      <c r="R46" s="6">
        <f t="shared" si="8"/>
        <v>7393</v>
      </c>
      <c r="S46" s="6">
        <f t="shared" si="9"/>
        <v>53597</v>
      </c>
      <c r="T46" t="str">
        <f t="shared" si="10"/>
        <v>CUMPLE</v>
      </c>
    </row>
    <row r="47" spans="2:20" x14ac:dyDescent="0.2">
      <c r="B47" s="2">
        <v>41</v>
      </c>
      <c r="C47" s="3" t="s">
        <v>296</v>
      </c>
      <c r="D47" s="2" t="s">
        <v>297</v>
      </c>
      <c r="E47" s="4">
        <v>96000</v>
      </c>
      <c r="F47" s="4">
        <f t="shared" si="0"/>
        <v>15360</v>
      </c>
      <c r="G47" s="4">
        <f t="shared" si="1"/>
        <v>111360</v>
      </c>
      <c r="H47" s="4">
        <v>100760</v>
      </c>
      <c r="I47" s="6">
        <f t="shared" si="2"/>
        <v>16122</v>
      </c>
      <c r="J47" s="6">
        <f t="shared" si="3"/>
        <v>116882</v>
      </c>
      <c r="K47" s="6">
        <v>97959</v>
      </c>
      <c r="L47" s="6">
        <f t="shared" si="4"/>
        <v>15673.44</v>
      </c>
      <c r="M47" s="6">
        <f t="shared" si="5"/>
        <v>113632.44</v>
      </c>
      <c r="N47" s="6">
        <f t="shared" si="6"/>
        <v>98240</v>
      </c>
      <c r="O47" s="6">
        <f t="shared" si="7"/>
        <v>15718</v>
      </c>
      <c r="P47" s="6">
        <f t="shared" si="11"/>
        <v>113958</v>
      </c>
      <c r="Q47" s="23">
        <v>98238</v>
      </c>
      <c r="R47" s="6">
        <f t="shared" si="8"/>
        <v>15718</v>
      </c>
      <c r="S47" s="6">
        <f t="shared" si="9"/>
        <v>113956</v>
      </c>
      <c r="T47" t="str">
        <f t="shared" si="10"/>
        <v>CUMPLE</v>
      </c>
    </row>
    <row r="48" spans="2:20" x14ac:dyDescent="0.2">
      <c r="B48" s="2">
        <v>42</v>
      </c>
      <c r="C48" s="7" t="s">
        <v>142</v>
      </c>
      <c r="D48" s="2" t="s">
        <v>130</v>
      </c>
      <c r="E48" s="4">
        <v>6500</v>
      </c>
      <c r="F48" s="4">
        <f t="shared" si="0"/>
        <v>1040</v>
      </c>
      <c r="G48" s="4">
        <f t="shared" si="1"/>
        <v>7540</v>
      </c>
      <c r="H48" s="4">
        <v>6890</v>
      </c>
      <c r="I48" s="6">
        <f t="shared" si="2"/>
        <v>1102</v>
      </c>
      <c r="J48" s="6">
        <f t="shared" si="3"/>
        <v>7992</v>
      </c>
      <c r="K48" s="9">
        <v>6623</v>
      </c>
      <c r="L48" s="6">
        <f t="shared" si="4"/>
        <v>1059.68</v>
      </c>
      <c r="M48" s="6">
        <f t="shared" si="5"/>
        <v>7682.68</v>
      </c>
      <c r="N48" s="6">
        <f t="shared" si="6"/>
        <v>6671</v>
      </c>
      <c r="O48" s="6">
        <f t="shared" si="7"/>
        <v>1067</v>
      </c>
      <c r="P48" s="6">
        <f t="shared" si="11"/>
        <v>7738</v>
      </c>
      <c r="Q48" s="23">
        <v>6669</v>
      </c>
      <c r="R48" s="6">
        <f t="shared" si="8"/>
        <v>1067</v>
      </c>
      <c r="S48" s="6">
        <f t="shared" si="9"/>
        <v>7736</v>
      </c>
      <c r="T48" t="str">
        <f t="shared" si="10"/>
        <v>CUMPLE</v>
      </c>
    </row>
    <row r="49" spans="2:20" x14ac:dyDescent="0.2">
      <c r="B49" s="2">
        <v>43</v>
      </c>
      <c r="C49" s="7" t="s">
        <v>143</v>
      </c>
      <c r="D49" s="2" t="s">
        <v>130</v>
      </c>
      <c r="E49" s="4">
        <v>12500</v>
      </c>
      <c r="F49" s="4">
        <f t="shared" si="0"/>
        <v>2000</v>
      </c>
      <c r="G49" s="4">
        <f t="shared" si="1"/>
        <v>14500</v>
      </c>
      <c r="H49" s="4">
        <v>13250</v>
      </c>
      <c r="I49" s="6">
        <f t="shared" si="2"/>
        <v>2120</v>
      </c>
      <c r="J49" s="6">
        <f t="shared" si="3"/>
        <v>15370</v>
      </c>
      <c r="K49" s="6">
        <v>12755</v>
      </c>
      <c r="L49" s="6">
        <f t="shared" si="4"/>
        <v>2040.8</v>
      </c>
      <c r="M49" s="6">
        <f t="shared" si="5"/>
        <v>14795.8</v>
      </c>
      <c r="N49" s="6">
        <f t="shared" si="6"/>
        <v>12835</v>
      </c>
      <c r="O49" s="6">
        <f t="shared" si="7"/>
        <v>2054</v>
      </c>
      <c r="P49" s="6">
        <f t="shared" si="11"/>
        <v>14889</v>
      </c>
      <c r="Q49" s="23">
        <v>12833</v>
      </c>
      <c r="R49" s="6">
        <f t="shared" si="8"/>
        <v>2053</v>
      </c>
      <c r="S49" s="6">
        <f t="shared" si="9"/>
        <v>14886</v>
      </c>
      <c r="T49" t="str">
        <f t="shared" si="10"/>
        <v>CUMPLE</v>
      </c>
    </row>
    <row r="50" spans="2:20" x14ac:dyDescent="0.2">
      <c r="B50" s="2">
        <v>44</v>
      </c>
      <c r="C50" s="3" t="s">
        <v>51</v>
      </c>
      <c r="D50" s="2" t="s">
        <v>130</v>
      </c>
      <c r="E50" s="4">
        <v>29500</v>
      </c>
      <c r="F50" s="4">
        <f t="shared" si="0"/>
        <v>4720</v>
      </c>
      <c r="G50" s="4">
        <f t="shared" si="1"/>
        <v>34220</v>
      </c>
      <c r="H50" s="4">
        <v>31270</v>
      </c>
      <c r="I50" s="6">
        <f t="shared" si="2"/>
        <v>5003</v>
      </c>
      <c r="J50" s="6">
        <f t="shared" si="3"/>
        <v>36273</v>
      </c>
      <c r="K50" s="6">
        <v>30102</v>
      </c>
      <c r="L50" s="6">
        <f t="shared" si="4"/>
        <v>4816.32</v>
      </c>
      <c r="M50" s="6">
        <f t="shared" si="5"/>
        <v>34918.32</v>
      </c>
      <c r="N50" s="6">
        <f t="shared" si="6"/>
        <v>30291</v>
      </c>
      <c r="O50" s="6">
        <f t="shared" si="7"/>
        <v>4847</v>
      </c>
      <c r="P50" s="6">
        <f t="shared" si="11"/>
        <v>35138</v>
      </c>
      <c r="Q50" s="23">
        <v>30289</v>
      </c>
      <c r="R50" s="6">
        <f t="shared" si="8"/>
        <v>4846</v>
      </c>
      <c r="S50" s="6">
        <f t="shared" si="9"/>
        <v>35135</v>
      </c>
      <c r="T50" t="str">
        <f t="shared" si="10"/>
        <v>CUMPLE</v>
      </c>
    </row>
    <row r="51" spans="2:20" x14ac:dyDescent="0.2">
      <c r="B51" s="2">
        <v>45</v>
      </c>
      <c r="C51" s="7" t="s">
        <v>145</v>
      </c>
      <c r="D51" s="2" t="s">
        <v>130</v>
      </c>
      <c r="E51" s="4">
        <v>15000</v>
      </c>
      <c r="F51" s="4">
        <f t="shared" si="0"/>
        <v>2400</v>
      </c>
      <c r="G51" s="4">
        <f t="shared" si="1"/>
        <v>17400</v>
      </c>
      <c r="H51" s="4">
        <v>15900</v>
      </c>
      <c r="I51" s="6">
        <f t="shared" si="2"/>
        <v>2544</v>
      </c>
      <c r="J51" s="6">
        <f t="shared" si="3"/>
        <v>18444</v>
      </c>
      <c r="K51" s="6">
        <v>15306</v>
      </c>
      <c r="L51" s="6">
        <f t="shared" si="4"/>
        <v>2448.96</v>
      </c>
      <c r="M51" s="6">
        <f t="shared" si="5"/>
        <v>17754.96</v>
      </c>
      <c r="N51" s="6">
        <f t="shared" si="6"/>
        <v>15402</v>
      </c>
      <c r="O51" s="6">
        <f t="shared" si="7"/>
        <v>2464</v>
      </c>
      <c r="P51" s="6">
        <f t="shared" si="11"/>
        <v>17866</v>
      </c>
      <c r="Q51" s="23">
        <v>15400</v>
      </c>
      <c r="R51" s="6">
        <f t="shared" si="8"/>
        <v>2464</v>
      </c>
      <c r="S51" s="6">
        <f t="shared" si="9"/>
        <v>17864</v>
      </c>
      <c r="T51" t="str">
        <f t="shared" si="10"/>
        <v>CUMPLE</v>
      </c>
    </row>
    <row r="52" spans="2:20" x14ac:dyDescent="0.2">
      <c r="B52" s="2">
        <v>46</v>
      </c>
      <c r="C52" s="7" t="s">
        <v>146</v>
      </c>
      <c r="D52" s="2" t="s">
        <v>130</v>
      </c>
      <c r="E52" s="4">
        <v>15500</v>
      </c>
      <c r="F52" s="4">
        <f t="shared" si="0"/>
        <v>2480</v>
      </c>
      <c r="G52" s="4">
        <f t="shared" si="1"/>
        <v>17980</v>
      </c>
      <c r="H52" s="4">
        <v>16430</v>
      </c>
      <c r="I52" s="6">
        <f t="shared" si="2"/>
        <v>2629</v>
      </c>
      <c r="J52" s="6">
        <f t="shared" si="3"/>
        <v>19059</v>
      </c>
      <c r="K52" s="6">
        <v>15816</v>
      </c>
      <c r="L52" s="6">
        <f t="shared" si="4"/>
        <v>2530.56</v>
      </c>
      <c r="M52" s="6">
        <f t="shared" si="5"/>
        <v>18346.560000000001</v>
      </c>
      <c r="N52" s="6">
        <f t="shared" si="6"/>
        <v>15915</v>
      </c>
      <c r="O52" s="6">
        <f t="shared" si="7"/>
        <v>2546</v>
      </c>
      <c r="P52" s="6">
        <f t="shared" si="11"/>
        <v>18461</v>
      </c>
      <c r="Q52" s="23">
        <v>15913</v>
      </c>
      <c r="R52" s="6">
        <f t="shared" si="8"/>
        <v>2546</v>
      </c>
      <c r="S52" s="6">
        <f t="shared" si="9"/>
        <v>18459</v>
      </c>
      <c r="T52" t="str">
        <f t="shared" si="10"/>
        <v>CUMPLE</v>
      </c>
    </row>
    <row r="53" spans="2:20" x14ac:dyDescent="0.2">
      <c r="B53" s="2">
        <v>47</v>
      </c>
      <c r="C53" s="7" t="s">
        <v>147</v>
      </c>
      <c r="D53" s="2" t="s">
        <v>130</v>
      </c>
      <c r="E53" s="4">
        <v>21000</v>
      </c>
      <c r="F53" s="4">
        <f t="shared" si="0"/>
        <v>3360</v>
      </c>
      <c r="G53" s="4">
        <f t="shared" si="1"/>
        <v>24360</v>
      </c>
      <c r="H53" s="4">
        <v>22260</v>
      </c>
      <c r="I53" s="6">
        <f t="shared" si="2"/>
        <v>3562</v>
      </c>
      <c r="J53" s="6">
        <f t="shared" si="3"/>
        <v>25822</v>
      </c>
      <c r="K53" s="6">
        <v>21429</v>
      </c>
      <c r="L53" s="6">
        <f t="shared" si="4"/>
        <v>3428.64</v>
      </c>
      <c r="M53" s="6">
        <f t="shared" si="5"/>
        <v>24857.64</v>
      </c>
      <c r="N53" s="6">
        <f t="shared" si="6"/>
        <v>21563</v>
      </c>
      <c r="O53" s="6">
        <f t="shared" si="7"/>
        <v>3450</v>
      </c>
      <c r="P53" s="6">
        <f t="shared" si="11"/>
        <v>25013</v>
      </c>
      <c r="Q53" s="23">
        <v>21561</v>
      </c>
      <c r="R53" s="6">
        <f t="shared" si="8"/>
        <v>3450</v>
      </c>
      <c r="S53" s="6">
        <f t="shared" si="9"/>
        <v>25011</v>
      </c>
      <c r="T53" t="str">
        <f t="shared" si="10"/>
        <v>CUMPLE</v>
      </c>
    </row>
    <row r="54" spans="2:20" x14ac:dyDescent="0.2">
      <c r="B54" s="2">
        <v>48</v>
      </c>
      <c r="C54" s="7" t="s">
        <v>140</v>
      </c>
      <c r="D54" s="2" t="s">
        <v>130</v>
      </c>
      <c r="E54" s="4">
        <v>310000</v>
      </c>
      <c r="F54" s="4">
        <f t="shared" si="0"/>
        <v>49600</v>
      </c>
      <c r="G54" s="4">
        <f t="shared" si="1"/>
        <v>359600</v>
      </c>
      <c r="H54" s="4">
        <v>328600</v>
      </c>
      <c r="I54" s="6">
        <f t="shared" si="2"/>
        <v>52576</v>
      </c>
      <c r="J54" s="6">
        <f t="shared" si="3"/>
        <v>381176</v>
      </c>
      <c r="K54" s="6">
        <v>316327</v>
      </c>
      <c r="L54" s="6">
        <f t="shared" si="4"/>
        <v>50612.32</v>
      </c>
      <c r="M54" s="6">
        <f t="shared" si="5"/>
        <v>366939.32</v>
      </c>
      <c r="N54" s="6">
        <f t="shared" si="6"/>
        <v>318309</v>
      </c>
      <c r="O54" s="6">
        <f t="shared" si="7"/>
        <v>50929</v>
      </c>
      <c r="P54" s="6">
        <f t="shared" si="11"/>
        <v>369238</v>
      </c>
      <c r="Q54" s="23">
        <v>318307</v>
      </c>
      <c r="R54" s="6">
        <f t="shared" si="8"/>
        <v>50929</v>
      </c>
      <c r="S54" s="6">
        <f t="shared" si="9"/>
        <v>369236</v>
      </c>
      <c r="T54" t="str">
        <f t="shared" si="10"/>
        <v>CUMPLE</v>
      </c>
    </row>
    <row r="55" spans="2:20" x14ac:dyDescent="0.2">
      <c r="B55" s="2">
        <v>49</v>
      </c>
      <c r="C55" s="7" t="s">
        <v>148</v>
      </c>
      <c r="D55" s="2" t="s">
        <v>130</v>
      </c>
      <c r="E55" s="4">
        <v>255000</v>
      </c>
      <c r="F55" s="4">
        <f t="shared" si="0"/>
        <v>40800</v>
      </c>
      <c r="G55" s="4">
        <f t="shared" si="1"/>
        <v>295800</v>
      </c>
      <c r="H55" s="4">
        <v>270300</v>
      </c>
      <c r="I55" s="6">
        <f t="shared" si="2"/>
        <v>43248</v>
      </c>
      <c r="J55" s="6">
        <f t="shared" si="3"/>
        <v>313548</v>
      </c>
      <c r="K55" s="6">
        <v>260024</v>
      </c>
      <c r="L55" s="6">
        <f t="shared" si="4"/>
        <v>41603.840000000004</v>
      </c>
      <c r="M55" s="6">
        <f t="shared" si="5"/>
        <v>301627.84000000003</v>
      </c>
      <c r="N55" s="6">
        <f t="shared" si="6"/>
        <v>261775</v>
      </c>
      <c r="O55" s="6">
        <f t="shared" si="7"/>
        <v>41884</v>
      </c>
      <c r="P55" s="6">
        <f t="shared" si="11"/>
        <v>303659</v>
      </c>
      <c r="Q55" s="23">
        <v>261773</v>
      </c>
      <c r="R55" s="6">
        <f t="shared" si="8"/>
        <v>41884</v>
      </c>
      <c r="S55" s="6">
        <f t="shared" si="9"/>
        <v>303657</v>
      </c>
      <c r="T55" t="str">
        <f t="shared" si="10"/>
        <v>CUMPLE</v>
      </c>
    </row>
    <row r="56" spans="2:20" x14ac:dyDescent="0.2">
      <c r="B56" s="2">
        <v>50</v>
      </c>
      <c r="C56" s="3" t="s">
        <v>55</v>
      </c>
      <c r="D56" s="2" t="s">
        <v>130</v>
      </c>
      <c r="E56" s="4">
        <v>5000</v>
      </c>
      <c r="F56" s="4">
        <f t="shared" si="0"/>
        <v>800</v>
      </c>
      <c r="G56" s="4">
        <f t="shared" si="1"/>
        <v>5800</v>
      </c>
      <c r="H56" s="4">
        <v>5300</v>
      </c>
      <c r="I56" s="6">
        <f t="shared" si="2"/>
        <v>848</v>
      </c>
      <c r="J56" s="6">
        <f t="shared" si="3"/>
        <v>6148</v>
      </c>
      <c r="K56" s="6">
        <v>6102</v>
      </c>
      <c r="L56" s="6">
        <f t="shared" si="4"/>
        <v>976.32</v>
      </c>
      <c r="M56" s="6">
        <f t="shared" si="5"/>
        <v>7078.32</v>
      </c>
      <c r="N56" s="6">
        <f t="shared" si="6"/>
        <v>5467</v>
      </c>
      <c r="O56" s="6">
        <f t="shared" si="7"/>
        <v>875</v>
      </c>
      <c r="P56" s="6">
        <f t="shared" si="11"/>
        <v>6342</v>
      </c>
      <c r="Q56" s="23">
        <v>5465</v>
      </c>
      <c r="R56" s="6">
        <f t="shared" si="8"/>
        <v>874</v>
      </c>
      <c r="S56" s="6">
        <f t="shared" si="9"/>
        <v>6339</v>
      </c>
      <c r="T56" t="str">
        <f t="shared" si="10"/>
        <v>CUMPLE</v>
      </c>
    </row>
    <row r="57" spans="2:20" x14ac:dyDescent="0.2">
      <c r="B57" s="2">
        <v>51</v>
      </c>
      <c r="C57" s="3" t="s">
        <v>261</v>
      </c>
      <c r="D57" s="2" t="s">
        <v>130</v>
      </c>
      <c r="E57" s="4">
        <v>2800</v>
      </c>
      <c r="F57" s="4">
        <f t="shared" si="0"/>
        <v>448</v>
      </c>
      <c r="G57" s="4">
        <f t="shared" si="1"/>
        <v>3248</v>
      </c>
      <c r="H57" s="4">
        <v>2968</v>
      </c>
      <c r="I57" s="6">
        <f t="shared" si="2"/>
        <v>475</v>
      </c>
      <c r="J57" s="6">
        <f t="shared" si="3"/>
        <v>3443</v>
      </c>
      <c r="K57" s="6">
        <v>2857</v>
      </c>
      <c r="L57" s="6">
        <f t="shared" si="4"/>
        <v>457.12</v>
      </c>
      <c r="M57" s="6">
        <f t="shared" si="5"/>
        <v>3314.12</v>
      </c>
      <c r="N57" s="6">
        <f t="shared" si="6"/>
        <v>2875</v>
      </c>
      <c r="O57" s="6">
        <f t="shared" si="7"/>
        <v>460</v>
      </c>
      <c r="P57" s="6">
        <f t="shared" si="11"/>
        <v>3335</v>
      </c>
      <c r="Q57" s="23">
        <v>2873</v>
      </c>
      <c r="R57" s="6">
        <f t="shared" si="8"/>
        <v>460</v>
      </c>
      <c r="S57" s="6">
        <f t="shared" si="9"/>
        <v>3333</v>
      </c>
      <c r="T57" t="str">
        <f t="shared" si="10"/>
        <v>CUMPLE</v>
      </c>
    </row>
    <row r="58" spans="2:20" x14ac:dyDescent="0.2">
      <c r="B58" s="2">
        <v>52</v>
      </c>
      <c r="C58" s="3" t="s">
        <v>260</v>
      </c>
      <c r="D58" s="2" t="s">
        <v>130</v>
      </c>
      <c r="E58" s="4">
        <v>2200</v>
      </c>
      <c r="F58" s="4">
        <f t="shared" si="0"/>
        <v>352</v>
      </c>
      <c r="G58" s="4">
        <f t="shared" si="1"/>
        <v>2552</v>
      </c>
      <c r="H58" s="4">
        <v>2332</v>
      </c>
      <c r="I58" s="6">
        <f t="shared" si="2"/>
        <v>373</v>
      </c>
      <c r="J58" s="6">
        <f t="shared" si="3"/>
        <v>2705</v>
      </c>
      <c r="K58" s="6">
        <v>2245</v>
      </c>
      <c r="L58" s="6">
        <f t="shared" si="4"/>
        <v>359.2</v>
      </c>
      <c r="M58" s="6">
        <f t="shared" si="5"/>
        <v>2604.1999999999998</v>
      </c>
      <c r="N58" s="6">
        <f t="shared" si="6"/>
        <v>2259</v>
      </c>
      <c r="O58" s="6">
        <f t="shared" si="7"/>
        <v>361</v>
      </c>
      <c r="P58" s="6">
        <f t="shared" si="11"/>
        <v>2620</v>
      </c>
      <c r="Q58" s="23">
        <v>2257</v>
      </c>
      <c r="R58" s="6">
        <f t="shared" si="8"/>
        <v>361</v>
      </c>
      <c r="S58" s="6">
        <f t="shared" si="9"/>
        <v>2618</v>
      </c>
      <c r="T58" t="str">
        <f t="shared" si="10"/>
        <v>CUMPLE</v>
      </c>
    </row>
    <row r="59" spans="2:20" x14ac:dyDescent="0.2">
      <c r="B59" s="2">
        <v>53</v>
      </c>
      <c r="C59" s="10" t="s">
        <v>274</v>
      </c>
      <c r="D59" s="2" t="s">
        <v>130</v>
      </c>
      <c r="E59" s="4">
        <v>4000</v>
      </c>
      <c r="F59" s="4">
        <f t="shared" si="0"/>
        <v>640</v>
      </c>
      <c r="G59" s="4">
        <f t="shared" si="1"/>
        <v>4640</v>
      </c>
      <c r="H59" s="4">
        <v>4240</v>
      </c>
      <c r="I59" s="6">
        <f t="shared" si="2"/>
        <v>678</v>
      </c>
      <c r="J59" s="6">
        <f t="shared" si="3"/>
        <v>4918</v>
      </c>
      <c r="K59" s="6">
        <v>4062</v>
      </c>
      <c r="L59" s="6">
        <f t="shared" si="4"/>
        <v>649.91999999999996</v>
      </c>
      <c r="M59" s="6">
        <f t="shared" si="5"/>
        <v>4711.92</v>
      </c>
      <c r="N59" s="6">
        <f t="shared" si="6"/>
        <v>4101</v>
      </c>
      <c r="O59" s="6">
        <f t="shared" si="7"/>
        <v>656</v>
      </c>
      <c r="P59" s="6">
        <f t="shared" si="11"/>
        <v>4757</v>
      </c>
      <c r="Q59" s="23">
        <v>4099</v>
      </c>
      <c r="R59" s="6">
        <f t="shared" si="8"/>
        <v>656</v>
      </c>
      <c r="S59" s="6">
        <f t="shared" si="9"/>
        <v>4755</v>
      </c>
      <c r="T59" t="str">
        <f t="shared" si="10"/>
        <v>CUMPLE</v>
      </c>
    </row>
    <row r="60" spans="2:20" x14ac:dyDescent="0.2">
      <c r="B60" s="2">
        <v>54</v>
      </c>
      <c r="C60" s="3" t="s">
        <v>275</v>
      </c>
      <c r="D60" s="2" t="s">
        <v>130</v>
      </c>
      <c r="E60" s="4">
        <v>8500</v>
      </c>
      <c r="F60" s="4">
        <f t="shared" si="0"/>
        <v>1360</v>
      </c>
      <c r="G60" s="4">
        <f t="shared" si="1"/>
        <v>9860</v>
      </c>
      <c r="H60" s="4">
        <v>9010</v>
      </c>
      <c r="I60" s="6">
        <f t="shared" si="2"/>
        <v>1442</v>
      </c>
      <c r="J60" s="6">
        <f t="shared" si="3"/>
        <v>10452</v>
      </c>
      <c r="K60" s="6">
        <v>8670</v>
      </c>
      <c r="L60" s="6">
        <f t="shared" si="4"/>
        <v>1387.2</v>
      </c>
      <c r="M60" s="6">
        <f t="shared" si="5"/>
        <v>10057.200000000001</v>
      </c>
      <c r="N60" s="6">
        <f t="shared" si="6"/>
        <v>8727</v>
      </c>
      <c r="O60" s="6">
        <f t="shared" si="7"/>
        <v>1396</v>
      </c>
      <c r="P60" s="6">
        <f t="shared" si="11"/>
        <v>10123</v>
      </c>
      <c r="Q60" s="23">
        <v>8725</v>
      </c>
      <c r="R60" s="6">
        <f t="shared" si="8"/>
        <v>1396</v>
      </c>
      <c r="S60" s="6">
        <f t="shared" si="9"/>
        <v>10121</v>
      </c>
      <c r="T60" t="str">
        <f t="shared" si="10"/>
        <v>CUMPLE</v>
      </c>
    </row>
    <row r="61" spans="2:20" x14ac:dyDescent="0.2">
      <c r="B61" s="2">
        <v>55</v>
      </c>
      <c r="C61" s="7" t="s">
        <v>144</v>
      </c>
      <c r="D61" s="2" t="s">
        <v>130</v>
      </c>
      <c r="E61" s="4">
        <v>5500</v>
      </c>
      <c r="F61" s="4">
        <f t="shared" si="0"/>
        <v>880</v>
      </c>
      <c r="G61" s="4">
        <f t="shared" si="1"/>
        <v>6380</v>
      </c>
      <c r="H61" s="4">
        <v>5830</v>
      </c>
      <c r="I61" s="6">
        <f t="shared" si="2"/>
        <v>933</v>
      </c>
      <c r="J61" s="6">
        <f t="shared" si="3"/>
        <v>6763</v>
      </c>
      <c r="K61" s="6">
        <v>5612</v>
      </c>
      <c r="L61" s="6">
        <f t="shared" si="4"/>
        <v>897.92000000000007</v>
      </c>
      <c r="M61" s="6">
        <f t="shared" si="5"/>
        <v>6509.92</v>
      </c>
      <c r="N61" s="6">
        <f t="shared" si="6"/>
        <v>5647</v>
      </c>
      <c r="O61" s="6">
        <f t="shared" si="7"/>
        <v>904</v>
      </c>
      <c r="P61" s="6">
        <f t="shared" si="11"/>
        <v>6551</v>
      </c>
      <c r="Q61" s="23">
        <v>5645</v>
      </c>
      <c r="R61" s="6">
        <f t="shared" si="8"/>
        <v>903</v>
      </c>
      <c r="S61" s="6">
        <f t="shared" si="9"/>
        <v>6548</v>
      </c>
      <c r="T61" t="str">
        <f t="shared" si="10"/>
        <v>CUMPLE</v>
      </c>
    </row>
    <row r="62" spans="2:20" x14ac:dyDescent="0.2">
      <c r="B62" s="2">
        <v>56</v>
      </c>
      <c r="C62" s="3" t="s">
        <v>255</v>
      </c>
      <c r="D62" s="2" t="s">
        <v>254</v>
      </c>
      <c r="E62" s="4">
        <v>4500</v>
      </c>
      <c r="F62" s="4">
        <f t="shared" si="0"/>
        <v>720</v>
      </c>
      <c r="G62" s="4">
        <f t="shared" si="1"/>
        <v>5220</v>
      </c>
      <c r="H62" s="4">
        <v>4770</v>
      </c>
      <c r="I62" s="6">
        <f t="shared" si="2"/>
        <v>763</v>
      </c>
      <c r="J62" s="6">
        <f t="shared" si="3"/>
        <v>5533</v>
      </c>
      <c r="K62" s="6">
        <v>4692</v>
      </c>
      <c r="L62" s="6">
        <f t="shared" si="4"/>
        <v>750.72</v>
      </c>
      <c r="M62" s="6">
        <f t="shared" si="5"/>
        <v>5442.72</v>
      </c>
      <c r="N62" s="6">
        <f t="shared" si="6"/>
        <v>4654</v>
      </c>
      <c r="O62" s="6">
        <f t="shared" si="7"/>
        <v>745</v>
      </c>
      <c r="P62" s="6">
        <f t="shared" si="11"/>
        <v>5399</v>
      </c>
      <c r="Q62" s="23">
        <v>4652</v>
      </c>
      <c r="R62" s="6">
        <f t="shared" si="8"/>
        <v>744</v>
      </c>
      <c r="S62" s="6">
        <f t="shared" si="9"/>
        <v>5396</v>
      </c>
      <c r="T62" t="str">
        <f t="shared" si="10"/>
        <v>CUMPLE</v>
      </c>
    </row>
    <row r="63" spans="2:20" x14ac:dyDescent="0.2">
      <c r="B63" s="2">
        <v>57</v>
      </c>
      <c r="C63" s="3" t="s">
        <v>44</v>
      </c>
      <c r="D63" s="2" t="s">
        <v>130</v>
      </c>
      <c r="E63" s="4">
        <v>2600</v>
      </c>
      <c r="F63" s="4">
        <f t="shared" si="0"/>
        <v>416</v>
      </c>
      <c r="G63" s="4">
        <f t="shared" si="1"/>
        <v>3016</v>
      </c>
      <c r="H63" s="4">
        <v>2756</v>
      </c>
      <c r="I63" s="6">
        <f t="shared" si="2"/>
        <v>441</v>
      </c>
      <c r="J63" s="6">
        <f t="shared" si="3"/>
        <v>3197</v>
      </c>
      <c r="K63" s="6">
        <v>2653</v>
      </c>
      <c r="L63" s="6">
        <f t="shared" si="4"/>
        <v>424.48</v>
      </c>
      <c r="M63" s="6">
        <f t="shared" si="5"/>
        <v>3077.48</v>
      </c>
      <c r="N63" s="6">
        <f t="shared" si="6"/>
        <v>2670</v>
      </c>
      <c r="O63" s="6">
        <f t="shared" si="7"/>
        <v>427</v>
      </c>
      <c r="P63" s="6">
        <f t="shared" si="11"/>
        <v>3097</v>
      </c>
      <c r="Q63" s="23">
        <v>2668</v>
      </c>
      <c r="R63" s="6">
        <f t="shared" si="8"/>
        <v>427</v>
      </c>
      <c r="S63" s="6">
        <f t="shared" si="9"/>
        <v>3095</v>
      </c>
      <c r="T63" t="str">
        <f t="shared" si="10"/>
        <v>CUMPLE</v>
      </c>
    </row>
    <row r="64" spans="2:20" x14ac:dyDescent="0.2">
      <c r="B64" s="2">
        <v>58</v>
      </c>
      <c r="C64" s="3" t="s">
        <v>240</v>
      </c>
      <c r="D64" s="2" t="s">
        <v>130</v>
      </c>
      <c r="E64" s="4">
        <v>2800</v>
      </c>
      <c r="F64" s="4">
        <f t="shared" si="0"/>
        <v>448</v>
      </c>
      <c r="G64" s="4">
        <f t="shared" si="1"/>
        <v>3248</v>
      </c>
      <c r="H64" s="4">
        <v>2968</v>
      </c>
      <c r="I64" s="6">
        <f t="shared" si="2"/>
        <v>475</v>
      </c>
      <c r="J64" s="6">
        <f t="shared" si="3"/>
        <v>3443</v>
      </c>
      <c r="K64" s="6">
        <v>2857</v>
      </c>
      <c r="L64" s="6">
        <f t="shared" si="4"/>
        <v>457.12</v>
      </c>
      <c r="M64" s="6">
        <f t="shared" si="5"/>
        <v>3314.12</v>
      </c>
      <c r="N64" s="6">
        <f t="shared" si="6"/>
        <v>2875</v>
      </c>
      <c r="O64" s="6">
        <f t="shared" si="7"/>
        <v>460</v>
      </c>
      <c r="P64" s="6">
        <f t="shared" si="11"/>
        <v>3335</v>
      </c>
      <c r="Q64" s="23">
        <v>2873</v>
      </c>
      <c r="R64" s="6">
        <f t="shared" si="8"/>
        <v>460</v>
      </c>
      <c r="S64" s="6">
        <f t="shared" si="9"/>
        <v>3333</v>
      </c>
      <c r="T64" t="str">
        <f t="shared" si="10"/>
        <v>CUMPLE</v>
      </c>
    </row>
    <row r="65" spans="2:20" x14ac:dyDescent="0.2">
      <c r="B65" s="2">
        <v>59</v>
      </c>
      <c r="C65" s="3" t="s">
        <v>258</v>
      </c>
      <c r="D65" s="2" t="s">
        <v>130</v>
      </c>
      <c r="E65" s="4">
        <v>17500</v>
      </c>
      <c r="F65" s="4">
        <f t="shared" si="0"/>
        <v>2800</v>
      </c>
      <c r="G65" s="4">
        <f t="shared" si="1"/>
        <v>20300</v>
      </c>
      <c r="H65" s="4">
        <v>18550</v>
      </c>
      <c r="I65" s="6">
        <f t="shared" si="2"/>
        <v>2968</v>
      </c>
      <c r="J65" s="6">
        <f t="shared" si="3"/>
        <v>21518</v>
      </c>
      <c r="K65" s="6">
        <v>17857</v>
      </c>
      <c r="L65" s="6">
        <f t="shared" si="4"/>
        <v>2857.12</v>
      </c>
      <c r="M65" s="6">
        <f t="shared" si="5"/>
        <v>20714.12</v>
      </c>
      <c r="N65" s="6">
        <f t="shared" si="6"/>
        <v>17969</v>
      </c>
      <c r="O65" s="6">
        <f t="shared" si="7"/>
        <v>2875</v>
      </c>
      <c r="P65" s="6">
        <f t="shared" si="11"/>
        <v>20844</v>
      </c>
      <c r="Q65" s="23">
        <v>17967</v>
      </c>
      <c r="R65" s="6">
        <f t="shared" si="8"/>
        <v>2875</v>
      </c>
      <c r="S65" s="6">
        <f t="shared" si="9"/>
        <v>20842</v>
      </c>
      <c r="T65" t="str">
        <f t="shared" si="10"/>
        <v>CUMPLE</v>
      </c>
    </row>
    <row r="66" spans="2:20" x14ac:dyDescent="0.2">
      <c r="B66" s="2">
        <v>60</v>
      </c>
      <c r="C66" s="3" t="s">
        <v>241</v>
      </c>
      <c r="D66" s="2" t="s">
        <v>130</v>
      </c>
      <c r="E66" s="4">
        <v>9500</v>
      </c>
      <c r="F66" s="4">
        <f t="shared" si="0"/>
        <v>1520</v>
      </c>
      <c r="G66" s="4">
        <f t="shared" si="1"/>
        <v>11020</v>
      </c>
      <c r="H66" s="4">
        <v>10070</v>
      </c>
      <c r="I66" s="6">
        <f t="shared" si="2"/>
        <v>1611</v>
      </c>
      <c r="J66" s="6">
        <f t="shared" si="3"/>
        <v>11681</v>
      </c>
      <c r="K66" s="6">
        <v>9654</v>
      </c>
      <c r="L66" s="6">
        <f t="shared" si="4"/>
        <v>1544.64</v>
      </c>
      <c r="M66" s="6">
        <f t="shared" si="5"/>
        <v>11198.64</v>
      </c>
      <c r="N66" s="6">
        <f t="shared" si="6"/>
        <v>9741</v>
      </c>
      <c r="O66" s="6">
        <f t="shared" si="7"/>
        <v>1559</v>
      </c>
      <c r="P66" s="6">
        <f t="shared" si="11"/>
        <v>11300</v>
      </c>
      <c r="Q66" s="23">
        <v>9739</v>
      </c>
      <c r="R66" s="6">
        <f t="shared" si="8"/>
        <v>1558</v>
      </c>
      <c r="S66" s="6">
        <f t="shared" si="9"/>
        <v>11297</v>
      </c>
      <c r="T66" t="str">
        <f t="shared" si="10"/>
        <v>CUMPLE</v>
      </c>
    </row>
    <row r="67" spans="2:20" x14ac:dyDescent="0.2">
      <c r="B67" s="2">
        <v>61</v>
      </c>
      <c r="C67" s="3" t="s">
        <v>250</v>
      </c>
      <c r="D67" s="2" t="s">
        <v>130</v>
      </c>
      <c r="E67" s="4">
        <v>5200</v>
      </c>
      <c r="F67" s="4">
        <f t="shared" si="0"/>
        <v>832</v>
      </c>
      <c r="G67" s="4">
        <f t="shared" si="1"/>
        <v>6032</v>
      </c>
      <c r="H67" s="4">
        <v>5512</v>
      </c>
      <c r="I67" s="6">
        <f t="shared" si="2"/>
        <v>882</v>
      </c>
      <c r="J67" s="6">
        <f t="shared" si="3"/>
        <v>6394</v>
      </c>
      <c r="K67" s="6">
        <v>5305</v>
      </c>
      <c r="L67" s="6">
        <f t="shared" si="4"/>
        <v>848.80000000000007</v>
      </c>
      <c r="M67" s="6">
        <f t="shared" si="5"/>
        <v>6153.8</v>
      </c>
      <c r="N67" s="6">
        <f t="shared" si="6"/>
        <v>5339</v>
      </c>
      <c r="O67" s="6">
        <f t="shared" si="7"/>
        <v>854</v>
      </c>
      <c r="P67" s="6">
        <f t="shared" si="11"/>
        <v>6193</v>
      </c>
      <c r="Q67" s="23">
        <v>5337</v>
      </c>
      <c r="R67" s="6">
        <f t="shared" si="8"/>
        <v>854</v>
      </c>
      <c r="S67" s="6">
        <f t="shared" si="9"/>
        <v>6191</v>
      </c>
      <c r="T67" t="str">
        <f t="shared" si="10"/>
        <v>CUMPLE</v>
      </c>
    </row>
    <row r="68" spans="2:20" x14ac:dyDescent="0.2">
      <c r="B68" s="2">
        <v>62</v>
      </c>
      <c r="C68" s="7" t="s">
        <v>219</v>
      </c>
      <c r="D68" s="2" t="s">
        <v>130</v>
      </c>
      <c r="E68" s="4">
        <v>4000</v>
      </c>
      <c r="F68" s="4">
        <f t="shared" si="0"/>
        <v>640</v>
      </c>
      <c r="G68" s="4">
        <f t="shared" si="1"/>
        <v>4640</v>
      </c>
      <c r="H68" s="4">
        <v>4240</v>
      </c>
      <c r="I68" s="6">
        <f t="shared" si="2"/>
        <v>678</v>
      </c>
      <c r="J68" s="6">
        <f t="shared" si="3"/>
        <v>4918</v>
      </c>
      <c r="K68" s="6">
        <v>4062</v>
      </c>
      <c r="L68" s="6">
        <f t="shared" si="4"/>
        <v>649.91999999999996</v>
      </c>
      <c r="M68" s="6">
        <f t="shared" si="5"/>
        <v>4711.92</v>
      </c>
      <c r="N68" s="6">
        <f t="shared" si="6"/>
        <v>4101</v>
      </c>
      <c r="O68" s="6">
        <f t="shared" si="7"/>
        <v>656</v>
      </c>
      <c r="P68" s="6">
        <f t="shared" si="11"/>
        <v>4757</v>
      </c>
      <c r="Q68" s="23">
        <v>4099</v>
      </c>
      <c r="R68" s="6">
        <f t="shared" si="8"/>
        <v>656</v>
      </c>
      <c r="S68" s="6">
        <f t="shared" si="9"/>
        <v>4755</v>
      </c>
      <c r="T68" t="str">
        <f t="shared" si="10"/>
        <v>CUMPLE</v>
      </c>
    </row>
    <row r="69" spans="2:20" x14ac:dyDescent="0.2">
      <c r="B69" s="2">
        <v>63</v>
      </c>
      <c r="C69" s="7" t="s">
        <v>220</v>
      </c>
      <c r="D69" s="2" t="s">
        <v>130</v>
      </c>
      <c r="E69" s="4">
        <v>4800</v>
      </c>
      <c r="F69" s="4">
        <f t="shared" si="0"/>
        <v>768</v>
      </c>
      <c r="G69" s="4">
        <f t="shared" si="1"/>
        <v>5568</v>
      </c>
      <c r="H69" s="4">
        <v>5088</v>
      </c>
      <c r="I69" s="6">
        <f t="shared" si="2"/>
        <v>814</v>
      </c>
      <c r="J69" s="6">
        <f t="shared" si="3"/>
        <v>5902</v>
      </c>
      <c r="K69" s="6">
        <v>4898</v>
      </c>
      <c r="L69" s="6">
        <f t="shared" si="4"/>
        <v>783.68000000000006</v>
      </c>
      <c r="M69" s="6">
        <f t="shared" si="5"/>
        <v>5681.68</v>
      </c>
      <c r="N69" s="6">
        <f t="shared" si="6"/>
        <v>4929</v>
      </c>
      <c r="O69" s="6">
        <f t="shared" si="7"/>
        <v>789</v>
      </c>
      <c r="P69" s="6">
        <f t="shared" si="11"/>
        <v>5718</v>
      </c>
      <c r="Q69" s="23">
        <v>4927</v>
      </c>
      <c r="R69" s="6">
        <f t="shared" si="8"/>
        <v>788</v>
      </c>
      <c r="S69" s="6">
        <f t="shared" si="9"/>
        <v>5715</v>
      </c>
      <c r="T69" t="str">
        <f t="shared" si="10"/>
        <v>CUMPLE</v>
      </c>
    </row>
    <row r="70" spans="2:20" x14ac:dyDescent="0.2">
      <c r="B70" s="2">
        <v>64</v>
      </c>
      <c r="C70" s="7" t="s">
        <v>221</v>
      </c>
      <c r="D70" s="2" t="s">
        <v>130</v>
      </c>
      <c r="E70" s="4">
        <v>6800</v>
      </c>
      <c r="F70" s="4">
        <f t="shared" si="0"/>
        <v>1088</v>
      </c>
      <c r="G70" s="4">
        <f t="shared" si="1"/>
        <v>7888</v>
      </c>
      <c r="H70" s="4">
        <v>7208</v>
      </c>
      <c r="I70" s="6">
        <f t="shared" si="2"/>
        <v>1153</v>
      </c>
      <c r="J70" s="6">
        <f t="shared" si="3"/>
        <v>8361</v>
      </c>
      <c r="K70" s="6">
        <v>6939</v>
      </c>
      <c r="L70" s="6">
        <f t="shared" si="4"/>
        <v>1110.24</v>
      </c>
      <c r="M70" s="6">
        <f t="shared" si="5"/>
        <v>8049.24</v>
      </c>
      <c r="N70" s="6">
        <f t="shared" si="6"/>
        <v>6982</v>
      </c>
      <c r="O70" s="6">
        <f t="shared" si="7"/>
        <v>1117</v>
      </c>
      <c r="P70" s="6">
        <f t="shared" si="11"/>
        <v>8099</v>
      </c>
      <c r="Q70" s="23">
        <v>6980</v>
      </c>
      <c r="R70" s="6">
        <f t="shared" si="8"/>
        <v>1117</v>
      </c>
      <c r="S70" s="6">
        <f t="shared" si="9"/>
        <v>8097</v>
      </c>
      <c r="T70" t="str">
        <f t="shared" si="10"/>
        <v>CUMPLE</v>
      </c>
    </row>
    <row r="71" spans="2:20" x14ac:dyDescent="0.2">
      <c r="B71" s="2">
        <v>65</v>
      </c>
      <c r="C71" s="7" t="s">
        <v>149</v>
      </c>
      <c r="D71" s="2" t="s">
        <v>130</v>
      </c>
      <c r="E71" s="4">
        <v>700</v>
      </c>
      <c r="F71" s="4">
        <f t="shared" ref="F71:F134" si="12">ROUND(E71*16%,0)</f>
        <v>112</v>
      </c>
      <c r="G71" s="4">
        <f t="shared" ref="G71:G134" si="13">+E71+F71</f>
        <v>812</v>
      </c>
      <c r="H71" s="4">
        <v>742</v>
      </c>
      <c r="I71" s="6">
        <f t="shared" ref="I71:I134" si="14">ROUND(H71*0.16,0)</f>
        <v>119</v>
      </c>
      <c r="J71" s="6">
        <f t="shared" ref="J71:J134" si="15">+H71+I71</f>
        <v>861</v>
      </c>
      <c r="K71" s="6">
        <v>714</v>
      </c>
      <c r="L71" s="6">
        <f t="shared" ref="L71:L134" si="16">+K71*0.16</f>
        <v>114.24000000000001</v>
      </c>
      <c r="M71" s="6">
        <f t="shared" ref="M71:M134" si="17">+K71+L71</f>
        <v>828.24</v>
      </c>
      <c r="N71" s="6">
        <f t="shared" ref="N71:N134" si="18">ROUND((E71+H71+K71)/3,0)</f>
        <v>719</v>
      </c>
      <c r="O71" s="6">
        <f t="shared" ref="O71:O134" si="19">ROUND(N71*0.16,0)</f>
        <v>115</v>
      </c>
      <c r="P71" s="6">
        <f t="shared" si="11"/>
        <v>834</v>
      </c>
      <c r="Q71" s="23">
        <v>717</v>
      </c>
      <c r="R71" s="6">
        <f t="shared" ref="R71:R134" si="20">ROUND(Q71*0.16,0)</f>
        <v>115</v>
      </c>
      <c r="S71" s="6">
        <f t="shared" ref="S71:S134" si="21">ROUND(Q71+R71,0)</f>
        <v>832</v>
      </c>
      <c r="T71" t="str">
        <f t="shared" ref="T71:T134" si="22">IF(S71&gt;P71,"NO CUMPLE","CUMPLE")</f>
        <v>CUMPLE</v>
      </c>
    </row>
    <row r="72" spans="2:20" x14ac:dyDescent="0.2">
      <c r="B72" s="2">
        <v>66</v>
      </c>
      <c r="C72" s="7" t="s">
        <v>150</v>
      </c>
      <c r="D72" s="2" t="s">
        <v>130</v>
      </c>
      <c r="E72" s="4">
        <v>550</v>
      </c>
      <c r="F72" s="4">
        <f t="shared" si="12"/>
        <v>88</v>
      </c>
      <c r="G72" s="4">
        <f t="shared" si="13"/>
        <v>638</v>
      </c>
      <c r="H72" s="4">
        <v>583</v>
      </c>
      <c r="I72" s="6">
        <f t="shared" si="14"/>
        <v>93</v>
      </c>
      <c r="J72" s="6">
        <f t="shared" si="15"/>
        <v>676</v>
      </c>
      <c r="K72" s="6">
        <v>561</v>
      </c>
      <c r="L72" s="6">
        <f t="shared" si="16"/>
        <v>89.76</v>
      </c>
      <c r="M72" s="6">
        <f t="shared" si="17"/>
        <v>650.76</v>
      </c>
      <c r="N72" s="6">
        <f t="shared" si="18"/>
        <v>565</v>
      </c>
      <c r="O72" s="6">
        <f t="shared" si="19"/>
        <v>90</v>
      </c>
      <c r="P72" s="6">
        <f t="shared" ref="P72:P135" si="23">N72+O72</f>
        <v>655</v>
      </c>
      <c r="Q72" s="23">
        <v>563</v>
      </c>
      <c r="R72" s="6">
        <f t="shared" si="20"/>
        <v>90</v>
      </c>
      <c r="S72" s="6">
        <f t="shared" si="21"/>
        <v>653</v>
      </c>
      <c r="T72" t="str">
        <f t="shared" si="22"/>
        <v>CUMPLE</v>
      </c>
    </row>
    <row r="73" spans="2:20" x14ac:dyDescent="0.2">
      <c r="B73" s="2">
        <v>67</v>
      </c>
      <c r="C73" s="7" t="s">
        <v>223</v>
      </c>
      <c r="D73" s="2" t="s">
        <v>130</v>
      </c>
      <c r="E73" s="4">
        <v>1400</v>
      </c>
      <c r="F73" s="4">
        <f t="shared" si="12"/>
        <v>224</v>
      </c>
      <c r="G73" s="4">
        <f t="shared" si="13"/>
        <v>1624</v>
      </c>
      <c r="H73" s="4">
        <v>1484</v>
      </c>
      <c r="I73" s="6">
        <f t="shared" si="14"/>
        <v>237</v>
      </c>
      <c r="J73" s="6">
        <f t="shared" si="15"/>
        <v>1721</v>
      </c>
      <c r="K73" s="6">
        <v>1429</v>
      </c>
      <c r="L73" s="6">
        <f t="shared" si="16"/>
        <v>228.64000000000001</v>
      </c>
      <c r="M73" s="6">
        <f t="shared" si="17"/>
        <v>1657.64</v>
      </c>
      <c r="N73" s="6">
        <f t="shared" si="18"/>
        <v>1438</v>
      </c>
      <c r="O73" s="6">
        <f t="shared" si="19"/>
        <v>230</v>
      </c>
      <c r="P73" s="6">
        <f t="shared" si="23"/>
        <v>1668</v>
      </c>
      <c r="Q73" s="23">
        <v>1436</v>
      </c>
      <c r="R73" s="6">
        <f t="shared" si="20"/>
        <v>230</v>
      </c>
      <c r="S73" s="6">
        <f t="shared" si="21"/>
        <v>1666</v>
      </c>
      <c r="T73" t="str">
        <f t="shared" si="22"/>
        <v>CUMPLE</v>
      </c>
    </row>
    <row r="74" spans="2:20" x14ac:dyDescent="0.2">
      <c r="B74" s="2">
        <v>68</v>
      </c>
      <c r="C74" s="7" t="s">
        <v>222</v>
      </c>
      <c r="D74" s="2" t="s">
        <v>130</v>
      </c>
      <c r="E74" s="4">
        <v>1200</v>
      </c>
      <c r="F74" s="4">
        <f t="shared" si="12"/>
        <v>192</v>
      </c>
      <c r="G74" s="4">
        <f t="shared" si="13"/>
        <v>1392</v>
      </c>
      <c r="H74" s="4">
        <v>1272</v>
      </c>
      <c r="I74" s="6">
        <f t="shared" si="14"/>
        <v>204</v>
      </c>
      <c r="J74" s="6">
        <f t="shared" si="15"/>
        <v>1476</v>
      </c>
      <c r="K74" s="6">
        <v>1224</v>
      </c>
      <c r="L74" s="6">
        <f t="shared" si="16"/>
        <v>195.84</v>
      </c>
      <c r="M74" s="6">
        <f t="shared" si="17"/>
        <v>1419.84</v>
      </c>
      <c r="N74" s="6">
        <f t="shared" si="18"/>
        <v>1232</v>
      </c>
      <c r="O74" s="6">
        <f t="shared" si="19"/>
        <v>197</v>
      </c>
      <c r="P74" s="6">
        <f t="shared" si="23"/>
        <v>1429</v>
      </c>
      <c r="Q74" s="23">
        <v>1230</v>
      </c>
      <c r="R74" s="6">
        <f t="shared" si="20"/>
        <v>197</v>
      </c>
      <c r="S74" s="6">
        <f t="shared" si="21"/>
        <v>1427</v>
      </c>
      <c r="T74" t="str">
        <f t="shared" si="22"/>
        <v>CUMPLE</v>
      </c>
    </row>
    <row r="75" spans="2:20" x14ac:dyDescent="0.2">
      <c r="B75" s="2">
        <v>69</v>
      </c>
      <c r="C75" s="3" t="s">
        <v>270</v>
      </c>
      <c r="D75" s="2" t="s">
        <v>288</v>
      </c>
      <c r="E75" s="4">
        <v>2100</v>
      </c>
      <c r="F75" s="4">
        <f t="shared" si="12"/>
        <v>336</v>
      </c>
      <c r="G75" s="4">
        <f t="shared" si="13"/>
        <v>2436</v>
      </c>
      <c r="H75" s="4">
        <v>2226</v>
      </c>
      <c r="I75" s="6">
        <f t="shared" si="14"/>
        <v>356</v>
      </c>
      <c r="J75" s="6">
        <f t="shared" si="15"/>
        <v>2582</v>
      </c>
      <c r="K75" s="6">
        <v>2143</v>
      </c>
      <c r="L75" s="6">
        <f t="shared" si="16"/>
        <v>342.88</v>
      </c>
      <c r="M75" s="6">
        <f t="shared" si="17"/>
        <v>2485.88</v>
      </c>
      <c r="N75" s="6">
        <f t="shared" si="18"/>
        <v>2156</v>
      </c>
      <c r="O75" s="6">
        <f t="shared" si="19"/>
        <v>345</v>
      </c>
      <c r="P75" s="6">
        <f t="shared" si="23"/>
        <v>2501</v>
      </c>
      <c r="Q75" s="23">
        <v>2154</v>
      </c>
      <c r="R75" s="6">
        <f t="shared" si="20"/>
        <v>345</v>
      </c>
      <c r="S75" s="6">
        <f t="shared" si="21"/>
        <v>2499</v>
      </c>
      <c r="T75" t="str">
        <f t="shared" si="22"/>
        <v>CUMPLE</v>
      </c>
    </row>
    <row r="76" spans="2:20" x14ac:dyDescent="0.2">
      <c r="B76" s="2">
        <v>70</v>
      </c>
      <c r="C76" s="7" t="s">
        <v>315</v>
      </c>
      <c r="D76" s="2" t="s">
        <v>288</v>
      </c>
      <c r="E76" s="4">
        <v>168000</v>
      </c>
      <c r="F76" s="4">
        <f t="shared" si="12"/>
        <v>26880</v>
      </c>
      <c r="G76" s="4">
        <f t="shared" si="13"/>
        <v>194880</v>
      </c>
      <c r="H76" s="4">
        <v>178080</v>
      </c>
      <c r="I76" s="6">
        <f t="shared" si="14"/>
        <v>28493</v>
      </c>
      <c r="J76" s="6">
        <f t="shared" si="15"/>
        <v>206573</v>
      </c>
      <c r="K76" s="6">
        <v>171429</v>
      </c>
      <c r="L76" s="6">
        <f t="shared" si="16"/>
        <v>27428.639999999999</v>
      </c>
      <c r="M76" s="6">
        <f t="shared" si="17"/>
        <v>198857.64</v>
      </c>
      <c r="N76" s="6">
        <f t="shared" si="18"/>
        <v>172503</v>
      </c>
      <c r="O76" s="6">
        <f t="shared" si="19"/>
        <v>27600</v>
      </c>
      <c r="P76" s="6">
        <f t="shared" si="23"/>
        <v>200103</v>
      </c>
      <c r="Q76" s="23">
        <v>172501</v>
      </c>
      <c r="R76" s="6">
        <f t="shared" si="20"/>
        <v>27600</v>
      </c>
      <c r="S76" s="6">
        <f t="shared" si="21"/>
        <v>200101</v>
      </c>
      <c r="T76" t="str">
        <f t="shared" si="22"/>
        <v>CUMPLE</v>
      </c>
    </row>
    <row r="77" spans="2:20" x14ac:dyDescent="0.2">
      <c r="B77" s="2">
        <v>71</v>
      </c>
      <c r="C77" s="3" t="s">
        <v>9</v>
      </c>
      <c r="D77" s="2" t="s">
        <v>288</v>
      </c>
      <c r="E77" s="4">
        <v>600</v>
      </c>
      <c r="F77" s="4">
        <f t="shared" si="12"/>
        <v>96</v>
      </c>
      <c r="G77" s="4">
        <f t="shared" si="13"/>
        <v>696</v>
      </c>
      <c r="H77" s="4">
        <v>636</v>
      </c>
      <c r="I77" s="6">
        <f t="shared" si="14"/>
        <v>102</v>
      </c>
      <c r="J77" s="6">
        <f t="shared" si="15"/>
        <v>738</v>
      </c>
      <c r="K77" s="6">
        <v>612</v>
      </c>
      <c r="L77" s="6">
        <f t="shared" si="16"/>
        <v>97.92</v>
      </c>
      <c r="M77" s="6">
        <f t="shared" si="17"/>
        <v>709.92</v>
      </c>
      <c r="N77" s="6">
        <f t="shared" si="18"/>
        <v>616</v>
      </c>
      <c r="O77" s="6">
        <f t="shared" si="19"/>
        <v>99</v>
      </c>
      <c r="P77" s="6">
        <f t="shared" si="23"/>
        <v>715</v>
      </c>
      <c r="Q77" s="23">
        <v>614</v>
      </c>
      <c r="R77" s="6">
        <f t="shared" si="20"/>
        <v>98</v>
      </c>
      <c r="S77" s="6">
        <f t="shared" si="21"/>
        <v>712</v>
      </c>
      <c r="T77" t="str">
        <f t="shared" si="22"/>
        <v>CUMPLE</v>
      </c>
    </row>
    <row r="78" spans="2:20" x14ac:dyDescent="0.2">
      <c r="B78" s="2">
        <v>72</v>
      </c>
      <c r="C78" s="3" t="s">
        <v>244</v>
      </c>
      <c r="D78" s="2" t="s">
        <v>288</v>
      </c>
      <c r="E78" s="4">
        <v>1600</v>
      </c>
      <c r="F78" s="4">
        <f t="shared" si="12"/>
        <v>256</v>
      </c>
      <c r="G78" s="4">
        <f t="shared" si="13"/>
        <v>1856</v>
      </c>
      <c r="H78" s="4">
        <v>1696</v>
      </c>
      <c r="I78" s="6">
        <f t="shared" si="14"/>
        <v>271</v>
      </c>
      <c r="J78" s="6">
        <f t="shared" si="15"/>
        <v>1967</v>
      </c>
      <c r="K78" s="6">
        <v>1633</v>
      </c>
      <c r="L78" s="6">
        <f t="shared" si="16"/>
        <v>261.28000000000003</v>
      </c>
      <c r="M78" s="6">
        <f t="shared" si="17"/>
        <v>1894.28</v>
      </c>
      <c r="N78" s="6">
        <f t="shared" si="18"/>
        <v>1643</v>
      </c>
      <c r="O78" s="6">
        <f t="shared" si="19"/>
        <v>263</v>
      </c>
      <c r="P78" s="6">
        <f t="shared" si="23"/>
        <v>1906</v>
      </c>
      <c r="Q78" s="23">
        <v>1641</v>
      </c>
      <c r="R78" s="6">
        <f t="shared" si="20"/>
        <v>263</v>
      </c>
      <c r="S78" s="6">
        <f t="shared" si="21"/>
        <v>1904</v>
      </c>
      <c r="T78" t="str">
        <f t="shared" si="22"/>
        <v>CUMPLE</v>
      </c>
    </row>
    <row r="79" spans="2:20" x14ac:dyDescent="0.2">
      <c r="B79" s="2">
        <v>73</v>
      </c>
      <c r="C79" s="7" t="s">
        <v>151</v>
      </c>
      <c r="D79" s="2" t="s">
        <v>288</v>
      </c>
      <c r="E79" s="4">
        <v>1400</v>
      </c>
      <c r="F79" s="4">
        <f t="shared" si="12"/>
        <v>224</v>
      </c>
      <c r="G79" s="4">
        <f t="shared" si="13"/>
        <v>1624</v>
      </c>
      <c r="H79" s="4">
        <v>1484</v>
      </c>
      <c r="I79" s="6">
        <f t="shared" si="14"/>
        <v>237</v>
      </c>
      <c r="J79" s="6">
        <f t="shared" si="15"/>
        <v>1721</v>
      </c>
      <c r="K79" s="6">
        <v>1429</v>
      </c>
      <c r="L79" s="6">
        <f t="shared" si="16"/>
        <v>228.64000000000001</v>
      </c>
      <c r="M79" s="6">
        <f t="shared" si="17"/>
        <v>1657.64</v>
      </c>
      <c r="N79" s="6">
        <f t="shared" si="18"/>
        <v>1438</v>
      </c>
      <c r="O79" s="6">
        <f t="shared" si="19"/>
        <v>230</v>
      </c>
      <c r="P79" s="6">
        <f t="shared" si="23"/>
        <v>1668</v>
      </c>
      <c r="Q79" s="23">
        <v>1436</v>
      </c>
      <c r="R79" s="6">
        <f t="shared" si="20"/>
        <v>230</v>
      </c>
      <c r="S79" s="6">
        <f t="shared" si="21"/>
        <v>1666</v>
      </c>
      <c r="T79" t="str">
        <f t="shared" si="22"/>
        <v>CUMPLE</v>
      </c>
    </row>
    <row r="80" spans="2:20" x14ac:dyDescent="0.2">
      <c r="B80" s="2">
        <v>74</v>
      </c>
      <c r="C80" s="7" t="s">
        <v>152</v>
      </c>
      <c r="D80" s="2" t="s">
        <v>288</v>
      </c>
      <c r="E80" s="4">
        <v>6500</v>
      </c>
      <c r="F80" s="4">
        <f t="shared" si="12"/>
        <v>1040</v>
      </c>
      <c r="G80" s="4">
        <f t="shared" si="13"/>
        <v>7540</v>
      </c>
      <c r="H80" s="4">
        <v>6890</v>
      </c>
      <c r="I80" s="6">
        <f t="shared" si="14"/>
        <v>1102</v>
      </c>
      <c r="J80" s="6">
        <f t="shared" si="15"/>
        <v>7992</v>
      </c>
      <c r="K80" s="6">
        <v>6533</v>
      </c>
      <c r="L80" s="6">
        <f t="shared" si="16"/>
        <v>1045.28</v>
      </c>
      <c r="M80" s="6">
        <f t="shared" si="17"/>
        <v>7578.28</v>
      </c>
      <c r="N80" s="6">
        <f t="shared" si="18"/>
        <v>6641</v>
      </c>
      <c r="O80" s="6">
        <f t="shared" si="19"/>
        <v>1063</v>
      </c>
      <c r="P80" s="6">
        <f t="shared" si="23"/>
        <v>7704</v>
      </c>
      <c r="Q80" s="23">
        <v>6639</v>
      </c>
      <c r="R80" s="6">
        <f t="shared" si="20"/>
        <v>1062</v>
      </c>
      <c r="S80" s="6">
        <f t="shared" si="21"/>
        <v>7701</v>
      </c>
      <c r="T80" t="str">
        <f t="shared" si="22"/>
        <v>CUMPLE</v>
      </c>
    </row>
    <row r="81" spans="2:20" x14ac:dyDescent="0.2">
      <c r="B81" s="2">
        <v>75</v>
      </c>
      <c r="C81" s="7" t="s">
        <v>87</v>
      </c>
      <c r="D81" s="2" t="s">
        <v>288</v>
      </c>
      <c r="E81" s="4">
        <v>3500</v>
      </c>
      <c r="F81" s="4">
        <f t="shared" si="12"/>
        <v>560</v>
      </c>
      <c r="G81" s="4">
        <f t="shared" si="13"/>
        <v>4060</v>
      </c>
      <c r="H81" s="4">
        <v>3710</v>
      </c>
      <c r="I81" s="6">
        <f t="shared" si="14"/>
        <v>594</v>
      </c>
      <c r="J81" s="6">
        <f t="shared" si="15"/>
        <v>4304</v>
      </c>
      <c r="K81" s="6">
        <v>3571</v>
      </c>
      <c r="L81" s="6">
        <f t="shared" si="16"/>
        <v>571.36</v>
      </c>
      <c r="M81" s="6">
        <f t="shared" si="17"/>
        <v>4142.3599999999997</v>
      </c>
      <c r="N81" s="6">
        <f t="shared" si="18"/>
        <v>3594</v>
      </c>
      <c r="O81" s="6">
        <f t="shared" si="19"/>
        <v>575</v>
      </c>
      <c r="P81" s="6">
        <f t="shared" si="23"/>
        <v>4169</v>
      </c>
      <c r="Q81" s="23">
        <v>3592</v>
      </c>
      <c r="R81" s="6">
        <f t="shared" si="20"/>
        <v>575</v>
      </c>
      <c r="S81" s="6">
        <f t="shared" si="21"/>
        <v>4167</v>
      </c>
      <c r="T81" t="str">
        <f t="shared" si="22"/>
        <v>CUMPLE</v>
      </c>
    </row>
    <row r="82" spans="2:20" x14ac:dyDescent="0.2">
      <c r="B82" s="2">
        <v>76</v>
      </c>
      <c r="C82" s="3" t="s">
        <v>246</v>
      </c>
      <c r="D82" s="2" t="s">
        <v>288</v>
      </c>
      <c r="E82" s="4">
        <v>4800</v>
      </c>
      <c r="F82" s="4">
        <f t="shared" si="12"/>
        <v>768</v>
      </c>
      <c r="G82" s="4">
        <f t="shared" si="13"/>
        <v>5568</v>
      </c>
      <c r="H82" s="4">
        <v>5088</v>
      </c>
      <c r="I82" s="6">
        <f t="shared" si="14"/>
        <v>814</v>
      </c>
      <c r="J82" s="6">
        <f t="shared" si="15"/>
        <v>5902</v>
      </c>
      <c r="K82" s="6">
        <v>4898</v>
      </c>
      <c r="L82" s="6">
        <f t="shared" si="16"/>
        <v>783.68000000000006</v>
      </c>
      <c r="M82" s="6">
        <f t="shared" si="17"/>
        <v>5681.68</v>
      </c>
      <c r="N82" s="6">
        <f t="shared" si="18"/>
        <v>4929</v>
      </c>
      <c r="O82" s="6">
        <f t="shared" si="19"/>
        <v>789</v>
      </c>
      <c r="P82" s="6">
        <f t="shared" si="23"/>
        <v>5718</v>
      </c>
      <c r="Q82" s="23">
        <v>4927</v>
      </c>
      <c r="R82" s="6">
        <f t="shared" si="20"/>
        <v>788</v>
      </c>
      <c r="S82" s="6">
        <f t="shared" si="21"/>
        <v>5715</v>
      </c>
      <c r="T82" t="str">
        <f t="shared" si="22"/>
        <v>CUMPLE</v>
      </c>
    </row>
    <row r="83" spans="2:20" x14ac:dyDescent="0.2">
      <c r="B83" s="2">
        <v>77</v>
      </c>
      <c r="C83" s="3" t="s">
        <v>247</v>
      </c>
      <c r="D83" s="2" t="s">
        <v>288</v>
      </c>
      <c r="E83" s="4">
        <v>3800</v>
      </c>
      <c r="F83" s="4">
        <f t="shared" si="12"/>
        <v>608</v>
      </c>
      <c r="G83" s="4">
        <f t="shared" si="13"/>
        <v>4408</v>
      </c>
      <c r="H83" s="4">
        <v>4028</v>
      </c>
      <c r="I83" s="6">
        <f t="shared" si="14"/>
        <v>644</v>
      </c>
      <c r="J83" s="6">
        <f t="shared" si="15"/>
        <v>4672</v>
      </c>
      <c r="K83" s="6">
        <v>3875</v>
      </c>
      <c r="L83" s="6">
        <f t="shared" si="16"/>
        <v>620</v>
      </c>
      <c r="M83" s="6">
        <f t="shared" si="17"/>
        <v>4495</v>
      </c>
      <c r="N83" s="6">
        <f t="shared" si="18"/>
        <v>3901</v>
      </c>
      <c r="O83" s="6">
        <f t="shared" si="19"/>
        <v>624</v>
      </c>
      <c r="P83" s="6">
        <f t="shared" si="23"/>
        <v>4525</v>
      </c>
      <c r="Q83" s="23">
        <v>3899</v>
      </c>
      <c r="R83" s="6">
        <f t="shared" si="20"/>
        <v>624</v>
      </c>
      <c r="S83" s="6">
        <f t="shared" si="21"/>
        <v>4523</v>
      </c>
      <c r="T83" t="str">
        <f t="shared" si="22"/>
        <v>CUMPLE</v>
      </c>
    </row>
    <row r="84" spans="2:20" x14ac:dyDescent="0.2">
      <c r="B84" s="2">
        <v>78</v>
      </c>
      <c r="C84" s="3" t="s">
        <v>235</v>
      </c>
      <c r="D84" s="2" t="s">
        <v>288</v>
      </c>
      <c r="E84" s="4">
        <v>4800</v>
      </c>
      <c r="F84" s="4">
        <f t="shared" si="12"/>
        <v>768</v>
      </c>
      <c r="G84" s="4">
        <f t="shared" si="13"/>
        <v>5568</v>
      </c>
      <c r="H84" s="4">
        <v>5088</v>
      </c>
      <c r="I84" s="6">
        <f t="shared" si="14"/>
        <v>814</v>
      </c>
      <c r="J84" s="6">
        <f t="shared" si="15"/>
        <v>5902</v>
      </c>
      <c r="K84" s="6">
        <v>4895</v>
      </c>
      <c r="L84" s="6">
        <f t="shared" si="16"/>
        <v>783.2</v>
      </c>
      <c r="M84" s="6">
        <f t="shared" si="17"/>
        <v>5678.2</v>
      </c>
      <c r="N84" s="6">
        <f t="shared" si="18"/>
        <v>4928</v>
      </c>
      <c r="O84" s="6">
        <f t="shared" si="19"/>
        <v>788</v>
      </c>
      <c r="P84" s="6">
        <f t="shared" si="23"/>
        <v>5716</v>
      </c>
      <c r="Q84" s="23">
        <v>4926</v>
      </c>
      <c r="R84" s="6">
        <f t="shared" si="20"/>
        <v>788</v>
      </c>
      <c r="S84" s="6">
        <f t="shared" si="21"/>
        <v>5714</v>
      </c>
      <c r="T84" t="str">
        <f t="shared" si="22"/>
        <v>CUMPLE</v>
      </c>
    </row>
    <row r="85" spans="2:20" x14ac:dyDescent="0.2">
      <c r="B85" s="2">
        <v>79</v>
      </c>
      <c r="C85" s="3" t="s">
        <v>257</v>
      </c>
      <c r="D85" s="2" t="s">
        <v>288</v>
      </c>
      <c r="E85" s="4">
        <v>3600</v>
      </c>
      <c r="F85" s="4">
        <f t="shared" si="12"/>
        <v>576</v>
      </c>
      <c r="G85" s="4">
        <f t="shared" si="13"/>
        <v>4176</v>
      </c>
      <c r="H85" s="4">
        <v>3816</v>
      </c>
      <c r="I85" s="6">
        <f t="shared" si="14"/>
        <v>611</v>
      </c>
      <c r="J85" s="6">
        <f t="shared" si="15"/>
        <v>4427</v>
      </c>
      <c r="K85" s="6">
        <v>3673</v>
      </c>
      <c r="L85" s="6">
        <f t="shared" si="16"/>
        <v>587.68000000000006</v>
      </c>
      <c r="M85" s="6">
        <f t="shared" si="17"/>
        <v>4260.68</v>
      </c>
      <c r="N85" s="6">
        <f t="shared" si="18"/>
        <v>3696</v>
      </c>
      <c r="O85" s="6">
        <f t="shared" si="19"/>
        <v>591</v>
      </c>
      <c r="P85" s="6">
        <f t="shared" si="23"/>
        <v>4287</v>
      </c>
      <c r="Q85" s="23">
        <v>3694</v>
      </c>
      <c r="R85" s="6">
        <f t="shared" si="20"/>
        <v>591</v>
      </c>
      <c r="S85" s="6">
        <f t="shared" si="21"/>
        <v>4285</v>
      </c>
      <c r="T85" t="str">
        <f t="shared" si="22"/>
        <v>CUMPLE</v>
      </c>
    </row>
    <row r="86" spans="2:20" x14ac:dyDescent="0.2">
      <c r="B86" s="2">
        <v>80</v>
      </c>
      <c r="C86" s="3" t="s">
        <v>252</v>
      </c>
      <c r="D86" s="2" t="s">
        <v>288</v>
      </c>
      <c r="E86" s="4">
        <v>900</v>
      </c>
      <c r="F86" s="4">
        <f t="shared" si="12"/>
        <v>144</v>
      </c>
      <c r="G86" s="4">
        <f t="shared" si="13"/>
        <v>1044</v>
      </c>
      <c r="H86" s="4">
        <v>954</v>
      </c>
      <c r="I86" s="6">
        <f t="shared" si="14"/>
        <v>153</v>
      </c>
      <c r="J86" s="6">
        <f t="shared" si="15"/>
        <v>1107</v>
      </c>
      <c r="K86" s="6">
        <v>915</v>
      </c>
      <c r="L86" s="6">
        <f t="shared" si="16"/>
        <v>146.4</v>
      </c>
      <c r="M86" s="6">
        <f t="shared" si="17"/>
        <v>1061.4000000000001</v>
      </c>
      <c r="N86" s="6">
        <f t="shared" si="18"/>
        <v>923</v>
      </c>
      <c r="O86" s="6">
        <f t="shared" si="19"/>
        <v>148</v>
      </c>
      <c r="P86" s="6">
        <f t="shared" si="23"/>
        <v>1071</v>
      </c>
      <c r="Q86" s="23">
        <v>921</v>
      </c>
      <c r="R86" s="6">
        <f t="shared" si="20"/>
        <v>147</v>
      </c>
      <c r="S86" s="6">
        <f t="shared" si="21"/>
        <v>1068</v>
      </c>
      <c r="T86" t="str">
        <f t="shared" si="22"/>
        <v>CUMPLE</v>
      </c>
    </row>
    <row r="87" spans="2:20" x14ac:dyDescent="0.2">
      <c r="B87" s="2">
        <v>81</v>
      </c>
      <c r="C87" s="3" t="s">
        <v>311</v>
      </c>
      <c r="D87" s="2" t="s">
        <v>288</v>
      </c>
      <c r="E87" s="4">
        <v>3800</v>
      </c>
      <c r="F87" s="4">
        <f t="shared" si="12"/>
        <v>608</v>
      </c>
      <c r="G87" s="4">
        <f t="shared" si="13"/>
        <v>4408</v>
      </c>
      <c r="H87" s="4">
        <v>4028</v>
      </c>
      <c r="I87" s="6">
        <f t="shared" si="14"/>
        <v>644</v>
      </c>
      <c r="J87" s="6">
        <f t="shared" si="15"/>
        <v>4672</v>
      </c>
      <c r="K87" s="6">
        <v>3873</v>
      </c>
      <c r="L87" s="6">
        <f t="shared" si="16"/>
        <v>619.68000000000006</v>
      </c>
      <c r="M87" s="6">
        <f t="shared" si="17"/>
        <v>4492.68</v>
      </c>
      <c r="N87" s="6">
        <f t="shared" si="18"/>
        <v>3900</v>
      </c>
      <c r="O87" s="6">
        <f t="shared" si="19"/>
        <v>624</v>
      </c>
      <c r="P87" s="6">
        <f t="shared" si="23"/>
        <v>4524</v>
      </c>
      <c r="Q87" s="23">
        <v>3898</v>
      </c>
      <c r="R87" s="6">
        <f t="shared" si="20"/>
        <v>624</v>
      </c>
      <c r="S87" s="6">
        <f t="shared" si="21"/>
        <v>4522</v>
      </c>
      <c r="T87" t="str">
        <f t="shared" si="22"/>
        <v>CUMPLE</v>
      </c>
    </row>
    <row r="88" spans="2:20" x14ac:dyDescent="0.2">
      <c r="B88" s="2">
        <v>82</v>
      </c>
      <c r="C88" s="7" t="s">
        <v>88</v>
      </c>
      <c r="D88" s="2" t="s">
        <v>288</v>
      </c>
      <c r="E88" s="4">
        <v>2400</v>
      </c>
      <c r="F88" s="4">
        <f t="shared" si="12"/>
        <v>384</v>
      </c>
      <c r="G88" s="4">
        <f t="shared" si="13"/>
        <v>2784</v>
      </c>
      <c r="H88" s="4">
        <v>2544</v>
      </c>
      <c r="I88" s="6">
        <f t="shared" si="14"/>
        <v>407</v>
      </c>
      <c r="J88" s="6">
        <f t="shared" si="15"/>
        <v>2951</v>
      </c>
      <c r="K88" s="6">
        <v>2449</v>
      </c>
      <c r="L88" s="6">
        <f t="shared" si="16"/>
        <v>391.84000000000003</v>
      </c>
      <c r="M88" s="6">
        <f t="shared" si="17"/>
        <v>2840.84</v>
      </c>
      <c r="N88" s="6">
        <f t="shared" si="18"/>
        <v>2464</v>
      </c>
      <c r="O88" s="6">
        <f t="shared" si="19"/>
        <v>394</v>
      </c>
      <c r="P88" s="6">
        <f t="shared" si="23"/>
        <v>2858</v>
      </c>
      <c r="Q88" s="23">
        <v>2462</v>
      </c>
      <c r="R88" s="6">
        <f t="shared" si="20"/>
        <v>394</v>
      </c>
      <c r="S88" s="6">
        <f t="shared" si="21"/>
        <v>2856</v>
      </c>
      <c r="T88" t="str">
        <f t="shared" si="22"/>
        <v>CUMPLE</v>
      </c>
    </row>
    <row r="89" spans="2:20" x14ac:dyDescent="0.2">
      <c r="B89" s="2">
        <v>83</v>
      </c>
      <c r="C89" s="7" t="s">
        <v>154</v>
      </c>
      <c r="D89" s="2" t="s">
        <v>288</v>
      </c>
      <c r="E89" s="4">
        <v>2650</v>
      </c>
      <c r="F89" s="4">
        <f t="shared" si="12"/>
        <v>424</v>
      </c>
      <c r="G89" s="4">
        <f t="shared" si="13"/>
        <v>3074</v>
      </c>
      <c r="H89" s="4">
        <v>2809</v>
      </c>
      <c r="I89" s="6">
        <f t="shared" si="14"/>
        <v>449</v>
      </c>
      <c r="J89" s="6">
        <f t="shared" si="15"/>
        <v>3258</v>
      </c>
      <c r="K89" s="6">
        <v>2704</v>
      </c>
      <c r="L89" s="6">
        <f t="shared" si="16"/>
        <v>432.64</v>
      </c>
      <c r="M89" s="6">
        <f t="shared" si="17"/>
        <v>3136.64</v>
      </c>
      <c r="N89" s="6">
        <f t="shared" si="18"/>
        <v>2721</v>
      </c>
      <c r="O89" s="6">
        <f t="shared" si="19"/>
        <v>435</v>
      </c>
      <c r="P89" s="6">
        <f t="shared" si="23"/>
        <v>3156</v>
      </c>
      <c r="Q89" s="23">
        <v>2719</v>
      </c>
      <c r="R89" s="6">
        <f t="shared" si="20"/>
        <v>435</v>
      </c>
      <c r="S89" s="6">
        <f t="shared" si="21"/>
        <v>3154</v>
      </c>
      <c r="T89" t="str">
        <f t="shared" si="22"/>
        <v>CUMPLE</v>
      </c>
    </row>
    <row r="90" spans="2:20" x14ac:dyDescent="0.2">
      <c r="B90" s="2">
        <v>84</v>
      </c>
      <c r="C90" s="7" t="s">
        <v>153</v>
      </c>
      <c r="D90" s="2" t="s">
        <v>288</v>
      </c>
      <c r="E90" s="4">
        <v>1700</v>
      </c>
      <c r="F90" s="4">
        <f t="shared" si="12"/>
        <v>272</v>
      </c>
      <c r="G90" s="4">
        <f t="shared" si="13"/>
        <v>1972</v>
      </c>
      <c r="H90" s="4">
        <v>1802</v>
      </c>
      <c r="I90" s="6">
        <f t="shared" si="14"/>
        <v>288</v>
      </c>
      <c r="J90" s="6">
        <f t="shared" si="15"/>
        <v>2090</v>
      </c>
      <c r="K90" s="6">
        <v>1735</v>
      </c>
      <c r="L90" s="6">
        <f t="shared" si="16"/>
        <v>277.60000000000002</v>
      </c>
      <c r="M90" s="6">
        <f t="shared" si="17"/>
        <v>2012.6</v>
      </c>
      <c r="N90" s="6">
        <f t="shared" si="18"/>
        <v>1746</v>
      </c>
      <c r="O90" s="6">
        <f t="shared" si="19"/>
        <v>279</v>
      </c>
      <c r="P90" s="6">
        <f t="shared" si="23"/>
        <v>2025</v>
      </c>
      <c r="Q90" s="23">
        <v>1744</v>
      </c>
      <c r="R90" s="6">
        <f t="shared" si="20"/>
        <v>279</v>
      </c>
      <c r="S90" s="6">
        <f t="shared" si="21"/>
        <v>2023</v>
      </c>
      <c r="T90" t="str">
        <f t="shared" si="22"/>
        <v>CUMPLE</v>
      </c>
    </row>
    <row r="91" spans="2:20" x14ac:dyDescent="0.2">
      <c r="B91" s="2">
        <v>85</v>
      </c>
      <c r="C91" s="7" t="s">
        <v>89</v>
      </c>
      <c r="D91" s="2" t="s">
        <v>288</v>
      </c>
      <c r="E91" s="4">
        <v>2600</v>
      </c>
      <c r="F91" s="4">
        <f t="shared" si="12"/>
        <v>416</v>
      </c>
      <c r="G91" s="4">
        <f t="shared" si="13"/>
        <v>3016</v>
      </c>
      <c r="H91" s="4">
        <v>2756</v>
      </c>
      <c r="I91" s="6">
        <f t="shared" si="14"/>
        <v>441</v>
      </c>
      <c r="J91" s="6">
        <f t="shared" si="15"/>
        <v>3197</v>
      </c>
      <c r="K91" s="6">
        <v>2653</v>
      </c>
      <c r="L91" s="6">
        <f t="shared" si="16"/>
        <v>424.48</v>
      </c>
      <c r="M91" s="6">
        <f t="shared" si="17"/>
        <v>3077.48</v>
      </c>
      <c r="N91" s="6">
        <f t="shared" si="18"/>
        <v>2670</v>
      </c>
      <c r="O91" s="6">
        <f t="shared" si="19"/>
        <v>427</v>
      </c>
      <c r="P91" s="6">
        <f t="shared" si="23"/>
        <v>3097</v>
      </c>
      <c r="Q91" s="23">
        <v>2668</v>
      </c>
      <c r="R91" s="6">
        <f t="shared" si="20"/>
        <v>427</v>
      </c>
      <c r="S91" s="6">
        <f t="shared" si="21"/>
        <v>3095</v>
      </c>
      <c r="T91" t="str">
        <f t="shared" si="22"/>
        <v>CUMPLE</v>
      </c>
    </row>
    <row r="92" spans="2:20" x14ac:dyDescent="0.2">
      <c r="B92" s="2">
        <v>86</v>
      </c>
      <c r="C92" s="7" t="s">
        <v>90</v>
      </c>
      <c r="D92" s="2" t="s">
        <v>130</v>
      </c>
      <c r="E92" s="4">
        <v>1150</v>
      </c>
      <c r="F92" s="4">
        <f t="shared" si="12"/>
        <v>184</v>
      </c>
      <c r="G92" s="4">
        <f t="shared" si="13"/>
        <v>1334</v>
      </c>
      <c r="H92" s="4">
        <v>1219</v>
      </c>
      <c r="I92" s="6">
        <f t="shared" si="14"/>
        <v>195</v>
      </c>
      <c r="J92" s="6">
        <f t="shared" si="15"/>
        <v>1414</v>
      </c>
      <c r="K92" s="6">
        <v>1173</v>
      </c>
      <c r="L92" s="6">
        <f t="shared" si="16"/>
        <v>187.68</v>
      </c>
      <c r="M92" s="6">
        <f t="shared" si="17"/>
        <v>1360.68</v>
      </c>
      <c r="N92" s="6">
        <f t="shared" si="18"/>
        <v>1181</v>
      </c>
      <c r="O92" s="6">
        <f t="shared" si="19"/>
        <v>189</v>
      </c>
      <c r="P92" s="6">
        <f t="shared" si="23"/>
        <v>1370</v>
      </c>
      <c r="Q92" s="23">
        <v>1179</v>
      </c>
      <c r="R92" s="6">
        <f t="shared" si="20"/>
        <v>189</v>
      </c>
      <c r="S92" s="6">
        <f t="shared" si="21"/>
        <v>1368</v>
      </c>
      <c r="T92" t="str">
        <f t="shared" si="22"/>
        <v>CUMPLE</v>
      </c>
    </row>
    <row r="93" spans="2:20" x14ac:dyDescent="0.2">
      <c r="B93" s="2">
        <v>87</v>
      </c>
      <c r="C93" s="7" t="s">
        <v>354</v>
      </c>
      <c r="D93" s="2" t="s">
        <v>130</v>
      </c>
      <c r="E93" s="4">
        <v>180000</v>
      </c>
      <c r="F93" s="4">
        <f t="shared" si="12"/>
        <v>28800</v>
      </c>
      <c r="G93" s="4">
        <f t="shared" si="13"/>
        <v>208800</v>
      </c>
      <c r="H93" s="4">
        <v>190800</v>
      </c>
      <c r="I93" s="6">
        <f t="shared" si="14"/>
        <v>30528</v>
      </c>
      <c r="J93" s="6">
        <f t="shared" si="15"/>
        <v>221328</v>
      </c>
      <c r="K93" s="6">
        <v>183673</v>
      </c>
      <c r="L93" s="6">
        <f t="shared" si="16"/>
        <v>29387.68</v>
      </c>
      <c r="M93" s="6">
        <f t="shared" si="17"/>
        <v>213060.68</v>
      </c>
      <c r="N93" s="6">
        <f t="shared" si="18"/>
        <v>184824</v>
      </c>
      <c r="O93" s="6">
        <f t="shared" si="19"/>
        <v>29572</v>
      </c>
      <c r="P93" s="6">
        <f t="shared" si="23"/>
        <v>214396</v>
      </c>
      <c r="Q93" s="23">
        <v>184822</v>
      </c>
      <c r="R93" s="6">
        <f t="shared" si="20"/>
        <v>29572</v>
      </c>
      <c r="S93" s="6">
        <f t="shared" si="21"/>
        <v>214394</v>
      </c>
      <c r="T93" t="str">
        <f t="shared" si="22"/>
        <v>CUMPLE</v>
      </c>
    </row>
    <row r="94" spans="2:20" x14ac:dyDescent="0.2">
      <c r="B94" s="2">
        <v>88</v>
      </c>
      <c r="C94" s="7" t="s">
        <v>8</v>
      </c>
      <c r="D94" s="2" t="s">
        <v>130</v>
      </c>
      <c r="E94" s="4">
        <v>23500</v>
      </c>
      <c r="F94" s="4">
        <f t="shared" si="12"/>
        <v>3760</v>
      </c>
      <c r="G94" s="4">
        <f t="shared" si="13"/>
        <v>27260</v>
      </c>
      <c r="H94" s="4">
        <v>24910</v>
      </c>
      <c r="I94" s="6">
        <f t="shared" si="14"/>
        <v>3986</v>
      </c>
      <c r="J94" s="6">
        <f t="shared" si="15"/>
        <v>28896</v>
      </c>
      <c r="K94" s="6">
        <v>23980</v>
      </c>
      <c r="L94" s="6">
        <f t="shared" si="16"/>
        <v>3836.8</v>
      </c>
      <c r="M94" s="6">
        <f t="shared" si="17"/>
        <v>27816.799999999999</v>
      </c>
      <c r="N94" s="6">
        <f t="shared" si="18"/>
        <v>24130</v>
      </c>
      <c r="O94" s="6">
        <f t="shared" si="19"/>
        <v>3861</v>
      </c>
      <c r="P94" s="6">
        <f t="shared" si="23"/>
        <v>27991</v>
      </c>
      <c r="Q94" s="23">
        <v>24128</v>
      </c>
      <c r="R94" s="6">
        <f t="shared" si="20"/>
        <v>3860</v>
      </c>
      <c r="S94" s="6">
        <f t="shared" si="21"/>
        <v>27988</v>
      </c>
      <c r="T94" t="str">
        <f t="shared" si="22"/>
        <v>CUMPLE</v>
      </c>
    </row>
    <row r="95" spans="2:20" x14ac:dyDescent="0.2">
      <c r="B95" s="2">
        <v>89</v>
      </c>
      <c r="C95" s="3" t="s">
        <v>45</v>
      </c>
      <c r="D95" s="2" t="s">
        <v>130</v>
      </c>
      <c r="E95" s="4">
        <v>2600</v>
      </c>
      <c r="F95" s="4">
        <f t="shared" si="12"/>
        <v>416</v>
      </c>
      <c r="G95" s="4">
        <f t="shared" si="13"/>
        <v>3016</v>
      </c>
      <c r="H95" s="4">
        <v>2756</v>
      </c>
      <c r="I95" s="6">
        <f t="shared" si="14"/>
        <v>441</v>
      </c>
      <c r="J95" s="6">
        <f t="shared" si="15"/>
        <v>3197</v>
      </c>
      <c r="K95" s="6">
        <v>2653</v>
      </c>
      <c r="L95" s="6">
        <f t="shared" si="16"/>
        <v>424.48</v>
      </c>
      <c r="M95" s="6">
        <f t="shared" si="17"/>
        <v>3077.48</v>
      </c>
      <c r="N95" s="6">
        <f t="shared" si="18"/>
        <v>2670</v>
      </c>
      <c r="O95" s="6">
        <f t="shared" si="19"/>
        <v>427</v>
      </c>
      <c r="P95" s="6">
        <f t="shared" si="23"/>
        <v>3097</v>
      </c>
      <c r="Q95" s="23">
        <v>2668</v>
      </c>
      <c r="R95" s="6">
        <f t="shared" si="20"/>
        <v>427</v>
      </c>
      <c r="S95" s="6">
        <f t="shared" si="21"/>
        <v>3095</v>
      </c>
      <c r="T95" t="str">
        <f t="shared" si="22"/>
        <v>CUMPLE</v>
      </c>
    </row>
    <row r="96" spans="2:20" x14ac:dyDescent="0.2">
      <c r="B96" s="2">
        <v>90</v>
      </c>
      <c r="C96" s="3" t="s">
        <v>256</v>
      </c>
      <c r="D96" s="2" t="s">
        <v>288</v>
      </c>
      <c r="E96" s="4">
        <v>44000</v>
      </c>
      <c r="F96" s="4">
        <f t="shared" si="12"/>
        <v>7040</v>
      </c>
      <c r="G96" s="4">
        <f t="shared" si="13"/>
        <v>51040</v>
      </c>
      <c r="H96" s="4">
        <v>46640</v>
      </c>
      <c r="I96" s="6">
        <f t="shared" si="14"/>
        <v>7462</v>
      </c>
      <c r="J96" s="6">
        <f t="shared" si="15"/>
        <v>54102</v>
      </c>
      <c r="K96" s="6">
        <v>44896</v>
      </c>
      <c r="L96" s="6">
        <f t="shared" si="16"/>
        <v>7183.3600000000006</v>
      </c>
      <c r="M96" s="6">
        <f t="shared" si="17"/>
        <v>52079.360000000001</v>
      </c>
      <c r="N96" s="6">
        <f t="shared" si="18"/>
        <v>45179</v>
      </c>
      <c r="O96" s="6">
        <f t="shared" si="19"/>
        <v>7229</v>
      </c>
      <c r="P96" s="6">
        <f t="shared" si="23"/>
        <v>52408</v>
      </c>
      <c r="Q96" s="23">
        <v>45177</v>
      </c>
      <c r="R96" s="6">
        <f t="shared" si="20"/>
        <v>7228</v>
      </c>
      <c r="S96" s="6">
        <f t="shared" si="21"/>
        <v>52405</v>
      </c>
      <c r="T96" t="str">
        <f t="shared" si="22"/>
        <v>CUMPLE</v>
      </c>
    </row>
    <row r="97" spans="2:20" x14ac:dyDescent="0.2">
      <c r="B97" s="2">
        <v>91</v>
      </c>
      <c r="C97" s="3" t="s">
        <v>73</v>
      </c>
      <c r="D97" s="2" t="s">
        <v>288</v>
      </c>
      <c r="E97" s="4">
        <v>42000</v>
      </c>
      <c r="F97" s="4">
        <f t="shared" si="12"/>
        <v>6720</v>
      </c>
      <c r="G97" s="4">
        <f t="shared" si="13"/>
        <v>48720</v>
      </c>
      <c r="H97" s="4">
        <v>44520</v>
      </c>
      <c r="I97" s="6">
        <f t="shared" si="14"/>
        <v>7123</v>
      </c>
      <c r="J97" s="6">
        <f t="shared" si="15"/>
        <v>51643</v>
      </c>
      <c r="K97" s="6">
        <v>42857</v>
      </c>
      <c r="L97" s="6">
        <f t="shared" si="16"/>
        <v>6857.12</v>
      </c>
      <c r="M97" s="6">
        <f t="shared" si="17"/>
        <v>49714.12</v>
      </c>
      <c r="N97" s="6">
        <f t="shared" si="18"/>
        <v>43126</v>
      </c>
      <c r="O97" s="6">
        <f t="shared" si="19"/>
        <v>6900</v>
      </c>
      <c r="P97" s="6">
        <f t="shared" si="23"/>
        <v>50026</v>
      </c>
      <c r="Q97" s="23">
        <v>43124</v>
      </c>
      <c r="R97" s="6">
        <f t="shared" si="20"/>
        <v>6900</v>
      </c>
      <c r="S97" s="6">
        <f t="shared" si="21"/>
        <v>50024</v>
      </c>
      <c r="T97" t="str">
        <f t="shared" si="22"/>
        <v>CUMPLE</v>
      </c>
    </row>
    <row r="98" spans="2:20" x14ac:dyDescent="0.2">
      <c r="B98" s="2">
        <v>92</v>
      </c>
      <c r="C98" s="3" t="s">
        <v>72</v>
      </c>
      <c r="D98" s="2" t="s">
        <v>288</v>
      </c>
      <c r="E98" s="4">
        <v>49000</v>
      </c>
      <c r="F98" s="4">
        <f t="shared" si="12"/>
        <v>7840</v>
      </c>
      <c r="G98" s="4">
        <f t="shared" si="13"/>
        <v>56840</v>
      </c>
      <c r="H98" s="4">
        <v>51940</v>
      </c>
      <c r="I98" s="6">
        <f t="shared" si="14"/>
        <v>8310</v>
      </c>
      <c r="J98" s="6">
        <f t="shared" si="15"/>
        <v>60250</v>
      </c>
      <c r="K98" s="6">
        <v>50000</v>
      </c>
      <c r="L98" s="6">
        <f t="shared" si="16"/>
        <v>8000</v>
      </c>
      <c r="M98" s="6">
        <f t="shared" si="17"/>
        <v>58000</v>
      </c>
      <c r="N98" s="6">
        <f t="shared" si="18"/>
        <v>50313</v>
      </c>
      <c r="O98" s="6">
        <f t="shared" si="19"/>
        <v>8050</v>
      </c>
      <c r="P98" s="6">
        <f t="shared" si="23"/>
        <v>58363</v>
      </c>
      <c r="Q98" s="23">
        <v>50311</v>
      </c>
      <c r="R98" s="6">
        <f t="shared" si="20"/>
        <v>8050</v>
      </c>
      <c r="S98" s="6">
        <f t="shared" si="21"/>
        <v>58361</v>
      </c>
      <c r="T98" t="str">
        <f t="shared" si="22"/>
        <v>CUMPLE</v>
      </c>
    </row>
    <row r="99" spans="2:20" x14ac:dyDescent="0.2">
      <c r="B99" s="2">
        <v>93</v>
      </c>
      <c r="C99" s="3" t="s">
        <v>262</v>
      </c>
      <c r="D99" s="2" t="s">
        <v>288</v>
      </c>
      <c r="E99" s="4">
        <v>56000</v>
      </c>
      <c r="F99" s="4">
        <f t="shared" si="12"/>
        <v>8960</v>
      </c>
      <c r="G99" s="4">
        <f t="shared" si="13"/>
        <v>64960</v>
      </c>
      <c r="H99" s="4">
        <v>59360</v>
      </c>
      <c r="I99" s="6">
        <f t="shared" si="14"/>
        <v>9498</v>
      </c>
      <c r="J99" s="6">
        <f t="shared" si="15"/>
        <v>68858</v>
      </c>
      <c r="K99" s="6">
        <v>57143</v>
      </c>
      <c r="L99" s="6">
        <f t="shared" si="16"/>
        <v>9142.880000000001</v>
      </c>
      <c r="M99" s="6">
        <f t="shared" si="17"/>
        <v>66285.88</v>
      </c>
      <c r="N99" s="6">
        <f t="shared" si="18"/>
        <v>57501</v>
      </c>
      <c r="O99" s="6">
        <f t="shared" si="19"/>
        <v>9200</v>
      </c>
      <c r="P99" s="6">
        <f t="shared" si="23"/>
        <v>66701</v>
      </c>
      <c r="Q99" s="23">
        <v>57499</v>
      </c>
      <c r="R99" s="6">
        <f t="shared" si="20"/>
        <v>9200</v>
      </c>
      <c r="S99" s="6">
        <f t="shared" si="21"/>
        <v>66699</v>
      </c>
      <c r="T99" t="str">
        <f t="shared" si="22"/>
        <v>CUMPLE</v>
      </c>
    </row>
    <row r="100" spans="2:20" x14ac:dyDescent="0.2">
      <c r="B100" s="2">
        <v>94</v>
      </c>
      <c r="C100" s="3" t="s">
        <v>293</v>
      </c>
      <c r="D100" s="2" t="s">
        <v>288</v>
      </c>
      <c r="E100" s="4">
        <v>3000</v>
      </c>
      <c r="F100" s="4">
        <f t="shared" si="12"/>
        <v>480</v>
      </c>
      <c r="G100" s="4">
        <f t="shared" si="13"/>
        <v>3480</v>
      </c>
      <c r="H100" s="4">
        <v>3180</v>
      </c>
      <c r="I100" s="6">
        <f t="shared" si="14"/>
        <v>509</v>
      </c>
      <c r="J100" s="6">
        <f t="shared" si="15"/>
        <v>3689</v>
      </c>
      <c r="K100" s="6">
        <v>3061</v>
      </c>
      <c r="L100" s="6">
        <f t="shared" si="16"/>
        <v>489.76</v>
      </c>
      <c r="M100" s="6">
        <f t="shared" si="17"/>
        <v>3550.76</v>
      </c>
      <c r="N100" s="6">
        <f t="shared" si="18"/>
        <v>3080</v>
      </c>
      <c r="O100" s="6">
        <f t="shared" si="19"/>
        <v>493</v>
      </c>
      <c r="P100" s="6">
        <f t="shared" si="23"/>
        <v>3573</v>
      </c>
      <c r="Q100" s="23">
        <v>3078</v>
      </c>
      <c r="R100" s="6">
        <f t="shared" si="20"/>
        <v>492</v>
      </c>
      <c r="S100" s="6">
        <f t="shared" si="21"/>
        <v>3570</v>
      </c>
      <c r="T100" t="str">
        <f t="shared" si="22"/>
        <v>CUMPLE</v>
      </c>
    </row>
    <row r="101" spans="2:20" x14ac:dyDescent="0.2">
      <c r="B101" s="2">
        <v>95</v>
      </c>
      <c r="C101" s="3" t="s">
        <v>294</v>
      </c>
      <c r="D101" s="2" t="s">
        <v>288</v>
      </c>
      <c r="E101" s="4">
        <v>35000</v>
      </c>
      <c r="F101" s="4">
        <f t="shared" si="12"/>
        <v>5600</v>
      </c>
      <c r="G101" s="4">
        <f t="shared" si="13"/>
        <v>40600</v>
      </c>
      <c r="H101" s="4">
        <v>37100</v>
      </c>
      <c r="I101" s="6">
        <f t="shared" si="14"/>
        <v>5936</v>
      </c>
      <c r="J101" s="6">
        <f t="shared" si="15"/>
        <v>43036</v>
      </c>
      <c r="K101" s="6">
        <v>35714</v>
      </c>
      <c r="L101" s="6">
        <f t="shared" si="16"/>
        <v>5714.24</v>
      </c>
      <c r="M101" s="6">
        <f t="shared" si="17"/>
        <v>41428.239999999998</v>
      </c>
      <c r="N101" s="6">
        <f t="shared" si="18"/>
        <v>35938</v>
      </c>
      <c r="O101" s="6">
        <f t="shared" si="19"/>
        <v>5750</v>
      </c>
      <c r="P101" s="6">
        <f t="shared" si="23"/>
        <v>41688</v>
      </c>
      <c r="Q101" s="23">
        <v>35936</v>
      </c>
      <c r="R101" s="6">
        <f t="shared" si="20"/>
        <v>5750</v>
      </c>
      <c r="S101" s="6">
        <f t="shared" si="21"/>
        <v>41686</v>
      </c>
      <c r="T101" t="str">
        <f t="shared" si="22"/>
        <v>CUMPLE</v>
      </c>
    </row>
    <row r="102" spans="2:20" ht="13.5" customHeight="1" x14ac:dyDescent="0.2">
      <c r="B102" s="2">
        <v>96</v>
      </c>
      <c r="C102" s="3" t="s">
        <v>295</v>
      </c>
      <c r="D102" s="2" t="s">
        <v>288</v>
      </c>
      <c r="E102" s="4">
        <v>4000</v>
      </c>
      <c r="F102" s="4">
        <f t="shared" si="12"/>
        <v>640</v>
      </c>
      <c r="G102" s="4">
        <f t="shared" si="13"/>
        <v>4640</v>
      </c>
      <c r="H102" s="4">
        <v>4240</v>
      </c>
      <c r="I102" s="6">
        <f t="shared" si="14"/>
        <v>678</v>
      </c>
      <c r="J102" s="6">
        <f t="shared" si="15"/>
        <v>4918</v>
      </c>
      <c r="K102" s="6">
        <v>4052</v>
      </c>
      <c r="L102" s="6">
        <f t="shared" si="16"/>
        <v>648.32000000000005</v>
      </c>
      <c r="M102" s="6">
        <f t="shared" si="17"/>
        <v>4700.32</v>
      </c>
      <c r="N102" s="6">
        <f t="shared" si="18"/>
        <v>4097</v>
      </c>
      <c r="O102" s="6">
        <f t="shared" si="19"/>
        <v>656</v>
      </c>
      <c r="P102" s="6">
        <f t="shared" si="23"/>
        <v>4753</v>
      </c>
      <c r="Q102" s="23">
        <v>4095</v>
      </c>
      <c r="R102" s="6">
        <f t="shared" si="20"/>
        <v>655</v>
      </c>
      <c r="S102" s="6">
        <f t="shared" si="21"/>
        <v>4750</v>
      </c>
      <c r="T102" t="str">
        <f t="shared" si="22"/>
        <v>CUMPLE</v>
      </c>
    </row>
    <row r="103" spans="2:20" x14ac:dyDescent="0.2">
      <c r="B103" s="2">
        <v>97</v>
      </c>
      <c r="C103" s="7" t="s">
        <v>121</v>
      </c>
      <c r="D103" s="2" t="s">
        <v>130</v>
      </c>
      <c r="E103" s="4">
        <v>6000</v>
      </c>
      <c r="F103" s="4">
        <f t="shared" si="12"/>
        <v>960</v>
      </c>
      <c r="G103" s="4">
        <f t="shared" si="13"/>
        <v>6960</v>
      </c>
      <c r="H103" s="4">
        <v>6360</v>
      </c>
      <c r="I103" s="6">
        <f t="shared" si="14"/>
        <v>1018</v>
      </c>
      <c r="J103" s="6">
        <f t="shared" si="15"/>
        <v>7378</v>
      </c>
      <c r="K103" s="6">
        <v>6122</v>
      </c>
      <c r="L103" s="6">
        <f t="shared" si="16"/>
        <v>979.52</v>
      </c>
      <c r="M103" s="6">
        <f t="shared" si="17"/>
        <v>7101.52</v>
      </c>
      <c r="N103" s="6">
        <f t="shared" si="18"/>
        <v>6161</v>
      </c>
      <c r="O103" s="6">
        <f t="shared" si="19"/>
        <v>986</v>
      </c>
      <c r="P103" s="6">
        <f t="shared" si="23"/>
        <v>7147</v>
      </c>
      <c r="Q103" s="23">
        <v>6159</v>
      </c>
      <c r="R103" s="6">
        <f t="shared" si="20"/>
        <v>985</v>
      </c>
      <c r="S103" s="6">
        <f t="shared" si="21"/>
        <v>7144</v>
      </c>
      <c r="T103" t="str">
        <f t="shared" si="22"/>
        <v>CUMPLE</v>
      </c>
    </row>
    <row r="104" spans="2:20" x14ac:dyDescent="0.2">
      <c r="B104" s="2">
        <v>98</v>
      </c>
      <c r="C104" s="3" t="s">
        <v>242</v>
      </c>
      <c r="D104" s="2" t="s">
        <v>130</v>
      </c>
      <c r="E104" s="4">
        <v>5500</v>
      </c>
      <c r="F104" s="4">
        <f t="shared" si="12"/>
        <v>880</v>
      </c>
      <c r="G104" s="4">
        <f t="shared" si="13"/>
        <v>6380</v>
      </c>
      <c r="H104" s="4">
        <v>5830</v>
      </c>
      <c r="I104" s="6">
        <f t="shared" si="14"/>
        <v>933</v>
      </c>
      <c r="J104" s="6">
        <f t="shared" si="15"/>
        <v>6763</v>
      </c>
      <c r="K104" s="6">
        <v>5612</v>
      </c>
      <c r="L104" s="6">
        <f t="shared" si="16"/>
        <v>897.92000000000007</v>
      </c>
      <c r="M104" s="6">
        <f t="shared" si="17"/>
        <v>6509.92</v>
      </c>
      <c r="N104" s="6">
        <f t="shared" si="18"/>
        <v>5647</v>
      </c>
      <c r="O104" s="6">
        <f t="shared" si="19"/>
        <v>904</v>
      </c>
      <c r="P104" s="6">
        <f t="shared" si="23"/>
        <v>6551</v>
      </c>
      <c r="Q104" s="23">
        <v>5645</v>
      </c>
      <c r="R104" s="6">
        <f t="shared" si="20"/>
        <v>903</v>
      </c>
      <c r="S104" s="6">
        <f t="shared" si="21"/>
        <v>6548</v>
      </c>
      <c r="T104" t="str">
        <f t="shared" si="22"/>
        <v>CUMPLE</v>
      </c>
    </row>
    <row r="105" spans="2:20" x14ac:dyDescent="0.2">
      <c r="B105" s="2">
        <v>99</v>
      </c>
      <c r="C105" s="3" t="s">
        <v>308</v>
      </c>
      <c r="D105" s="2" t="s">
        <v>130</v>
      </c>
      <c r="E105" s="4">
        <v>38000</v>
      </c>
      <c r="F105" s="4">
        <f t="shared" si="12"/>
        <v>6080</v>
      </c>
      <c r="G105" s="4">
        <f t="shared" si="13"/>
        <v>44080</v>
      </c>
      <c r="H105" s="4">
        <v>40280</v>
      </c>
      <c r="I105" s="6">
        <f t="shared" si="14"/>
        <v>6445</v>
      </c>
      <c r="J105" s="6">
        <f t="shared" si="15"/>
        <v>46725</v>
      </c>
      <c r="K105" s="6">
        <v>38770</v>
      </c>
      <c r="L105" s="6">
        <f t="shared" si="16"/>
        <v>6203.2</v>
      </c>
      <c r="M105" s="6">
        <f t="shared" si="17"/>
        <v>44973.2</v>
      </c>
      <c r="N105" s="6">
        <f t="shared" si="18"/>
        <v>39017</v>
      </c>
      <c r="O105" s="6">
        <f t="shared" si="19"/>
        <v>6243</v>
      </c>
      <c r="P105" s="6">
        <f t="shared" si="23"/>
        <v>45260</v>
      </c>
      <c r="Q105" s="23">
        <v>39015</v>
      </c>
      <c r="R105" s="6">
        <f t="shared" si="20"/>
        <v>6242</v>
      </c>
      <c r="S105" s="6">
        <f t="shared" si="21"/>
        <v>45257</v>
      </c>
      <c r="T105" t="str">
        <f t="shared" si="22"/>
        <v>CUMPLE</v>
      </c>
    </row>
    <row r="106" spans="2:20" x14ac:dyDescent="0.2">
      <c r="B106" s="2">
        <v>100</v>
      </c>
      <c r="C106" s="3" t="s">
        <v>301</v>
      </c>
      <c r="D106" s="2" t="s">
        <v>130</v>
      </c>
      <c r="E106" s="4">
        <v>19800</v>
      </c>
      <c r="F106" s="4">
        <f t="shared" si="12"/>
        <v>3168</v>
      </c>
      <c r="G106" s="4">
        <f t="shared" si="13"/>
        <v>22968</v>
      </c>
      <c r="H106" s="4">
        <v>20988</v>
      </c>
      <c r="I106" s="6">
        <f t="shared" si="14"/>
        <v>3358</v>
      </c>
      <c r="J106" s="6">
        <f t="shared" si="15"/>
        <v>24346</v>
      </c>
      <c r="K106" s="6">
        <v>20204</v>
      </c>
      <c r="L106" s="6">
        <f t="shared" si="16"/>
        <v>3232.64</v>
      </c>
      <c r="M106" s="6">
        <f t="shared" si="17"/>
        <v>23436.639999999999</v>
      </c>
      <c r="N106" s="6">
        <f t="shared" si="18"/>
        <v>20331</v>
      </c>
      <c r="O106" s="6">
        <f t="shared" si="19"/>
        <v>3253</v>
      </c>
      <c r="P106" s="6">
        <f t="shared" si="23"/>
        <v>23584</v>
      </c>
      <c r="Q106" s="23">
        <v>20329</v>
      </c>
      <c r="R106" s="6">
        <f t="shared" si="20"/>
        <v>3253</v>
      </c>
      <c r="S106" s="6">
        <f t="shared" si="21"/>
        <v>23582</v>
      </c>
      <c r="T106" t="str">
        <f t="shared" si="22"/>
        <v>CUMPLE</v>
      </c>
    </row>
    <row r="107" spans="2:20" x14ac:dyDescent="0.2">
      <c r="B107" s="2">
        <v>101</v>
      </c>
      <c r="C107" s="3" t="s">
        <v>312</v>
      </c>
      <c r="D107" s="2" t="s">
        <v>130</v>
      </c>
      <c r="E107" s="4">
        <v>1500</v>
      </c>
      <c r="F107" s="4">
        <f t="shared" si="12"/>
        <v>240</v>
      </c>
      <c r="G107" s="4">
        <f t="shared" si="13"/>
        <v>1740</v>
      </c>
      <c r="H107" s="4">
        <v>1590</v>
      </c>
      <c r="I107" s="6">
        <f t="shared" si="14"/>
        <v>254</v>
      </c>
      <c r="J107" s="6">
        <f t="shared" si="15"/>
        <v>1844</v>
      </c>
      <c r="K107" s="6">
        <v>1531</v>
      </c>
      <c r="L107" s="6">
        <f t="shared" si="16"/>
        <v>244.96</v>
      </c>
      <c r="M107" s="6">
        <f t="shared" si="17"/>
        <v>1775.96</v>
      </c>
      <c r="N107" s="6">
        <f t="shared" si="18"/>
        <v>1540</v>
      </c>
      <c r="O107" s="6">
        <f t="shared" si="19"/>
        <v>246</v>
      </c>
      <c r="P107" s="6">
        <f t="shared" si="23"/>
        <v>1786</v>
      </c>
      <c r="Q107" s="23">
        <v>1538</v>
      </c>
      <c r="R107" s="6">
        <f t="shared" si="20"/>
        <v>246</v>
      </c>
      <c r="S107" s="6">
        <f t="shared" si="21"/>
        <v>1784</v>
      </c>
      <c r="T107" t="str">
        <f t="shared" si="22"/>
        <v>CUMPLE</v>
      </c>
    </row>
    <row r="108" spans="2:20" x14ac:dyDescent="0.2">
      <c r="B108" s="2">
        <v>102</v>
      </c>
      <c r="C108" s="7" t="s">
        <v>157</v>
      </c>
      <c r="D108" s="2" t="s">
        <v>267</v>
      </c>
      <c r="E108" s="4">
        <v>45000</v>
      </c>
      <c r="F108" s="4">
        <f t="shared" si="12"/>
        <v>7200</v>
      </c>
      <c r="G108" s="4">
        <f t="shared" si="13"/>
        <v>52200</v>
      </c>
      <c r="H108" s="4">
        <v>47700</v>
      </c>
      <c r="I108" s="6">
        <f t="shared" si="14"/>
        <v>7632</v>
      </c>
      <c r="J108" s="6">
        <f t="shared" si="15"/>
        <v>55332</v>
      </c>
      <c r="K108" s="6">
        <v>45918</v>
      </c>
      <c r="L108" s="6">
        <f t="shared" si="16"/>
        <v>7346.88</v>
      </c>
      <c r="M108" s="6">
        <f t="shared" si="17"/>
        <v>53264.88</v>
      </c>
      <c r="N108" s="6">
        <f t="shared" si="18"/>
        <v>46206</v>
      </c>
      <c r="O108" s="6">
        <f t="shared" si="19"/>
        <v>7393</v>
      </c>
      <c r="P108" s="6">
        <f t="shared" si="23"/>
        <v>53599</v>
      </c>
      <c r="Q108" s="23">
        <v>46204</v>
      </c>
      <c r="R108" s="6">
        <f t="shared" si="20"/>
        <v>7393</v>
      </c>
      <c r="S108" s="6">
        <f t="shared" si="21"/>
        <v>53597</v>
      </c>
      <c r="T108" t="str">
        <f t="shared" si="22"/>
        <v>CUMPLE</v>
      </c>
    </row>
    <row r="109" spans="2:20" x14ac:dyDescent="0.2">
      <c r="B109" s="2">
        <v>103</v>
      </c>
      <c r="C109" s="7" t="s">
        <v>91</v>
      </c>
      <c r="D109" s="2" t="s">
        <v>267</v>
      </c>
      <c r="E109" s="4">
        <v>25500</v>
      </c>
      <c r="F109" s="4">
        <f t="shared" si="12"/>
        <v>4080</v>
      </c>
      <c r="G109" s="4">
        <f t="shared" si="13"/>
        <v>29580</v>
      </c>
      <c r="H109" s="4">
        <v>27030</v>
      </c>
      <c r="I109" s="6">
        <f t="shared" si="14"/>
        <v>4325</v>
      </c>
      <c r="J109" s="6">
        <f t="shared" si="15"/>
        <v>31355</v>
      </c>
      <c r="K109" s="6">
        <v>26020</v>
      </c>
      <c r="L109" s="6">
        <f t="shared" si="16"/>
        <v>4163.2</v>
      </c>
      <c r="M109" s="6">
        <f t="shared" si="17"/>
        <v>30183.200000000001</v>
      </c>
      <c r="N109" s="6">
        <f t="shared" si="18"/>
        <v>26183</v>
      </c>
      <c r="O109" s="6">
        <f t="shared" si="19"/>
        <v>4189</v>
      </c>
      <c r="P109" s="6">
        <f t="shared" si="23"/>
        <v>30372</v>
      </c>
      <c r="Q109" s="23">
        <v>26181</v>
      </c>
      <c r="R109" s="6">
        <f t="shared" si="20"/>
        <v>4189</v>
      </c>
      <c r="S109" s="6">
        <f t="shared" si="21"/>
        <v>30370</v>
      </c>
      <c r="T109" t="str">
        <f t="shared" si="22"/>
        <v>CUMPLE</v>
      </c>
    </row>
    <row r="110" spans="2:20" x14ac:dyDescent="0.2">
      <c r="B110" s="2">
        <v>104</v>
      </c>
      <c r="C110" s="7" t="s">
        <v>159</v>
      </c>
      <c r="D110" s="2" t="s">
        <v>130</v>
      </c>
      <c r="E110" s="4">
        <v>55000</v>
      </c>
      <c r="F110" s="4">
        <f t="shared" si="12"/>
        <v>8800</v>
      </c>
      <c r="G110" s="4">
        <f t="shared" si="13"/>
        <v>63800</v>
      </c>
      <c r="H110" s="4">
        <v>58300</v>
      </c>
      <c r="I110" s="6">
        <f t="shared" si="14"/>
        <v>9328</v>
      </c>
      <c r="J110" s="6">
        <f t="shared" si="15"/>
        <v>67628</v>
      </c>
      <c r="K110" s="6">
        <v>56122</v>
      </c>
      <c r="L110" s="6">
        <f t="shared" si="16"/>
        <v>8979.52</v>
      </c>
      <c r="M110" s="6">
        <f t="shared" si="17"/>
        <v>65101.520000000004</v>
      </c>
      <c r="N110" s="6">
        <f t="shared" si="18"/>
        <v>56474</v>
      </c>
      <c r="O110" s="6">
        <f t="shared" si="19"/>
        <v>9036</v>
      </c>
      <c r="P110" s="6">
        <f t="shared" si="23"/>
        <v>65510</v>
      </c>
      <c r="Q110" s="23">
        <v>56472</v>
      </c>
      <c r="R110" s="6">
        <f t="shared" si="20"/>
        <v>9036</v>
      </c>
      <c r="S110" s="6">
        <f t="shared" si="21"/>
        <v>65508</v>
      </c>
      <c r="T110" t="str">
        <f t="shared" si="22"/>
        <v>CUMPLE</v>
      </c>
    </row>
    <row r="111" spans="2:20" x14ac:dyDescent="0.2">
      <c r="B111" s="2">
        <v>105</v>
      </c>
      <c r="C111" s="7" t="s">
        <v>160</v>
      </c>
      <c r="D111" s="2" t="s">
        <v>130</v>
      </c>
      <c r="E111" s="4">
        <v>25000</v>
      </c>
      <c r="F111" s="4">
        <f t="shared" si="12"/>
        <v>4000</v>
      </c>
      <c r="G111" s="4">
        <f t="shared" si="13"/>
        <v>29000</v>
      </c>
      <c r="H111" s="4">
        <v>26500</v>
      </c>
      <c r="I111" s="6">
        <f t="shared" si="14"/>
        <v>4240</v>
      </c>
      <c r="J111" s="6">
        <f t="shared" si="15"/>
        <v>30740</v>
      </c>
      <c r="K111" s="6">
        <v>25510</v>
      </c>
      <c r="L111" s="6">
        <f t="shared" si="16"/>
        <v>4081.6</v>
      </c>
      <c r="M111" s="6">
        <f t="shared" si="17"/>
        <v>29591.599999999999</v>
      </c>
      <c r="N111" s="6">
        <f t="shared" si="18"/>
        <v>25670</v>
      </c>
      <c r="O111" s="6">
        <f t="shared" si="19"/>
        <v>4107</v>
      </c>
      <c r="P111" s="6">
        <f t="shared" si="23"/>
        <v>29777</v>
      </c>
      <c r="Q111" s="23">
        <v>25668</v>
      </c>
      <c r="R111" s="6">
        <f t="shared" si="20"/>
        <v>4107</v>
      </c>
      <c r="S111" s="6">
        <f t="shared" si="21"/>
        <v>29775</v>
      </c>
      <c r="T111" t="str">
        <f t="shared" si="22"/>
        <v>CUMPLE</v>
      </c>
    </row>
    <row r="112" spans="2:20" x14ac:dyDescent="0.2">
      <c r="B112" s="2">
        <v>106</v>
      </c>
      <c r="C112" s="7" t="s">
        <v>161</v>
      </c>
      <c r="D112" s="2" t="s">
        <v>130</v>
      </c>
      <c r="E112" s="4">
        <v>80000</v>
      </c>
      <c r="F112" s="4">
        <f t="shared" si="12"/>
        <v>12800</v>
      </c>
      <c r="G112" s="4">
        <f t="shared" si="13"/>
        <v>92800</v>
      </c>
      <c r="H112" s="4">
        <v>84800</v>
      </c>
      <c r="I112" s="6">
        <f t="shared" si="14"/>
        <v>13568</v>
      </c>
      <c r="J112" s="6">
        <f t="shared" si="15"/>
        <v>98368</v>
      </c>
      <c r="K112" s="6">
        <v>81633</v>
      </c>
      <c r="L112" s="6">
        <f t="shared" si="16"/>
        <v>13061.28</v>
      </c>
      <c r="M112" s="6">
        <f t="shared" si="17"/>
        <v>94694.28</v>
      </c>
      <c r="N112" s="6">
        <f t="shared" si="18"/>
        <v>82144</v>
      </c>
      <c r="O112" s="6">
        <f t="shared" si="19"/>
        <v>13143</v>
      </c>
      <c r="P112" s="6">
        <f t="shared" si="23"/>
        <v>95287</v>
      </c>
      <c r="Q112" s="23">
        <v>82142</v>
      </c>
      <c r="R112" s="6">
        <f t="shared" si="20"/>
        <v>13143</v>
      </c>
      <c r="S112" s="6">
        <f t="shared" si="21"/>
        <v>95285</v>
      </c>
      <c r="T112" t="str">
        <f t="shared" si="22"/>
        <v>CUMPLE</v>
      </c>
    </row>
    <row r="113" spans="2:20" x14ac:dyDescent="0.2">
      <c r="B113" s="2">
        <v>107</v>
      </c>
      <c r="C113" s="7" t="s">
        <v>277</v>
      </c>
      <c r="D113" s="2" t="s">
        <v>130</v>
      </c>
      <c r="E113" s="4">
        <v>19000</v>
      </c>
      <c r="F113" s="4">
        <f t="shared" si="12"/>
        <v>3040</v>
      </c>
      <c r="G113" s="4">
        <f t="shared" si="13"/>
        <v>22040</v>
      </c>
      <c r="H113" s="4">
        <v>20140</v>
      </c>
      <c r="I113" s="6">
        <f t="shared" si="14"/>
        <v>3222</v>
      </c>
      <c r="J113" s="6">
        <f t="shared" si="15"/>
        <v>23362</v>
      </c>
      <c r="K113" s="6">
        <v>19388</v>
      </c>
      <c r="L113" s="6">
        <f t="shared" si="16"/>
        <v>3102.08</v>
      </c>
      <c r="M113" s="6">
        <f t="shared" si="17"/>
        <v>22490.080000000002</v>
      </c>
      <c r="N113" s="6">
        <f t="shared" si="18"/>
        <v>19509</v>
      </c>
      <c r="O113" s="6">
        <f t="shared" si="19"/>
        <v>3121</v>
      </c>
      <c r="P113" s="6">
        <f t="shared" si="23"/>
        <v>22630</v>
      </c>
      <c r="Q113" s="23">
        <v>19507</v>
      </c>
      <c r="R113" s="6">
        <f t="shared" si="20"/>
        <v>3121</v>
      </c>
      <c r="S113" s="6">
        <f t="shared" si="21"/>
        <v>22628</v>
      </c>
      <c r="T113" t="str">
        <f t="shared" si="22"/>
        <v>CUMPLE</v>
      </c>
    </row>
    <row r="114" spans="2:20" x14ac:dyDescent="0.2">
      <c r="B114" s="2">
        <v>108</v>
      </c>
      <c r="C114" s="7" t="s">
        <v>318</v>
      </c>
      <c r="D114" s="2" t="s">
        <v>309</v>
      </c>
      <c r="E114" s="4">
        <v>33000</v>
      </c>
      <c r="F114" s="4">
        <f t="shared" si="12"/>
        <v>5280</v>
      </c>
      <c r="G114" s="4">
        <f t="shared" si="13"/>
        <v>38280</v>
      </c>
      <c r="H114" s="4">
        <v>34980</v>
      </c>
      <c r="I114" s="6">
        <f t="shared" si="14"/>
        <v>5597</v>
      </c>
      <c r="J114" s="6">
        <f t="shared" si="15"/>
        <v>40577</v>
      </c>
      <c r="K114" s="6">
        <v>33673</v>
      </c>
      <c r="L114" s="6">
        <f t="shared" si="16"/>
        <v>5387.68</v>
      </c>
      <c r="M114" s="6">
        <f t="shared" si="17"/>
        <v>39060.68</v>
      </c>
      <c r="N114" s="6">
        <f t="shared" si="18"/>
        <v>33884</v>
      </c>
      <c r="O114" s="6">
        <f t="shared" si="19"/>
        <v>5421</v>
      </c>
      <c r="P114" s="6">
        <f t="shared" si="23"/>
        <v>39305</v>
      </c>
      <c r="Q114" s="23">
        <v>33882</v>
      </c>
      <c r="R114" s="6">
        <f t="shared" si="20"/>
        <v>5421</v>
      </c>
      <c r="S114" s="6">
        <f t="shared" si="21"/>
        <v>39303</v>
      </c>
      <c r="T114" t="str">
        <f t="shared" si="22"/>
        <v>CUMPLE</v>
      </c>
    </row>
    <row r="115" spans="2:20" x14ac:dyDescent="0.2">
      <c r="B115" s="2">
        <v>109</v>
      </c>
      <c r="C115" s="7" t="s">
        <v>162</v>
      </c>
      <c r="D115" s="2" t="s">
        <v>130</v>
      </c>
      <c r="E115" s="4">
        <v>68000</v>
      </c>
      <c r="F115" s="4">
        <f t="shared" si="12"/>
        <v>10880</v>
      </c>
      <c r="G115" s="4">
        <f t="shared" si="13"/>
        <v>78880</v>
      </c>
      <c r="H115" s="4">
        <v>72080</v>
      </c>
      <c r="I115" s="6">
        <f t="shared" si="14"/>
        <v>11533</v>
      </c>
      <c r="J115" s="6">
        <f t="shared" si="15"/>
        <v>83613</v>
      </c>
      <c r="K115" s="6">
        <v>69388</v>
      </c>
      <c r="L115" s="6">
        <f t="shared" si="16"/>
        <v>11102.08</v>
      </c>
      <c r="M115" s="6">
        <f t="shared" si="17"/>
        <v>80490.080000000002</v>
      </c>
      <c r="N115" s="6">
        <f t="shared" si="18"/>
        <v>69823</v>
      </c>
      <c r="O115" s="6">
        <f t="shared" si="19"/>
        <v>11172</v>
      </c>
      <c r="P115" s="6">
        <f t="shared" si="23"/>
        <v>80995</v>
      </c>
      <c r="Q115" s="23">
        <v>69821</v>
      </c>
      <c r="R115" s="6">
        <f t="shared" si="20"/>
        <v>11171</v>
      </c>
      <c r="S115" s="6">
        <f t="shared" si="21"/>
        <v>80992</v>
      </c>
      <c r="T115" t="str">
        <f t="shared" si="22"/>
        <v>CUMPLE</v>
      </c>
    </row>
    <row r="116" spans="2:20" x14ac:dyDescent="0.2">
      <c r="B116" s="2">
        <v>110</v>
      </c>
      <c r="C116" s="7" t="s">
        <v>163</v>
      </c>
      <c r="D116" s="2" t="s">
        <v>130</v>
      </c>
      <c r="E116" s="4">
        <v>85000</v>
      </c>
      <c r="F116" s="4">
        <f t="shared" si="12"/>
        <v>13600</v>
      </c>
      <c r="G116" s="4">
        <f t="shared" si="13"/>
        <v>98600</v>
      </c>
      <c r="H116" s="4">
        <v>90100</v>
      </c>
      <c r="I116" s="6">
        <f t="shared" si="14"/>
        <v>14416</v>
      </c>
      <c r="J116" s="6">
        <f t="shared" si="15"/>
        <v>104516</v>
      </c>
      <c r="K116" s="6">
        <v>86375</v>
      </c>
      <c r="L116" s="6">
        <f t="shared" si="16"/>
        <v>13820</v>
      </c>
      <c r="M116" s="6">
        <f t="shared" si="17"/>
        <v>100195</v>
      </c>
      <c r="N116" s="6">
        <f t="shared" si="18"/>
        <v>87158</v>
      </c>
      <c r="O116" s="6">
        <f t="shared" si="19"/>
        <v>13945</v>
      </c>
      <c r="P116" s="6">
        <f t="shared" si="23"/>
        <v>101103</v>
      </c>
      <c r="Q116" s="23">
        <v>87156</v>
      </c>
      <c r="R116" s="6">
        <f t="shared" si="20"/>
        <v>13945</v>
      </c>
      <c r="S116" s="6">
        <f t="shared" si="21"/>
        <v>101101</v>
      </c>
      <c r="T116" t="str">
        <f t="shared" si="22"/>
        <v>CUMPLE</v>
      </c>
    </row>
    <row r="117" spans="2:20" x14ac:dyDescent="0.2">
      <c r="B117" s="2">
        <v>111</v>
      </c>
      <c r="C117" s="7" t="s">
        <v>164</v>
      </c>
      <c r="D117" s="2" t="s">
        <v>130</v>
      </c>
      <c r="E117" s="4">
        <v>17000</v>
      </c>
      <c r="F117" s="4">
        <f t="shared" si="12"/>
        <v>2720</v>
      </c>
      <c r="G117" s="4">
        <f t="shared" si="13"/>
        <v>19720</v>
      </c>
      <c r="H117" s="4">
        <v>18020</v>
      </c>
      <c r="I117" s="6">
        <f t="shared" si="14"/>
        <v>2883</v>
      </c>
      <c r="J117" s="6">
        <f t="shared" si="15"/>
        <v>20903</v>
      </c>
      <c r="K117" s="6">
        <v>17347</v>
      </c>
      <c r="L117" s="6">
        <f t="shared" si="16"/>
        <v>2775.52</v>
      </c>
      <c r="M117" s="6">
        <f t="shared" si="17"/>
        <v>20122.52</v>
      </c>
      <c r="N117" s="6">
        <f t="shared" si="18"/>
        <v>17456</v>
      </c>
      <c r="O117" s="6">
        <f t="shared" si="19"/>
        <v>2793</v>
      </c>
      <c r="P117" s="6">
        <f t="shared" si="23"/>
        <v>20249</v>
      </c>
      <c r="Q117" s="23">
        <v>17454</v>
      </c>
      <c r="R117" s="6">
        <f t="shared" si="20"/>
        <v>2793</v>
      </c>
      <c r="S117" s="6">
        <f t="shared" si="21"/>
        <v>20247</v>
      </c>
      <c r="T117" t="str">
        <f t="shared" si="22"/>
        <v>CUMPLE</v>
      </c>
    </row>
    <row r="118" spans="2:20" x14ac:dyDescent="0.2">
      <c r="B118" s="2">
        <v>112</v>
      </c>
      <c r="C118" s="7" t="s">
        <v>165</v>
      </c>
      <c r="D118" s="2" t="s">
        <v>130</v>
      </c>
      <c r="E118" s="4">
        <v>47000</v>
      </c>
      <c r="F118" s="4">
        <f t="shared" si="12"/>
        <v>7520</v>
      </c>
      <c r="G118" s="4">
        <f t="shared" si="13"/>
        <v>54520</v>
      </c>
      <c r="H118" s="4">
        <v>49820</v>
      </c>
      <c r="I118" s="6">
        <f t="shared" si="14"/>
        <v>7971</v>
      </c>
      <c r="J118" s="6">
        <f t="shared" si="15"/>
        <v>57791</v>
      </c>
      <c r="K118" s="6">
        <v>47959</v>
      </c>
      <c r="L118" s="6">
        <f t="shared" si="16"/>
        <v>7673.4400000000005</v>
      </c>
      <c r="M118" s="6">
        <f t="shared" si="17"/>
        <v>55632.44</v>
      </c>
      <c r="N118" s="6">
        <f t="shared" si="18"/>
        <v>48260</v>
      </c>
      <c r="O118" s="6">
        <f t="shared" si="19"/>
        <v>7722</v>
      </c>
      <c r="P118" s="6">
        <f t="shared" si="23"/>
        <v>55982</v>
      </c>
      <c r="Q118" s="23">
        <v>48258</v>
      </c>
      <c r="R118" s="6">
        <f t="shared" si="20"/>
        <v>7721</v>
      </c>
      <c r="S118" s="6">
        <f t="shared" si="21"/>
        <v>55979</v>
      </c>
      <c r="T118" t="str">
        <f t="shared" si="22"/>
        <v>CUMPLE</v>
      </c>
    </row>
    <row r="119" spans="2:20" x14ac:dyDescent="0.2">
      <c r="B119" s="2">
        <v>113</v>
      </c>
      <c r="C119" s="7" t="s">
        <v>166</v>
      </c>
      <c r="D119" s="2" t="s">
        <v>130</v>
      </c>
      <c r="E119" s="4">
        <v>300</v>
      </c>
      <c r="F119" s="4">
        <f t="shared" si="12"/>
        <v>48</v>
      </c>
      <c r="G119" s="4">
        <f t="shared" si="13"/>
        <v>348</v>
      </c>
      <c r="H119" s="4">
        <v>318</v>
      </c>
      <c r="I119" s="6">
        <f t="shared" si="14"/>
        <v>51</v>
      </c>
      <c r="J119" s="6">
        <f t="shared" si="15"/>
        <v>369</v>
      </c>
      <c r="K119" s="6">
        <v>306</v>
      </c>
      <c r="L119" s="6">
        <f t="shared" si="16"/>
        <v>48.96</v>
      </c>
      <c r="M119" s="6">
        <f t="shared" si="17"/>
        <v>354.96</v>
      </c>
      <c r="N119" s="6">
        <f t="shared" si="18"/>
        <v>308</v>
      </c>
      <c r="O119" s="6">
        <f t="shared" si="19"/>
        <v>49</v>
      </c>
      <c r="P119" s="6">
        <f t="shared" si="23"/>
        <v>357</v>
      </c>
      <c r="Q119" s="23">
        <v>306</v>
      </c>
      <c r="R119" s="6">
        <f t="shared" si="20"/>
        <v>49</v>
      </c>
      <c r="S119" s="6">
        <f t="shared" si="21"/>
        <v>355</v>
      </c>
      <c r="T119" t="str">
        <f t="shared" si="22"/>
        <v>CUMPLE</v>
      </c>
    </row>
    <row r="120" spans="2:20" x14ac:dyDescent="0.2">
      <c r="B120" s="2">
        <v>114</v>
      </c>
      <c r="C120" s="7" t="s">
        <v>167</v>
      </c>
      <c r="D120" s="2" t="s">
        <v>130</v>
      </c>
      <c r="E120" s="4">
        <v>240</v>
      </c>
      <c r="F120" s="4">
        <f t="shared" si="12"/>
        <v>38</v>
      </c>
      <c r="G120" s="4">
        <f t="shared" si="13"/>
        <v>278</v>
      </c>
      <c r="H120" s="4">
        <v>254</v>
      </c>
      <c r="I120" s="6">
        <f t="shared" si="14"/>
        <v>41</v>
      </c>
      <c r="J120" s="6">
        <f t="shared" si="15"/>
        <v>295</v>
      </c>
      <c r="K120" s="6">
        <v>245</v>
      </c>
      <c r="L120" s="6">
        <f t="shared" si="16"/>
        <v>39.200000000000003</v>
      </c>
      <c r="M120" s="6">
        <f t="shared" si="17"/>
        <v>284.2</v>
      </c>
      <c r="N120" s="6">
        <f t="shared" si="18"/>
        <v>246</v>
      </c>
      <c r="O120" s="6">
        <f t="shared" si="19"/>
        <v>39</v>
      </c>
      <c r="P120" s="6">
        <f t="shared" si="23"/>
        <v>285</v>
      </c>
      <c r="Q120" s="23">
        <v>244</v>
      </c>
      <c r="R120" s="6">
        <f t="shared" si="20"/>
        <v>39</v>
      </c>
      <c r="S120" s="6">
        <f t="shared" si="21"/>
        <v>283</v>
      </c>
      <c r="T120" t="str">
        <f t="shared" si="22"/>
        <v>CUMPLE</v>
      </c>
    </row>
    <row r="121" spans="2:20" x14ac:dyDescent="0.2">
      <c r="B121" s="2">
        <v>115</v>
      </c>
      <c r="C121" s="7" t="s">
        <v>92</v>
      </c>
      <c r="D121" s="2" t="s">
        <v>130</v>
      </c>
      <c r="E121" s="4">
        <v>950</v>
      </c>
      <c r="F121" s="4">
        <f t="shared" si="12"/>
        <v>152</v>
      </c>
      <c r="G121" s="4">
        <f t="shared" si="13"/>
        <v>1102</v>
      </c>
      <c r="H121" s="4">
        <v>1007</v>
      </c>
      <c r="I121" s="6">
        <f t="shared" si="14"/>
        <v>161</v>
      </c>
      <c r="J121" s="6">
        <f t="shared" si="15"/>
        <v>1168</v>
      </c>
      <c r="K121" s="6">
        <v>969</v>
      </c>
      <c r="L121" s="6">
        <f t="shared" si="16"/>
        <v>155.04</v>
      </c>
      <c r="M121" s="6">
        <f t="shared" si="17"/>
        <v>1124.04</v>
      </c>
      <c r="N121" s="6">
        <f t="shared" si="18"/>
        <v>975</v>
      </c>
      <c r="O121" s="6">
        <f t="shared" si="19"/>
        <v>156</v>
      </c>
      <c r="P121" s="6">
        <f t="shared" si="23"/>
        <v>1131</v>
      </c>
      <c r="Q121" s="23">
        <v>973</v>
      </c>
      <c r="R121" s="6">
        <f t="shared" si="20"/>
        <v>156</v>
      </c>
      <c r="S121" s="6">
        <f t="shared" si="21"/>
        <v>1129</v>
      </c>
      <c r="T121" t="str">
        <f t="shared" si="22"/>
        <v>CUMPLE</v>
      </c>
    </row>
    <row r="122" spans="2:20" x14ac:dyDescent="0.2">
      <c r="B122" s="2">
        <v>116</v>
      </c>
      <c r="C122" s="7" t="s">
        <v>168</v>
      </c>
      <c r="D122" s="2" t="s">
        <v>130</v>
      </c>
      <c r="E122" s="4">
        <v>800</v>
      </c>
      <c r="F122" s="4">
        <f t="shared" si="12"/>
        <v>128</v>
      </c>
      <c r="G122" s="4">
        <f t="shared" si="13"/>
        <v>928</v>
      </c>
      <c r="H122" s="4">
        <v>848</v>
      </c>
      <c r="I122" s="6">
        <f t="shared" si="14"/>
        <v>136</v>
      </c>
      <c r="J122" s="6">
        <f t="shared" si="15"/>
        <v>984</v>
      </c>
      <c r="K122" s="6">
        <v>815</v>
      </c>
      <c r="L122" s="6">
        <f t="shared" si="16"/>
        <v>130.4</v>
      </c>
      <c r="M122" s="6">
        <f t="shared" si="17"/>
        <v>945.4</v>
      </c>
      <c r="N122" s="6">
        <f t="shared" si="18"/>
        <v>821</v>
      </c>
      <c r="O122" s="6">
        <f t="shared" si="19"/>
        <v>131</v>
      </c>
      <c r="P122" s="6">
        <f t="shared" si="23"/>
        <v>952</v>
      </c>
      <c r="Q122" s="23">
        <v>819</v>
      </c>
      <c r="R122" s="6">
        <f t="shared" si="20"/>
        <v>131</v>
      </c>
      <c r="S122" s="6">
        <f t="shared" si="21"/>
        <v>950</v>
      </c>
      <c r="T122" t="str">
        <f t="shared" si="22"/>
        <v>CUMPLE</v>
      </c>
    </row>
    <row r="123" spans="2:20" x14ac:dyDescent="0.2">
      <c r="B123" s="2">
        <v>117</v>
      </c>
      <c r="C123" s="7" t="s">
        <v>93</v>
      </c>
      <c r="D123" s="2" t="s">
        <v>130</v>
      </c>
      <c r="E123" s="4">
        <v>950</v>
      </c>
      <c r="F123" s="4">
        <f t="shared" si="12"/>
        <v>152</v>
      </c>
      <c r="G123" s="4">
        <f t="shared" si="13"/>
        <v>1102</v>
      </c>
      <c r="H123" s="4">
        <v>1007</v>
      </c>
      <c r="I123" s="6">
        <f t="shared" si="14"/>
        <v>161</v>
      </c>
      <c r="J123" s="6">
        <f t="shared" si="15"/>
        <v>1168</v>
      </c>
      <c r="K123" s="6">
        <v>969</v>
      </c>
      <c r="L123" s="6">
        <f t="shared" si="16"/>
        <v>155.04</v>
      </c>
      <c r="M123" s="6">
        <f t="shared" si="17"/>
        <v>1124.04</v>
      </c>
      <c r="N123" s="6">
        <f t="shared" si="18"/>
        <v>975</v>
      </c>
      <c r="O123" s="6">
        <f t="shared" si="19"/>
        <v>156</v>
      </c>
      <c r="P123" s="6">
        <f t="shared" si="23"/>
        <v>1131</v>
      </c>
      <c r="Q123" s="23">
        <v>973</v>
      </c>
      <c r="R123" s="6">
        <f t="shared" si="20"/>
        <v>156</v>
      </c>
      <c r="S123" s="6">
        <f t="shared" si="21"/>
        <v>1129</v>
      </c>
      <c r="T123" t="str">
        <f t="shared" si="22"/>
        <v>CUMPLE</v>
      </c>
    </row>
    <row r="124" spans="2:20" x14ac:dyDescent="0.2">
      <c r="B124" s="2">
        <v>118</v>
      </c>
      <c r="C124" s="3" t="s">
        <v>36</v>
      </c>
      <c r="D124" s="2" t="s">
        <v>130</v>
      </c>
      <c r="E124" s="4">
        <v>80</v>
      </c>
      <c r="F124" s="4">
        <f t="shared" si="12"/>
        <v>13</v>
      </c>
      <c r="G124" s="4">
        <f t="shared" si="13"/>
        <v>93</v>
      </c>
      <c r="H124" s="4">
        <v>85</v>
      </c>
      <c r="I124" s="6">
        <f t="shared" si="14"/>
        <v>14</v>
      </c>
      <c r="J124" s="6">
        <f t="shared" si="15"/>
        <v>99</v>
      </c>
      <c r="K124" s="6">
        <v>82</v>
      </c>
      <c r="L124" s="6">
        <f t="shared" si="16"/>
        <v>13.120000000000001</v>
      </c>
      <c r="M124" s="6">
        <f t="shared" si="17"/>
        <v>95.12</v>
      </c>
      <c r="N124" s="6">
        <f t="shared" si="18"/>
        <v>82</v>
      </c>
      <c r="O124" s="6">
        <f t="shared" si="19"/>
        <v>13</v>
      </c>
      <c r="P124" s="6">
        <f t="shared" si="23"/>
        <v>95</v>
      </c>
      <c r="Q124" s="23">
        <v>80</v>
      </c>
      <c r="R124" s="6">
        <f t="shared" si="20"/>
        <v>13</v>
      </c>
      <c r="S124" s="6">
        <f t="shared" si="21"/>
        <v>93</v>
      </c>
      <c r="T124" t="str">
        <f t="shared" si="22"/>
        <v>CUMPLE</v>
      </c>
    </row>
    <row r="125" spans="2:20" x14ac:dyDescent="0.2">
      <c r="B125" s="2">
        <v>119</v>
      </c>
      <c r="C125" s="3" t="s">
        <v>74</v>
      </c>
      <c r="D125" s="2" t="s">
        <v>130</v>
      </c>
      <c r="E125" s="4">
        <v>1100</v>
      </c>
      <c r="F125" s="4">
        <f t="shared" si="12"/>
        <v>176</v>
      </c>
      <c r="G125" s="4">
        <f t="shared" si="13"/>
        <v>1276</v>
      </c>
      <c r="H125" s="4">
        <v>1166</v>
      </c>
      <c r="I125" s="6">
        <f t="shared" si="14"/>
        <v>187</v>
      </c>
      <c r="J125" s="6">
        <f t="shared" si="15"/>
        <v>1353</v>
      </c>
      <c r="K125" s="6">
        <v>1122</v>
      </c>
      <c r="L125" s="6">
        <f t="shared" si="16"/>
        <v>179.52</v>
      </c>
      <c r="M125" s="6">
        <f t="shared" si="17"/>
        <v>1301.52</v>
      </c>
      <c r="N125" s="6">
        <f t="shared" si="18"/>
        <v>1129</v>
      </c>
      <c r="O125" s="6">
        <f t="shared" si="19"/>
        <v>181</v>
      </c>
      <c r="P125" s="6">
        <f t="shared" si="23"/>
        <v>1310</v>
      </c>
      <c r="Q125" s="23">
        <v>1127</v>
      </c>
      <c r="R125" s="6">
        <f t="shared" si="20"/>
        <v>180</v>
      </c>
      <c r="S125" s="6">
        <f t="shared" si="21"/>
        <v>1307</v>
      </c>
      <c r="T125" t="str">
        <f t="shared" si="22"/>
        <v>CUMPLE</v>
      </c>
    </row>
    <row r="126" spans="2:20" x14ac:dyDescent="0.2">
      <c r="B126" s="2">
        <v>120</v>
      </c>
      <c r="C126" s="3" t="s">
        <v>47</v>
      </c>
      <c r="D126" s="2" t="s">
        <v>130</v>
      </c>
      <c r="E126" s="4">
        <v>1900</v>
      </c>
      <c r="F126" s="4">
        <f t="shared" si="12"/>
        <v>304</v>
      </c>
      <c r="G126" s="4">
        <f t="shared" si="13"/>
        <v>2204</v>
      </c>
      <c r="H126" s="4">
        <v>2014</v>
      </c>
      <c r="I126" s="6">
        <f t="shared" si="14"/>
        <v>322</v>
      </c>
      <c r="J126" s="6">
        <f t="shared" si="15"/>
        <v>2336</v>
      </c>
      <c r="K126" s="6">
        <v>1939</v>
      </c>
      <c r="L126" s="6">
        <f t="shared" si="16"/>
        <v>310.24</v>
      </c>
      <c r="M126" s="6">
        <f t="shared" si="17"/>
        <v>2249.2399999999998</v>
      </c>
      <c r="N126" s="6">
        <f t="shared" si="18"/>
        <v>1951</v>
      </c>
      <c r="O126" s="6">
        <f t="shared" si="19"/>
        <v>312</v>
      </c>
      <c r="P126" s="6">
        <f t="shared" si="23"/>
        <v>2263</v>
      </c>
      <c r="Q126" s="23">
        <v>1949</v>
      </c>
      <c r="R126" s="6">
        <f t="shared" si="20"/>
        <v>312</v>
      </c>
      <c r="S126" s="6">
        <f t="shared" si="21"/>
        <v>2261</v>
      </c>
      <c r="T126" t="str">
        <f t="shared" si="22"/>
        <v>CUMPLE</v>
      </c>
    </row>
    <row r="127" spans="2:20" x14ac:dyDescent="0.2">
      <c r="B127" s="2">
        <v>121</v>
      </c>
      <c r="C127" s="3" t="s">
        <v>78</v>
      </c>
      <c r="D127" s="2" t="s">
        <v>130</v>
      </c>
      <c r="E127" s="4">
        <v>2600</v>
      </c>
      <c r="F127" s="4">
        <f t="shared" si="12"/>
        <v>416</v>
      </c>
      <c r="G127" s="4">
        <f t="shared" si="13"/>
        <v>3016</v>
      </c>
      <c r="H127" s="4">
        <v>2756</v>
      </c>
      <c r="I127" s="6">
        <f t="shared" si="14"/>
        <v>441</v>
      </c>
      <c r="J127" s="6">
        <f t="shared" si="15"/>
        <v>3197</v>
      </c>
      <c r="K127" s="6">
        <v>2653</v>
      </c>
      <c r="L127" s="6">
        <f t="shared" si="16"/>
        <v>424.48</v>
      </c>
      <c r="M127" s="6">
        <f t="shared" si="17"/>
        <v>3077.48</v>
      </c>
      <c r="N127" s="6">
        <f t="shared" si="18"/>
        <v>2670</v>
      </c>
      <c r="O127" s="6">
        <f t="shared" si="19"/>
        <v>427</v>
      </c>
      <c r="P127" s="6">
        <f t="shared" si="23"/>
        <v>3097</v>
      </c>
      <c r="Q127" s="23">
        <v>2668</v>
      </c>
      <c r="R127" s="6">
        <f t="shared" si="20"/>
        <v>427</v>
      </c>
      <c r="S127" s="6">
        <f t="shared" si="21"/>
        <v>3095</v>
      </c>
      <c r="T127" t="str">
        <f t="shared" si="22"/>
        <v>CUMPLE</v>
      </c>
    </row>
    <row r="128" spans="2:20" x14ac:dyDescent="0.2">
      <c r="B128" s="2">
        <v>122</v>
      </c>
      <c r="C128" s="7" t="s">
        <v>169</v>
      </c>
      <c r="D128" s="2" t="s">
        <v>130</v>
      </c>
      <c r="E128" s="4">
        <v>18500</v>
      </c>
      <c r="F128" s="4">
        <f t="shared" si="12"/>
        <v>2960</v>
      </c>
      <c r="G128" s="4">
        <f t="shared" si="13"/>
        <v>21460</v>
      </c>
      <c r="H128" s="4">
        <v>19610</v>
      </c>
      <c r="I128" s="6">
        <f t="shared" si="14"/>
        <v>3138</v>
      </c>
      <c r="J128" s="6">
        <f t="shared" si="15"/>
        <v>22748</v>
      </c>
      <c r="K128" s="6">
        <v>18878</v>
      </c>
      <c r="L128" s="6">
        <f t="shared" si="16"/>
        <v>3020.48</v>
      </c>
      <c r="M128" s="6">
        <f t="shared" si="17"/>
        <v>21898.48</v>
      </c>
      <c r="N128" s="6">
        <f t="shared" si="18"/>
        <v>18996</v>
      </c>
      <c r="O128" s="6">
        <f t="shared" si="19"/>
        <v>3039</v>
      </c>
      <c r="P128" s="6">
        <f t="shared" si="23"/>
        <v>22035</v>
      </c>
      <c r="Q128" s="23">
        <v>18994</v>
      </c>
      <c r="R128" s="6">
        <f t="shared" si="20"/>
        <v>3039</v>
      </c>
      <c r="S128" s="6">
        <f t="shared" si="21"/>
        <v>22033</v>
      </c>
      <c r="T128" t="str">
        <f t="shared" si="22"/>
        <v>CUMPLE</v>
      </c>
    </row>
    <row r="129" spans="2:20" ht="12.75" customHeight="1" x14ac:dyDescent="0.2">
      <c r="B129" s="2">
        <v>123</v>
      </c>
      <c r="C129" s="7" t="s">
        <v>364</v>
      </c>
      <c r="D129" s="2" t="s">
        <v>130</v>
      </c>
      <c r="E129" s="4">
        <v>19500</v>
      </c>
      <c r="F129" s="4">
        <f t="shared" si="12"/>
        <v>3120</v>
      </c>
      <c r="G129" s="4">
        <f t="shared" si="13"/>
        <v>22620</v>
      </c>
      <c r="H129" s="4">
        <v>20670</v>
      </c>
      <c r="I129" s="6">
        <f t="shared" si="14"/>
        <v>3307</v>
      </c>
      <c r="J129" s="6">
        <f t="shared" si="15"/>
        <v>23977</v>
      </c>
      <c r="K129" s="6">
        <v>19898</v>
      </c>
      <c r="L129" s="6">
        <f t="shared" si="16"/>
        <v>3183.6800000000003</v>
      </c>
      <c r="M129" s="6">
        <f t="shared" si="17"/>
        <v>23081.68</v>
      </c>
      <c r="N129" s="6">
        <f t="shared" si="18"/>
        <v>20023</v>
      </c>
      <c r="O129" s="6">
        <f t="shared" si="19"/>
        <v>3204</v>
      </c>
      <c r="P129" s="6">
        <f t="shared" si="23"/>
        <v>23227</v>
      </c>
      <c r="Q129" s="23">
        <v>20021</v>
      </c>
      <c r="R129" s="6">
        <f t="shared" si="20"/>
        <v>3203</v>
      </c>
      <c r="S129" s="6">
        <f t="shared" si="21"/>
        <v>23224</v>
      </c>
      <c r="T129" t="str">
        <f t="shared" si="22"/>
        <v>CUMPLE</v>
      </c>
    </row>
    <row r="130" spans="2:20" x14ac:dyDescent="0.2">
      <c r="B130" s="2">
        <v>124</v>
      </c>
      <c r="C130" s="3" t="s">
        <v>69</v>
      </c>
      <c r="D130" s="2" t="s">
        <v>130</v>
      </c>
      <c r="E130" s="4">
        <v>13000</v>
      </c>
      <c r="F130" s="4">
        <f t="shared" si="12"/>
        <v>2080</v>
      </c>
      <c r="G130" s="4">
        <f t="shared" si="13"/>
        <v>15080</v>
      </c>
      <c r="H130" s="4">
        <v>13780</v>
      </c>
      <c r="I130" s="6">
        <f t="shared" si="14"/>
        <v>2205</v>
      </c>
      <c r="J130" s="6">
        <f t="shared" si="15"/>
        <v>15985</v>
      </c>
      <c r="K130" s="6">
        <v>13265</v>
      </c>
      <c r="L130" s="6">
        <f t="shared" si="16"/>
        <v>2122.4</v>
      </c>
      <c r="M130" s="6">
        <f t="shared" si="17"/>
        <v>15387.4</v>
      </c>
      <c r="N130" s="6">
        <f t="shared" si="18"/>
        <v>13348</v>
      </c>
      <c r="O130" s="6">
        <f t="shared" si="19"/>
        <v>2136</v>
      </c>
      <c r="P130" s="6">
        <f t="shared" si="23"/>
        <v>15484</v>
      </c>
      <c r="Q130" s="23">
        <v>13346</v>
      </c>
      <c r="R130" s="6">
        <f t="shared" si="20"/>
        <v>2135</v>
      </c>
      <c r="S130" s="6">
        <f t="shared" si="21"/>
        <v>15481</v>
      </c>
      <c r="T130" t="str">
        <f t="shared" si="22"/>
        <v>CUMPLE</v>
      </c>
    </row>
    <row r="131" spans="2:20" x14ac:dyDescent="0.2">
      <c r="B131" s="2">
        <v>125</v>
      </c>
      <c r="C131" s="7" t="s">
        <v>171</v>
      </c>
      <c r="D131" s="2" t="s">
        <v>130</v>
      </c>
      <c r="E131" s="4">
        <v>4500</v>
      </c>
      <c r="F131" s="4">
        <f t="shared" si="12"/>
        <v>720</v>
      </c>
      <c r="G131" s="4">
        <f t="shared" si="13"/>
        <v>5220</v>
      </c>
      <c r="H131" s="4">
        <v>4770</v>
      </c>
      <c r="I131" s="6">
        <f t="shared" si="14"/>
        <v>763</v>
      </c>
      <c r="J131" s="6">
        <f t="shared" si="15"/>
        <v>5533</v>
      </c>
      <c r="K131" s="6">
        <v>4592</v>
      </c>
      <c r="L131" s="6">
        <f t="shared" si="16"/>
        <v>734.72</v>
      </c>
      <c r="M131" s="6">
        <f t="shared" si="17"/>
        <v>5326.72</v>
      </c>
      <c r="N131" s="6">
        <f t="shared" si="18"/>
        <v>4621</v>
      </c>
      <c r="O131" s="6">
        <f t="shared" si="19"/>
        <v>739</v>
      </c>
      <c r="P131" s="6">
        <f t="shared" si="23"/>
        <v>5360</v>
      </c>
      <c r="Q131" s="23">
        <v>4619</v>
      </c>
      <c r="R131" s="6">
        <f t="shared" si="20"/>
        <v>739</v>
      </c>
      <c r="S131" s="6">
        <f t="shared" si="21"/>
        <v>5358</v>
      </c>
      <c r="T131" t="str">
        <f t="shared" si="22"/>
        <v>CUMPLE</v>
      </c>
    </row>
    <row r="132" spans="2:20" x14ac:dyDescent="0.2">
      <c r="B132" s="2">
        <v>126</v>
      </c>
      <c r="C132" s="7" t="s">
        <v>172</v>
      </c>
      <c r="D132" s="2" t="s">
        <v>130</v>
      </c>
      <c r="E132" s="4">
        <v>29000</v>
      </c>
      <c r="F132" s="4">
        <f t="shared" si="12"/>
        <v>4640</v>
      </c>
      <c r="G132" s="4">
        <f t="shared" si="13"/>
        <v>33640</v>
      </c>
      <c r="H132" s="4">
        <v>30740</v>
      </c>
      <c r="I132" s="6">
        <f t="shared" si="14"/>
        <v>4918</v>
      </c>
      <c r="J132" s="6">
        <f t="shared" si="15"/>
        <v>35658</v>
      </c>
      <c r="K132" s="6">
        <v>29692</v>
      </c>
      <c r="L132" s="6">
        <f t="shared" si="16"/>
        <v>4750.72</v>
      </c>
      <c r="M132" s="6">
        <f t="shared" si="17"/>
        <v>34442.720000000001</v>
      </c>
      <c r="N132" s="6">
        <f t="shared" si="18"/>
        <v>29811</v>
      </c>
      <c r="O132" s="6">
        <f t="shared" si="19"/>
        <v>4770</v>
      </c>
      <c r="P132" s="6">
        <f t="shared" si="23"/>
        <v>34581</v>
      </c>
      <c r="Q132" s="23">
        <v>29809</v>
      </c>
      <c r="R132" s="6">
        <f t="shared" si="20"/>
        <v>4769</v>
      </c>
      <c r="S132" s="6">
        <f t="shared" si="21"/>
        <v>34578</v>
      </c>
      <c r="T132" t="str">
        <f t="shared" si="22"/>
        <v>CUMPLE</v>
      </c>
    </row>
    <row r="133" spans="2:20" x14ac:dyDescent="0.2">
      <c r="B133" s="2">
        <v>127</v>
      </c>
      <c r="C133" s="7" t="s">
        <v>173</v>
      </c>
      <c r="D133" s="2" t="s">
        <v>130</v>
      </c>
      <c r="E133" s="4">
        <v>1000</v>
      </c>
      <c r="F133" s="4">
        <f t="shared" si="12"/>
        <v>160</v>
      </c>
      <c r="G133" s="4">
        <f t="shared" si="13"/>
        <v>1160</v>
      </c>
      <c r="H133" s="4">
        <v>1060</v>
      </c>
      <c r="I133" s="6">
        <f t="shared" si="14"/>
        <v>170</v>
      </c>
      <c r="J133" s="6">
        <f t="shared" si="15"/>
        <v>1230</v>
      </c>
      <c r="K133" s="6">
        <v>1020</v>
      </c>
      <c r="L133" s="6">
        <f t="shared" si="16"/>
        <v>163.20000000000002</v>
      </c>
      <c r="M133" s="6">
        <f t="shared" si="17"/>
        <v>1183.2</v>
      </c>
      <c r="N133" s="6">
        <f t="shared" si="18"/>
        <v>1027</v>
      </c>
      <c r="O133" s="6">
        <f t="shared" si="19"/>
        <v>164</v>
      </c>
      <c r="P133" s="6">
        <f t="shared" si="23"/>
        <v>1191</v>
      </c>
      <c r="Q133" s="23">
        <v>1025</v>
      </c>
      <c r="R133" s="6">
        <f t="shared" si="20"/>
        <v>164</v>
      </c>
      <c r="S133" s="6">
        <f t="shared" si="21"/>
        <v>1189</v>
      </c>
      <c r="T133" t="str">
        <f t="shared" si="22"/>
        <v>CUMPLE</v>
      </c>
    </row>
    <row r="134" spans="2:20" x14ac:dyDescent="0.2">
      <c r="B134" s="2">
        <v>128</v>
      </c>
      <c r="C134" s="7" t="s">
        <v>279</v>
      </c>
      <c r="D134" s="2" t="s">
        <v>130</v>
      </c>
      <c r="E134" s="4">
        <v>1600</v>
      </c>
      <c r="F134" s="4">
        <f t="shared" si="12"/>
        <v>256</v>
      </c>
      <c r="G134" s="4">
        <f t="shared" si="13"/>
        <v>1856</v>
      </c>
      <c r="H134" s="4">
        <v>1696</v>
      </c>
      <c r="I134" s="6">
        <f t="shared" si="14"/>
        <v>271</v>
      </c>
      <c r="J134" s="6">
        <f t="shared" si="15"/>
        <v>1967</v>
      </c>
      <c r="K134" s="6">
        <v>1633</v>
      </c>
      <c r="L134" s="6">
        <f t="shared" si="16"/>
        <v>261.28000000000003</v>
      </c>
      <c r="M134" s="6">
        <f t="shared" si="17"/>
        <v>1894.28</v>
      </c>
      <c r="N134" s="6">
        <f t="shared" si="18"/>
        <v>1643</v>
      </c>
      <c r="O134" s="6">
        <f t="shared" si="19"/>
        <v>263</v>
      </c>
      <c r="P134" s="6">
        <f t="shared" si="23"/>
        <v>1906</v>
      </c>
      <c r="Q134" s="23">
        <v>1641</v>
      </c>
      <c r="R134" s="6">
        <f t="shared" si="20"/>
        <v>263</v>
      </c>
      <c r="S134" s="6">
        <f t="shared" si="21"/>
        <v>1904</v>
      </c>
      <c r="T134" t="str">
        <f t="shared" si="22"/>
        <v>CUMPLE</v>
      </c>
    </row>
    <row r="135" spans="2:20" x14ac:dyDescent="0.2">
      <c r="B135" s="2">
        <v>129</v>
      </c>
      <c r="C135" s="3" t="s">
        <v>70</v>
      </c>
      <c r="D135" s="2" t="s">
        <v>130</v>
      </c>
      <c r="E135" s="4">
        <v>9500</v>
      </c>
      <c r="F135" s="4">
        <f t="shared" ref="F135:F198" si="24">ROUND(E135*16%,0)</f>
        <v>1520</v>
      </c>
      <c r="G135" s="4">
        <f t="shared" ref="G135:G198" si="25">+E135+F135</f>
        <v>11020</v>
      </c>
      <c r="H135" s="4">
        <v>10070</v>
      </c>
      <c r="I135" s="6">
        <f t="shared" ref="I135:I198" si="26">ROUND(H135*0.16,0)</f>
        <v>1611</v>
      </c>
      <c r="J135" s="6">
        <f t="shared" ref="J135:J198" si="27">+H135+I135</f>
        <v>11681</v>
      </c>
      <c r="K135" s="6">
        <v>9694</v>
      </c>
      <c r="L135" s="6">
        <f t="shared" ref="L135:L198" si="28">+K135*0.16</f>
        <v>1551.04</v>
      </c>
      <c r="M135" s="6">
        <f t="shared" ref="M135:M198" si="29">+K135+L135</f>
        <v>11245.04</v>
      </c>
      <c r="N135" s="6">
        <f t="shared" ref="N135:N198" si="30">ROUND((E135+H135+K135)/3,0)</f>
        <v>9755</v>
      </c>
      <c r="O135" s="6">
        <f t="shared" ref="O135:O198" si="31">ROUND(N135*0.16,0)</f>
        <v>1561</v>
      </c>
      <c r="P135" s="6">
        <f t="shared" si="23"/>
        <v>11316</v>
      </c>
      <c r="Q135" s="23">
        <v>9753</v>
      </c>
      <c r="R135" s="6">
        <f t="shared" ref="R135:R198" si="32">ROUND(Q135*0.16,0)</f>
        <v>1560</v>
      </c>
      <c r="S135" s="6">
        <f t="shared" ref="S135:S198" si="33">ROUND(Q135+R135,0)</f>
        <v>11313</v>
      </c>
      <c r="T135" t="str">
        <f t="shared" ref="T135:T198" si="34">IF(S135&gt;P135,"NO CUMPLE","CUMPLE")</f>
        <v>CUMPLE</v>
      </c>
    </row>
    <row r="136" spans="2:20" x14ac:dyDescent="0.2">
      <c r="B136" s="2">
        <v>130</v>
      </c>
      <c r="C136" s="7" t="s">
        <v>94</v>
      </c>
      <c r="D136" s="2" t="s">
        <v>130</v>
      </c>
      <c r="E136" s="4">
        <v>12000</v>
      </c>
      <c r="F136" s="4">
        <f t="shared" si="24"/>
        <v>1920</v>
      </c>
      <c r="G136" s="4">
        <f t="shared" si="25"/>
        <v>13920</v>
      </c>
      <c r="H136" s="4">
        <v>12720</v>
      </c>
      <c r="I136" s="6">
        <f t="shared" si="26"/>
        <v>2035</v>
      </c>
      <c r="J136" s="6">
        <f t="shared" si="27"/>
        <v>14755</v>
      </c>
      <c r="K136" s="6">
        <v>12245</v>
      </c>
      <c r="L136" s="6">
        <f t="shared" si="28"/>
        <v>1959.2</v>
      </c>
      <c r="M136" s="6">
        <f t="shared" si="29"/>
        <v>14204.2</v>
      </c>
      <c r="N136" s="6">
        <f t="shared" si="30"/>
        <v>12322</v>
      </c>
      <c r="O136" s="6">
        <f t="shared" si="31"/>
        <v>1972</v>
      </c>
      <c r="P136" s="6">
        <f t="shared" ref="P136:P199" si="35">N136+O136</f>
        <v>14294</v>
      </c>
      <c r="Q136" s="23">
        <v>12320</v>
      </c>
      <c r="R136" s="6">
        <f t="shared" si="32"/>
        <v>1971</v>
      </c>
      <c r="S136" s="6">
        <f t="shared" si="33"/>
        <v>14291</v>
      </c>
      <c r="T136" t="str">
        <f t="shared" si="34"/>
        <v>CUMPLE</v>
      </c>
    </row>
    <row r="137" spans="2:20" x14ac:dyDescent="0.2">
      <c r="B137" s="2">
        <v>131</v>
      </c>
      <c r="C137" s="7" t="s">
        <v>95</v>
      </c>
      <c r="D137" s="2" t="s">
        <v>130</v>
      </c>
      <c r="E137" s="4">
        <v>4500</v>
      </c>
      <c r="F137" s="4">
        <f t="shared" si="24"/>
        <v>720</v>
      </c>
      <c r="G137" s="4">
        <f t="shared" si="25"/>
        <v>5220</v>
      </c>
      <c r="H137" s="4">
        <v>4770</v>
      </c>
      <c r="I137" s="6">
        <f t="shared" si="26"/>
        <v>763</v>
      </c>
      <c r="J137" s="6">
        <f t="shared" si="27"/>
        <v>5533</v>
      </c>
      <c r="K137" s="6">
        <v>4592</v>
      </c>
      <c r="L137" s="6">
        <f t="shared" si="28"/>
        <v>734.72</v>
      </c>
      <c r="M137" s="6">
        <f t="shared" si="29"/>
        <v>5326.72</v>
      </c>
      <c r="N137" s="6">
        <f t="shared" si="30"/>
        <v>4621</v>
      </c>
      <c r="O137" s="6">
        <f t="shared" si="31"/>
        <v>739</v>
      </c>
      <c r="P137" s="6">
        <f t="shared" si="35"/>
        <v>5360</v>
      </c>
      <c r="Q137" s="23">
        <v>4619</v>
      </c>
      <c r="R137" s="6">
        <f t="shared" si="32"/>
        <v>739</v>
      </c>
      <c r="S137" s="6">
        <f t="shared" si="33"/>
        <v>5358</v>
      </c>
      <c r="T137" t="str">
        <f t="shared" si="34"/>
        <v>CUMPLE</v>
      </c>
    </row>
    <row r="138" spans="2:20" x14ac:dyDescent="0.2">
      <c r="B138" s="2">
        <v>132</v>
      </c>
      <c r="C138" s="7" t="s">
        <v>174</v>
      </c>
      <c r="D138" s="2" t="s">
        <v>130</v>
      </c>
      <c r="E138" s="4">
        <v>3300</v>
      </c>
      <c r="F138" s="4">
        <f t="shared" si="24"/>
        <v>528</v>
      </c>
      <c r="G138" s="4">
        <f t="shared" si="25"/>
        <v>3828</v>
      </c>
      <c r="H138" s="4">
        <v>3498</v>
      </c>
      <c r="I138" s="6">
        <f t="shared" si="26"/>
        <v>560</v>
      </c>
      <c r="J138" s="6">
        <f t="shared" si="27"/>
        <v>4058</v>
      </c>
      <c r="K138" s="6">
        <v>3637</v>
      </c>
      <c r="L138" s="6">
        <f t="shared" si="28"/>
        <v>581.91999999999996</v>
      </c>
      <c r="M138" s="6">
        <f t="shared" si="29"/>
        <v>4218.92</v>
      </c>
      <c r="N138" s="6">
        <f t="shared" si="30"/>
        <v>3478</v>
      </c>
      <c r="O138" s="6">
        <f t="shared" si="31"/>
        <v>556</v>
      </c>
      <c r="P138" s="6">
        <f t="shared" si="35"/>
        <v>4034</v>
      </c>
      <c r="Q138" s="23">
        <v>3476</v>
      </c>
      <c r="R138" s="6">
        <f t="shared" si="32"/>
        <v>556</v>
      </c>
      <c r="S138" s="6">
        <f t="shared" si="33"/>
        <v>4032</v>
      </c>
      <c r="T138" t="str">
        <f t="shared" si="34"/>
        <v>CUMPLE</v>
      </c>
    </row>
    <row r="139" spans="2:20" x14ac:dyDescent="0.2">
      <c r="B139" s="2">
        <v>133</v>
      </c>
      <c r="C139" s="7" t="s">
        <v>155</v>
      </c>
      <c r="D139" s="2" t="s">
        <v>130</v>
      </c>
      <c r="E139" s="4">
        <v>2100</v>
      </c>
      <c r="F139" s="4">
        <f t="shared" si="24"/>
        <v>336</v>
      </c>
      <c r="G139" s="4">
        <f t="shared" si="25"/>
        <v>2436</v>
      </c>
      <c r="H139" s="4">
        <v>2226</v>
      </c>
      <c r="I139" s="6">
        <f t="shared" si="26"/>
        <v>356</v>
      </c>
      <c r="J139" s="6">
        <f t="shared" si="27"/>
        <v>2582</v>
      </c>
      <c r="K139" s="6">
        <v>2143</v>
      </c>
      <c r="L139" s="6">
        <f t="shared" si="28"/>
        <v>342.88</v>
      </c>
      <c r="M139" s="6">
        <f t="shared" si="29"/>
        <v>2485.88</v>
      </c>
      <c r="N139" s="6">
        <f t="shared" si="30"/>
        <v>2156</v>
      </c>
      <c r="O139" s="6">
        <f t="shared" si="31"/>
        <v>345</v>
      </c>
      <c r="P139" s="6">
        <f t="shared" si="35"/>
        <v>2501</v>
      </c>
      <c r="Q139" s="23">
        <v>2154</v>
      </c>
      <c r="R139" s="6">
        <f t="shared" si="32"/>
        <v>345</v>
      </c>
      <c r="S139" s="6">
        <f t="shared" si="33"/>
        <v>2499</v>
      </c>
      <c r="T139" t="str">
        <f t="shared" si="34"/>
        <v>CUMPLE</v>
      </c>
    </row>
    <row r="140" spans="2:20" x14ac:dyDescent="0.2">
      <c r="B140" s="2">
        <v>134</v>
      </c>
      <c r="C140" s="7" t="s">
        <v>280</v>
      </c>
      <c r="D140" s="2" t="s">
        <v>130</v>
      </c>
      <c r="E140" s="4">
        <v>1100</v>
      </c>
      <c r="F140" s="4">
        <f t="shared" si="24"/>
        <v>176</v>
      </c>
      <c r="G140" s="4">
        <f t="shared" si="25"/>
        <v>1276</v>
      </c>
      <c r="H140" s="4">
        <v>1166</v>
      </c>
      <c r="I140" s="6">
        <f t="shared" si="26"/>
        <v>187</v>
      </c>
      <c r="J140" s="6">
        <f t="shared" si="27"/>
        <v>1353</v>
      </c>
      <c r="K140" s="6">
        <v>1122</v>
      </c>
      <c r="L140" s="6">
        <f t="shared" si="28"/>
        <v>179.52</v>
      </c>
      <c r="M140" s="6">
        <f t="shared" si="29"/>
        <v>1301.52</v>
      </c>
      <c r="N140" s="6">
        <f t="shared" si="30"/>
        <v>1129</v>
      </c>
      <c r="O140" s="6">
        <f t="shared" si="31"/>
        <v>181</v>
      </c>
      <c r="P140" s="6">
        <f t="shared" si="35"/>
        <v>1310</v>
      </c>
      <c r="Q140" s="23">
        <v>1127</v>
      </c>
      <c r="R140" s="6">
        <f t="shared" si="32"/>
        <v>180</v>
      </c>
      <c r="S140" s="6">
        <f t="shared" si="33"/>
        <v>1307</v>
      </c>
      <c r="T140" t="str">
        <f t="shared" si="34"/>
        <v>CUMPLE</v>
      </c>
    </row>
    <row r="141" spans="2:20" x14ac:dyDescent="0.2">
      <c r="B141" s="2">
        <v>135</v>
      </c>
      <c r="C141" s="7" t="s">
        <v>175</v>
      </c>
      <c r="D141" s="2" t="s">
        <v>130</v>
      </c>
      <c r="E141" s="4">
        <v>3700</v>
      </c>
      <c r="F141" s="4">
        <f t="shared" si="24"/>
        <v>592</v>
      </c>
      <c r="G141" s="4">
        <f t="shared" si="25"/>
        <v>4292</v>
      </c>
      <c r="H141" s="4">
        <v>3922</v>
      </c>
      <c r="I141" s="6">
        <f t="shared" si="26"/>
        <v>628</v>
      </c>
      <c r="J141" s="6">
        <f t="shared" si="27"/>
        <v>4550</v>
      </c>
      <c r="K141" s="6">
        <v>3776</v>
      </c>
      <c r="L141" s="6">
        <f t="shared" si="28"/>
        <v>604.16</v>
      </c>
      <c r="M141" s="6">
        <f t="shared" si="29"/>
        <v>4380.16</v>
      </c>
      <c r="N141" s="6">
        <f t="shared" si="30"/>
        <v>3799</v>
      </c>
      <c r="O141" s="6">
        <f t="shared" si="31"/>
        <v>608</v>
      </c>
      <c r="P141" s="6">
        <f t="shared" si="35"/>
        <v>4407</v>
      </c>
      <c r="Q141" s="23">
        <v>3797</v>
      </c>
      <c r="R141" s="6">
        <f t="shared" si="32"/>
        <v>608</v>
      </c>
      <c r="S141" s="6">
        <f t="shared" si="33"/>
        <v>4405</v>
      </c>
      <c r="T141" t="str">
        <f t="shared" si="34"/>
        <v>CUMPLE</v>
      </c>
    </row>
    <row r="142" spans="2:20" x14ac:dyDescent="0.2">
      <c r="B142" s="2">
        <v>136</v>
      </c>
      <c r="C142" s="7" t="s">
        <v>96</v>
      </c>
      <c r="D142" s="2" t="s">
        <v>130</v>
      </c>
      <c r="E142" s="11">
        <v>1200</v>
      </c>
      <c r="F142" s="4">
        <f t="shared" si="24"/>
        <v>192</v>
      </c>
      <c r="G142" s="11">
        <f t="shared" si="25"/>
        <v>1392</v>
      </c>
      <c r="H142" s="11">
        <v>1272</v>
      </c>
      <c r="I142" s="6">
        <f t="shared" si="26"/>
        <v>204</v>
      </c>
      <c r="J142" s="9">
        <f t="shared" si="27"/>
        <v>1476</v>
      </c>
      <c r="K142" s="9">
        <v>1224</v>
      </c>
      <c r="L142" s="6">
        <f t="shared" si="28"/>
        <v>195.84</v>
      </c>
      <c r="M142" s="6">
        <f t="shared" si="29"/>
        <v>1419.84</v>
      </c>
      <c r="N142" s="6">
        <f t="shared" si="30"/>
        <v>1232</v>
      </c>
      <c r="O142" s="6">
        <f t="shared" si="31"/>
        <v>197</v>
      </c>
      <c r="P142" s="6">
        <f t="shared" si="35"/>
        <v>1429</v>
      </c>
      <c r="Q142" s="23">
        <v>1230</v>
      </c>
      <c r="R142" s="6">
        <f t="shared" si="32"/>
        <v>197</v>
      </c>
      <c r="S142" s="6">
        <f t="shared" si="33"/>
        <v>1427</v>
      </c>
      <c r="T142" t="str">
        <f t="shared" si="34"/>
        <v>CUMPLE</v>
      </c>
    </row>
    <row r="143" spans="2:20" x14ac:dyDescent="0.2">
      <c r="B143" s="2">
        <v>137</v>
      </c>
      <c r="C143" s="7" t="s">
        <v>176</v>
      </c>
      <c r="D143" s="2" t="s">
        <v>130</v>
      </c>
      <c r="E143" s="11">
        <v>400</v>
      </c>
      <c r="F143" s="4">
        <f t="shared" si="24"/>
        <v>64</v>
      </c>
      <c r="G143" s="11">
        <f t="shared" si="25"/>
        <v>464</v>
      </c>
      <c r="H143" s="11">
        <v>424</v>
      </c>
      <c r="I143" s="6">
        <f t="shared" si="26"/>
        <v>68</v>
      </c>
      <c r="J143" s="9">
        <f t="shared" si="27"/>
        <v>492</v>
      </c>
      <c r="K143" s="9">
        <v>405</v>
      </c>
      <c r="L143" s="6">
        <f t="shared" si="28"/>
        <v>64.8</v>
      </c>
      <c r="M143" s="6">
        <f t="shared" si="29"/>
        <v>469.8</v>
      </c>
      <c r="N143" s="6">
        <f t="shared" si="30"/>
        <v>410</v>
      </c>
      <c r="O143" s="6">
        <f t="shared" si="31"/>
        <v>66</v>
      </c>
      <c r="P143" s="6">
        <f t="shared" si="35"/>
        <v>476</v>
      </c>
      <c r="Q143" s="23">
        <v>408</v>
      </c>
      <c r="R143" s="6">
        <f t="shared" si="32"/>
        <v>65</v>
      </c>
      <c r="S143" s="6">
        <f t="shared" si="33"/>
        <v>473</v>
      </c>
      <c r="T143" t="str">
        <f t="shared" si="34"/>
        <v>CUMPLE</v>
      </c>
    </row>
    <row r="144" spans="2:20" x14ac:dyDescent="0.2">
      <c r="B144" s="2">
        <v>138</v>
      </c>
      <c r="C144" s="7" t="s">
        <v>97</v>
      </c>
      <c r="D144" s="2" t="s">
        <v>130</v>
      </c>
      <c r="E144" s="11">
        <v>2500</v>
      </c>
      <c r="F144" s="4">
        <f t="shared" si="24"/>
        <v>400</v>
      </c>
      <c r="G144" s="11">
        <f t="shared" si="25"/>
        <v>2900</v>
      </c>
      <c r="H144" s="11">
        <v>2650</v>
      </c>
      <c r="I144" s="6">
        <f t="shared" si="26"/>
        <v>424</v>
      </c>
      <c r="J144" s="9">
        <f t="shared" si="27"/>
        <v>3074</v>
      </c>
      <c r="K144" s="9">
        <v>2551</v>
      </c>
      <c r="L144" s="6">
        <f t="shared" si="28"/>
        <v>408.16</v>
      </c>
      <c r="M144" s="6">
        <f t="shared" si="29"/>
        <v>2959.16</v>
      </c>
      <c r="N144" s="6">
        <f t="shared" si="30"/>
        <v>2567</v>
      </c>
      <c r="O144" s="6">
        <f t="shared" si="31"/>
        <v>411</v>
      </c>
      <c r="P144" s="6">
        <f t="shared" si="35"/>
        <v>2978</v>
      </c>
      <c r="Q144" s="23">
        <v>2565</v>
      </c>
      <c r="R144" s="6">
        <f t="shared" si="32"/>
        <v>410</v>
      </c>
      <c r="S144" s="6">
        <f t="shared" si="33"/>
        <v>2975</v>
      </c>
      <c r="T144" t="str">
        <f t="shared" si="34"/>
        <v>CUMPLE</v>
      </c>
    </row>
    <row r="145" spans="2:20" x14ac:dyDescent="0.2">
      <c r="B145" s="2">
        <v>139</v>
      </c>
      <c r="C145" s="7" t="s">
        <v>98</v>
      </c>
      <c r="D145" s="2" t="s">
        <v>130</v>
      </c>
      <c r="E145" s="11">
        <v>4400</v>
      </c>
      <c r="F145" s="4">
        <f t="shared" si="24"/>
        <v>704</v>
      </c>
      <c r="G145" s="11">
        <f t="shared" si="25"/>
        <v>5104</v>
      </c>
      <c r="H145" s="11">
        <v>4664</v>
      </c>
      <c r="I145" s="6">
        <f t="shared" si="26"/>
        <v>746</v>
      </c>
      <c r="J145" s="9">
        <f t="shared" si="27"/>
        <v>5410</v>
      </c>
      <c r="K145" s="9">
        <v>4490</v>
      </c>
      <c r="L145" s="6">
        <f t="shared" si="28"/>
        <v>718.4</v>
      </c>
      <c r="M145" s="6">
        <f t="shared" si="29"/>
        <v>5208.3999999999996</v>
      </c>
      <c r="N145" s="6">
        <f t="shared" si="30"/>
        <v>4518</v>
      </c>
      <c r="O145" s="6">
        <f t="shared" si="31"/>
        <v>723</v>
      </c>
      <c r="P145" s="6">
        <f t="shared" si="35"/>
        <v>5241</v>
      </c>
      <c r="Q145" s="23">
        <v>4516</v>
      </c>
      <c r="R145" s="6">
        <f t="shared" si="32"/>
        <v>723</v>
      </c>
      <c r="S145" s="6">
        <f t="shared" si="33"/>
        <v>5239</v>
      </c>
      <c r="T145" t="str">
        <f t="shared" si="34"/>
        <v>CUMPLE</v>
      </c>
    </row>
    <row r="146" spans="2:20" x14ac:dyDescent="0.2">
      <c r="B146" s="2">
        <v>140</v>
      </c>
      <c r="C146" s="3" t="s">
        <v>64</v>
      </c>
      <c r="D146" s="2" t="s">
        <v>130</v>
      </c>
      <c r="E146" s="11">
        <v>4500</v>
      </c>
      <c r="F146" s="4">
        <f t="shared" si="24"/>
        <v>720</v>
      </c>
      <c r="G146" s="11">
        <f t="shared" si="25"/>
        <v>5220</v>
      </c>
      <c r="H146" s="11">
        <v>4770</v>
      </c>
      <c r="I146" s="6">
        <f t="shared" si="26"/>
        <v>763</v>
      </c>
      <c r="J146" s="9">
        <f t="shared" si="27"/>
        <v>5533</v>
      </c>
      <c r="K146" s="9">
        <v>4592</v>
      </c>
      <c r="L146" s="6">
        <f t="shared" si="28"/>
        <v>734.72</v>
      </c>
      <c r="M146" s="6">
        <f t="shared" si="29"/>
        <v>5326.72</v>
      </c>
      <c r="N146" s="6">
        <f t="shared" si="30"/>
        <v>4621</v>
      </c>
      <c r="O146" s="6">
        <f t="shared" si="31"/>
        <v>739</v>
      </c>
      <c r="P146" s="6">
        <f t="shared" si="35"/>
        <v>5360</v>
      </c>
      <c r="Q146" s="23">
        <v>4619</v>
      </c>
      <c r="R146" s="6">
        <f t="shared" si="32"/>
        <v>739</v>
      </c>
      <c r="S146" s="6">
        <f t="shared" si="33"/>
        <v>5358</v>
      </c>
      <c r="T146" t="str">
        <f t="shared" si="34"/>
        <v>CUMPLE</v>
      </c>
    </row>
    <row r="147" spans="2:20" x14ac:dyDescent="0.2">
      <c r="B147" s="2">
        <v>141</v>
      </c>
      <c r="C147" s="7" t="s">
        <v>177</v>
      </c>
      <c r="D147" s="2" t="s">
        <v>130</v>
      </c>
      <c r="E147" s="11">
        <v>550</v>
      </c>
      <c r="F147" s="4">
        <f t="shared" si="24"/>
        <v>88</v>
      </c>
      <c r="G147" s="11">
        <f t="shared" si="25"/>
        <v>638</v>
      </c>
      <c r="H147" s="11">
        <v>583</v>
      </c>
      <c r="I147" s="6">
        <f t="shared" si="26"/>
        <v>93</v>
      </c>
      <c r="J147" s="9">
        <f t="shared" si="27"/>
        <v>676</v>
      </c>
      <c r="K147" s="9">
        <v>581</v>
      </c>
      <c r="L147" s="6">
        <f t="shared" si="28"/>
        <v>92.960000000000008</v>
      </c>
      <c r="M147" s="6">
        <f t="shared" si="29"/>
        <v>673.96</v>
      </c>
      <c r="N147" s="6">
        <f t="shared" si="30"/>
        <v>571</v>
      </c>
      <c r="O147" s="6">
        <f t="shared" si="31"/>
        <v>91</v>
      </c>
      <c r="P147" s="6">
        <f t="shared" si="35"/>
        <v>662</v>
      </c>
      <c r="Q147" s="23">
        <v>569</v>
      </c>
      <c r="R147" s="6">
        <f t="shared" si="32"/>
        <v>91</v>
      </c>
      <c r="S147" s="6">
        <f t="shared" si="33"/>
        <v>660</v>
      </c>
      <c r="T147" t="str">
        <f t="shared" si="34"/>
        <v>CUMPLE</v>
      </c>
    </row>
    <row r="148" spans="2:20" x14ac:dyDescent="0.2">
      <c r="B148" s="2">
        <v>142</v>
      </c>
      <c r="C148" s="3" t="s">
        <v>75</v>
      </c>
      <c r="D148" s="2" t="s">
        <v>130</v>
      </c>
      <c r="E148" s="11">
        <v>55000</v>
      </c>
      <c r="F148" s="4">
        <f t="shared" si="24"/>
        <v>8800</v>
      </c>
      <c r="G148" s="11">
        <f t="shared" si="25"/>
        <v>63800</v>
      </c>
      <c r="H148" s="11">
        <v>58300</v>
      </c>
      <c r="I148" s="6">
        <f t="shared" si="26"/>
        <v>9328</v>
      </c>
      <c r="J148" s="9">
        <f t="shared" si="27"/>
        <v>67628</v>
      </c>
      <c r="K148" s="9">
        <v>55122</v>
      </c>
      <c r="L148" s="6">
        <f t="shared" si="28"/>
        <v>8819.52</v>
      </c>
      <c r="M148" s="6">
        <f t="shared" si="29"/>
        <v>63941.520000000004</v>
      </c>
      <c r="N148" s="6">
        <f t="shared" si="30"/>
        <v>56141</v>
      </c>
      <c r="O148" s="6">
        <f t="shared" si="31"/>
        <v>8983</v>
      </c>
      <c r="P148" s="6">
        <f t="shared" si="35"/>
        <v>65124</v>
      </c>
      <c r="Q148" s="23">
        <v>56139</v>
      </c>
      <c r="R148" s="6">
        <f t="shared" si="32"/>
        <v>8982</v>
      </c>
      <c r="S148" s="6">
        <f t="shared" si="33"/>
        <v>65121</v>
      </c>
      <c r="T148" t="str">
        <f t="shared" si="34"/>
        <v>CUMPLE</v>
      </c>
    </row>
    <row r="149" spans="2:20" x14ac:dyDescent="0.2">
      <c r="B149" s="2">
        <v>143</v>
      </c>
      <c r="C149" s="3" t="s">
        <v>316</v>
      </c>
      <c r="D149" s="2" t="s">
        <v>130</v>
      </c>
      <c r="E149" s="11">
        <v>28000</v>
      </c>
      <c r="F149" s="4">
        <f t="shared" si="24"/>
        <v>4480</v>
      </c>
      <c r="G149" s="11">
        <f t="shared" si="25"/>
        <v>32480</v>
      </c>
      <c r="H149" s="11">
        <v>29680</v>
      </c>
      <c r="I149" s="6">
        <f t="shared" si="26"/>
        <v>4749</v>
      </c>
      <c r="J149" s="9">
        <f t="shared" si="27"/>
        <v>34429</v>
      </c>
      <c r="K149" s="9">
        <v>28571</v>
      </c>
      <c r="L149" s="6">
        <f t="shared" si="28"/>
        <v>4571.3599999999997</v>
      </c>
      <c r="M149" s="6">
        <f t="shared" si="29"/>
        <v>33142.36</v>
      </c>
      <c r="N149" s="6">
        <f t="shared" si="30"/>
        <v>28750</v>
      </c>
      <c r="O149" s="6">
        <f t="shared" si="31"/>
        <v>4600</v>
      </c>
      <c r="P149" s="6">
        <f t="shared" si="35"/>
        <v>33350</v>
      </c>
      <c r="Q149" s="23">
        <v>28748</v>
      </c>
      <c r="R149" s="6">
        <f t="shared" si="32"/>
        <v>4600</v>
      </c>
      <c r="S149" s="6">
        <f t="shared" si="33"/>
        <v>33348</v>
      </c>
      <c r="T149" t="str">
        <f t="shared" si="34"/>
        <v>CUMPLE</v>
      </c>
    </row>
    <row r="150" spans="2:20" x14ac:dyDescent="0.2">
      <c r="B150" s="2">
        <v>144</v>
      </c>
      <c r="C150" s="3" t="s">
        <v>317</v>
      </c>
      <c r="D150" s="2" t="s">
        <v>130</v>
      </c>
      <c r="E150" s="11">
        <v>39000</v>
      </c>
      <c r="F150" s="4">
        <f t="shared" si="24"/>
        <v>6240</v>
      </c>
      <c r="G150" s="11">
        <f t="shared" si="25"/>
        <v>45240</v>
      </c>
      <c r="H150" s="11">
        <v>41340</v>
      </c>
      <c r="I150" s="6">
        <f t="shared" si="26"/>
        <v>6614</v>
      </c>
      <c r="J150" s="9">
        <f t="shared" si="27"/>
        <v>47954</v>
      </c>
      <c r="K150" s="9">
        <v>39796</v>
      </c>
      <c r="L150" s="6">
        <f t="shared" si="28"/>
        <v>6367.3600000000006</v>
      </c>
      <c r="M150" s="6">
        <f t="shared" si="29"/>
        <v>46163.360000000001</v>
      </c>
      <c r="N150" s="6">
        <f t="shared" si="30"/>
        <v>40045</v>
      </c>
      <c r="O150" s="6">
        <f t="shared" si="31"/>
        <v>6407</v>
      </c>
      <c r="P150" s="6">
        <f t="shared" si="35"/>
        <v>46452</v>
      </c>
      <c r="Q150" s="23">
        <v>40043</v>
      </c>
      <c r="R150" s="6">
        <f t="shared" si="32"/>
        <v>6407</v>
      </c>
      <c r="S150" s="6">
        <f t="shared" si="33"/>
        <v>46450</v>
      </c>
      <c r="T150" t="str">
        <f t="shared" si="34"/>
        <v>CUMPLE</v>
      </c>
    </row>
    <row r="151" spans="2:20" x14ac:dyDescent="0.2">
      <c r="B151" s="2">
        <v>145</v>
      </c>
      <c r="C151" s="3" t="s">
        <v>42</v>
      </c>
      <c r="D151" s="2" t="s">
        <v>130</v>
      </c>
      <c r="E151" s="11">
        <v>6000</v>
      </c>
      <c r="F151" s="4">
        <f t="shared" si="24"/>
        <v>960</v>
      </c>
      <c r="G151" s="11">
        <f t="shared" si="25"/>
        <v>6960</v>
      </c>
      <c r="H151" s="11">
        <v>6360</v>
      </c>
      <c r="I151" s="6">
        <f t="shared" si="26"/>
        <v>1018</v>
      </c>
      <c r="J151" s="9">
        <f t="shared" si="27"/>
        <v>7378</v>
      </c>
      <c r="K151" s="9">
        <v>6122</v>
      </c>
      <c r="L151" s="6">
        <f t="shared" si="28"/>
        <v>979.52</v>
      </c>
      <c r="M151" s="6">
        <f t="shared" si="29"/>
        <v>7101.52</v>
      </c>
      <c r="N151" s="6">
        <f t="shared" si="30"/>
        <v>6161</v>
      </c>
      <c r="O151" s="6">
        <f t="shared" si="31"/>
        <v>986</v>
      </c>
      <c r="P151" s="6">
        <f t="shared" si="35"/>
        <v>7147</v>
      </c>
      <c r="Q151" s="23">
        <v>6159</v>
      </c>
      <c r="R151" s="6">
        <f t="shared" si="32"/>
        <v>985</v>
      </c>
      <c r="S151" s="6">
        <f t="shared" si="33"/>
        <v>7144</v>
      </c>
      <c r="T151" t="str">
        <f t="shared" si="34"/>
        <v>CUMPLE</v>
      </c>
    </row>
    <row r="152" spans="2:20" x14ac:dyDescent="0.2">
      <c r="B152" s="2">
        <v>146</v>
      </c>
      <c r="C152" s="3" t="s">
        <v>57</v>
      </c>
      <c r="D152" s="2" t="s">
        <v>130</v>
      </c>
      <c r="E152" s="11">
        <v>11000</v>
      </c>
      <c r="F152" s="4">
        <f t="shared" si="24"/>
        <v>1760</v>
      </c>
      <c r="G152" s="11">
        <f t="shared" si="25"/>
        <v>12760</v>
      </c>
      <c r="H152" s="11">
        <v>11660</v>
      </c>
      <c r="I152" s="6">
        <f t="shared" si="26"/>
        <v>1866</v>
      </c>
      <c r="J152" s="9">
        <f t="shared" si="27"/>
        <v>13526</v>
      </c>
      <c r="K152" s="9">
        <v>11224</v>
      </c>
      <c r="L152" s="6">
        <f t="shared" si="28"/>
        <v>1795.8400000000001</v>
      </c>
      <c r="M152" s="6">
        <f t="shared" si="29"/>
        <v>13019.84</v>
      </c>
      <c r="N152" s="6">
        <f t="shared" si="30"/>
        <v>11295</v>
      </c>
      <c r="O152" s="6">
        <f t="shared" si="31"/>
        <v>1807</v>
      </c>
      <c r="P152" s="6">
        <f t="shared" si="35"/>
        <v>13102</v>
      </c>
      <c r="Q152" s="23">
        <v>11293</v>
      </c>
      <c r="R152" s="6">
        <f t="shared" si="32"/>
        <v>1807</v>
      </c>
      <c r="S152" s="6">
        <f t="shared" si="33"/>
        <v>13100</v>
      </c>
      <c r="T152" t="str">
        <f t="shared" si="34"/>
        <v>CUMPLE</v>
      </c>
    </row>
    <row r="153" spans="2:20" x14ac:dyDescent="0.2">
      <c r="B153" s="2">
        <v>147</v>
      </c>
      <c r="C153" s="3" t="s">
        <v>58</v>
      </c>
      <c r="D153" s="2" t="s">
        <v>130</v>
      </c>
      <c r="E153" s="11">
        <v>16000</v>
      </c>
      <c r="F153" s="4">
        <f t="shared" si="24"/>
        <v>2560</v>
      </c>
      <c r="G153" s="11">
        <f t="shared" si="25"/>
        <v>18560</v>
      </c>
      <c r="H153" s="11">
        <v>16960</v>
      </c>
      <c r="I153" s="6">
        <f t="shared" si="26"/>
        <v>2714</v>
      </c>
      <c r="J153" s="9">
        <f t="shared" si="27"/>
        <v>19674</v>
      </c>
      <c r="K153" s="9">
        <v>16327</v>
      </c>
      <c r="L153" s="6">
        <f t="shared" si="28"/>
        <v>2612.3200000000002</v>
      </c>
      <c r="M153" s="6">
        <f t="shared" si="29"/>
        <v>18939.32</v>
      </c>
      <c r="N153" s="6">
        <f t="shared" si="30"/>
        <v>16429</v>
      </c>
      <c r="O153" s="6">
        <f t="shared" si="31"/>
        <v>2629</v>
      </c>
      <c r="P153" s="6">
        <f t="shared" si="35"/>
        <v>19058</v>
      </c>
      <c r="Q153" s="23">
        <v>16427</v>
      </c>
      <c r="R153" s="6">
        <f t="shared" si="32"/>
        <v>2628</v>
      </c>
      <c r="S153" s="6">
        <f t="shared" si="33"/>
        <v>19055</v>
      </c>
      <c r="T153" t="str">
        <f t="shared" si="34"/>
        <v>CUMPLE</v>
      </c>
    </row>
    <row r="154" spans="2:20" x14ac:dyDescent="0.2">
      <c r="B154" s="2">
        <v>148</v>
      </c>
      <c r="C154" s="7" t="s">
        <v>178</v>
      </c>
      <c r="D154" s="2" t="s">
        <v>130</v>
      </c>
      <c r="E154" s="11">
        <v>16000</v>
      </c>
      <c r="F154" s="4">
        <f t="shared" si="24"/>
        <v>2560</v>
      </c>
      <c r="G154" s="11">
        <f t="shared" si="25"/>
        <v>18560</v>
      </c>
      <c r="H154" s="11">
        <v>16960</v>
      </c>
      <c r="I154" s="6">
        <f t="shared" si="26"/>
        <v>2714</v>
      </c>
      <c r="J154" s="9">
        <f t="shared" si="27"/>
        <v>19674</v>
      </c>
      <c r="K154" s="9">
        <v>16327</v>
      </c>
      <c r="L154" s="6">
        <f t="shared" si="28"/>
        <v>2612.3200000000002</v>
      </c>
      <c r="M154" s="6">
        <f t="shared" si="29"/>
        <v>18939.32</v>
      </c>
      <c r="N154" s="6">
        <f t="shared" si="30"/>
        <v>16429</v>
      </c>
      <c r="O154" s="6">
        <f t="shared" si="31"/>
        <v>2629</v>
      </c>
      <c r="P154" s="6">
        <f t="shared" si="35"/>
        <v>19058</v>
      </c>
      <c r="Q154" s="23">
        <v>16427</v>
      </c>
      <c r="R154" s="6">
        <f t="shared" si="32"/>
        <v>2628</v>
      </c>
      <c r="S154" s="6">
        <f t="shared" si="33"/>
        <v>19055</v>
      </c>
      <c r="T154" t="str">
        <f t="shared" si="34"/>
        <v>CUMPLE</v>
      </c>
    </row>
    <row r="155" spans="2:20" x14ac:dyDescent="0.2">
      <c r="B155" s="2">
        <v>149</v>
      </c>
      <c r="C155" s="3" t="s">
        <v>323</v>
      </c>
      <c r="D155" s="2" t="s">
        <v>253</v>
      </c>
      <c r="E155" s="11">
        <v>6000</v>
      </c>
      <c r="F155" s="4">
        <f t="shared" si="24"/>
        <v>960</v>
      </c>
      <c r="G155" s="11">
        <f t="shared" si="25"/>
        <v>6960</v>
      </c>
      <c r="H155" s="11">
        <v>6360</v>
      </c>
      <c r="I155" s="6">
        <f t="shared" si="26"/>
        <v>1018</v>
      </c>
      <c r="J155" s="9">
        <f t="shared" si="27"/>
        <v>7378</v>
      </c>
      <c r="K155" s="9">
        <v>6122</v>
      </c>
      <c r="L155" s="6">
        <f t="shared" si="28"/>
        <v>979.52</v>
      </c>
      <c r="M155" s="6">
        <f t="shared" si="29"/>
        <v>7101.52</v>
      </c>
      <c r="N155" s="6">
        <f t="shared" si="30"/>
        <v>6161</v>
      </c>
      <c r="O155" s="6">
        <f t="shared" si="31"/>
        <v>986</v>
      </c>
      <c r="P155" s="6">
        <f t="shared" si="35"/>
        <v>7147</v>
      </c>
      <c r="Q155" s="23">
        <v>6159</v>
      </c>
      <c r="R155" s="6">
        <f t="shared" si="32"/>
        <v>985</v>
      </c>
      <c r="S155" s="6">
        <f t="shared" si="33"/>
        <v>7144</v>
      </c>
      <c r="T155" t="str">
        <f t="shared" si="34"/>
        <v>CUMPLE</v>
      </c>
    </row>
    <row r="156" spans="2:20" x14ac:dyDescent="0.2">
      <c r="B156" s="2">
        <v>150</v>
      </c>
      <c r="C156" s="3" t="s">
        <v>269</v>
      </c>
      <c r="D156" s="2" t="s">
        <v>314</v>
      </c>
      <c r="E156" s="11">
        <v>19000</v>
      </c>
      <c r="F156" s="4">
        <f t="shared" si="24"/>
        <v>3040</v>
      </c>
      <c r="G156" s="11">
        <f t="shared" si="25"/>
        <v>22040</v>
      </c>
      <c r="H156" s="11">
        <v>20140</v>
      </c>
      <c r="I156" s="6">
        <f t="shared" si="26"/>
        <v>3222</v>
      </c>
      <c r="J156" s="9">
        <f t="shared" si="27"/>
        <v>23362</v>
      </c>
      <c r="K156" s="9">
        <v>19386</v>
      </c>
      <c r="L156" s="6">
        <f t="shared" si="28"/>
        <v>3101.76</v>
      </c>
      <c r="M156" s="6">
        <f t="shared" si="29"/>
        <v>22487.760000000002</v>
      </c>
      <c r="N156" s="6">
        <f t="shared" si="30"/>
        <v>19509</v>
      </c>
      <c r="O156" s="6">
        <f t="shared" si="31"/>
        <v>3121</v>
      </c>
      <c r="P156" s="6">
        <f t="shared" si="35"/>
        <v>22630</v>
      </c>
      <c r="Q156" s="23">
        <v>19507</v>
      </c>
      <c r="R156" s="6">
        <f t="shared" si="32"/>
        <v>3121</v>
      </c>
      <c r="S156" s="6">
        <f t="shared" si="33"/>
        <v>22628</v>
      </c>
      <c r="T156" t="str">
        <f t="shared" si="34"/>
        <v>CUMPLE</v>
      </c>
    </row>
    <row r="157" spans="2:20" x14ac:dyDescent="0.2">
      <c r="B157" s="2">
        <v>151</v>
      </c>
      <c r="C157" s="7" t="s">
        <v>179</v>
      </c>
      <c r="D157" s="2" t="s">
        <v>130</v>
      </c>
      <c r="E157" s="11">
        <v>17000</v>
      </c>
      <c r="F157" s="4">
        <f t="shared" si="24"/>
        <v>2720</v>
      </c>
      <c r="G157" s="11">
        <f t="shared" si="25"/>
        <v>19720</v>
      </c>
      <c r="H157" s="11">
        <v>18020</v>
      </c>
      <c r="I157" s="6">
        <f t="shared" si="26"/>
        <v>2883</v>
      </c>
      <c r="J157" s="9">
        <f t="shared" si="27"/>
        <v>20903</v>
      </c>
      <c r="K157" s="9">
        <v>17347</v>
      </c>
      <c r="L157" s="6">
        <f t="shared" si="28"/>
        <v>2775.52</v>
      </c>
      <c r="M157" s="6">
        <f t="shared" si="29"/>
        <v>20122.52</v>
      </c>
      <c r="N157" s="6">
        <f t="shared" si="30"/>
        <v>17456</v>
      </c>
      <c r="O157" s="6">
        <f t="shared" si="31"/>
        <v>2793</v>
      </c>
      <c r="P157" s="6">
        <f t="shared" si="35"/>
        <v>20249</v>
      </c>
      <c r="Q157" s="23">
        <v>17454</v>
      </c>
      <c r="R157" s="6">
        <f t="shared" si="32"/>
        <v>2793</v>
      </c>
      <c r="S157" s="6">
        <f t="shared" si="33"/>
        <v>20247</v>
      </c>
      <c r="T157" t="str">
        <f t="shared" si="34"/>
        <v>CUMPLE</v>
      </c>
    </row>
    <row r="158" spans="2:20" x14ac:dyDescent="0.2">
      <c r="B158" s="2">
        <v>152</v>
      </c>
      <c r="C158" s="7" t="s">
        <v>99</v>
      </c>
      <c r="D158" s="2" t="s">
        <v>130</v>
      </c>
      <c r="E158" s="11">
        <v>105000</v>
      </c>
      <c r="F158" s="4">
        <f t="shared" si="24"/>
        <v>16800</v>
      </c>
      <c r="G158" s="11">
        <f t="shared" si="25"/>
        <v>121800</v>
      </c>
      <c r="H158" s="11">
        <v>111300</v>
      </c>
      <c r="I158" s="6">
        <f t="shared" si="26"/>
        <v>17808</v>
      </c>
      <c r="J158" s="9">
        <f t="shared" si="27"/>
        <v>129108</v>
      </c>
      <c r="K158" s="9">
        <v>107143</v>
      </c>
      <c r="L158" s="6">
        <f t="shared" si="28"/>
        <v>17142.88</v>
      </c>
      <c r="M158" s="6">
        <f t="shared" si="29"/>
        <v>124285.88</v>
      </c>
      <c r="N158" s="6">
        <f t="shared" si="30"/>
        <v>107814</v>
      </c>
      <c r="O158" s="6">
        <f t="shared" si="31"/>
        <v>17250</v>
      </c>
      <c r="P158" s="6">
        <f t="shared" si="35"/>
        <v>125064</v>
      </c>
      <c r="Q158" s="23">
        <v>107812</v>
      </c>
      <c r="R158" s="6">
        <f t="shared" si="32"/>
        <v>17250</v>
      </c>
      <c r="S158" s="6">
        <f t="shared" si="33"/>
        <v>125062</v>
      </c>
      <c r="T158" t="str">
        <f t="shared" si="34"/>
        <v>CUMPLE</v>
      </c>
    </row>
    <row r="159" spans="2:20" x14ac:dyDescent="0.2">
      <c r="B159" s="2">
        <v>153</v>
      </c>
      <c r="C159" s="8" t="s">
        <v>281</v>
      </c>
      <c r="D159" s="2" t="s">
        <v>130</v>
      </c>
      <c r="E159" s="11">
        <v>95000</v>
      </c>
      <c r="F159" s="4">
        <f t="shared" si="24"/>
        <v>15200</v>
      </c>
      <c r="G159" s="11">
        <f t="shared" si="25"/>
        <v>110200</v>
      </c>
      <c r="H159" s="11">
        <v>100700</v>
      </c>
      <c r="I159" s="6">
        <f t="shared" si="26"/>
        <v>16112</v>
      </c>
      <c r="J159" s="9">
        <f t="shared" si="27"/>
        <v>116812</v>
      </c>
      <c r="K159" s="9">
        <v>96939</v>
      </c>
      <c r="L159" s="6">
        <f t="shared" si="28"/>
        <v>15510.24</v>
      </c>
      <c r="M159" s="6">
        <f t="shared" si="29"/>
        <v>112449.24</v>
      </c>
      <c r="N159" s="6">
        <f t="shared" si="30"/>
        <v>97546</v>
      </c>
      <c r="O159" s="6">
        <f t="shared" si="31"/>
        <v>15607</v>
      </c>
      <c r="P159" s="6">
        <f t="shared" si="35"/>
        <v>113153</v>
      </c>
      <c r="Q159" s="23">
        <v>97544</v>
      </c>
      <c r="R159" s="6">
        <f t="shared" si="32"/>
        <v>15607</v>
      </c>
      <c r="S159" s="6">
        <f t="shared" si="33"/>
        <v>113151</v>
      </c>
      <c r="T159" t="str">
        <f t="shared" si="34"/>
        <v>CUMPLE</v>
      </c>
    </row>
    <row r="160" spans="2:20" x14ac:dyDescent="0.2">
      <c r="B160" s="2">
        <v>154</v>
      </c>
      <c r="C160" s="8" t="s">
        <v>282</v>
      </c>
      <c r="D160" s="2" t="s">
        <v>130</v>
      </c>
      <c r="E160" s="11">
        <v>13000</v>
      </c>
      <c r="F160" s="4">
        <f t="shared" si="24"/>
        <v>2080</v>
      </c>
      <c r="G160" s="11">
        <f t="shared" si="25"/>
        <v>15080</v>
      </c>
      <c r="H160" s="11">
        <v>13780</v>
      </c>
      <c r="I160" s="6">
        <f t="shared" si="26"/>
        <v>2205</v>
      </c>
      <c r="J160" s="9">
        <f t="shared" si="27"/>
        <v>15985</v>
      </c>
      <c r="K160" s="9">
        <v>13265</v>
      </c>
      <c r="L160" s="6">
        <f t="shared" si="28"/>
        <v>2122.4</v>
      </c>
      <c r="M160" s="6">
        <f t="shared" si="29"/>
        <v>15387.4</v>
      </c>
      <c r="N160" s="6">
        <f t="shared" si="30"/>
        <v>13348</v>
      </c>
      <c r="O160" s="6">
        <f t="shared" si="31"/>
        <v>2136</v>
      </c>
      <c r="P160" s="6">
        <f t="shared" si="35"/>
        <v>15484</v>
      </c>
      <c r="Q160" s="23">
        <v>13346</v>
      </c>
      <c r="R160" s="6">
        <f t="shared" si="32"/>
        <v>2135</v>
      </c>
      <c r="S160" s="6">
        <f t="shared" si="33"/>
        <v>15481</v>
      </c>
      <c r="T160" t="str">
        <f t="shared" si="34"/>
        <v>CUMPLE</v>
      </c>
    </row>
    <row r="161" spans="2:20" ht="14.25" customHeight="1" x14ac:dyDescent="0.2">
      <c r="B161" s="2">
        <v>155</v>
      </c>
      <c r="C161" s="8" t="s">
        <v>339</v>
      </c>
      <c r="D161" s="2" t="s">
        <v>130</v>
      </c>
      <c r="E161" s="11">
        <v>95000</v>
      </c>
      <c r="F161" s="4">
        <f t="shared" si="24"/>
        <v>15200</v>
      </c>
      <c r="G161" s="11">
        <f t="shared" si="25"/>
        <v>110200</v>
      </c>
      <c r="H161" s="11">
        <v>100700</v>
      </c>
      <c r="I161" s="6">
        <f t="shared" si="26"/>
        <v>16112</v>
      </c>
      <c r="J161" s="9">
        <f t="shared" si="27"/>
        <v>116812</v>
      </c>
      <c r="K161" s="9">
        <v>96939</v>
      </c>
      <c r="L161" s="6">
        <f t="shared" si="28"/>
        <v>15510.24</v>
      </c>
      <c r="M161" s="6">
        <f t="shared" si="29"/>
        <v>112449.24</v>
      </c>
      <c r="N161" s="6">
        <f t="shared" si="30"/>
        <v>97546</v>
      </c>
      <c r="O161" s="6">
        <f t="shared" si="31"/>
        <v>15607</v>
      </c>
      <c r="P161" s="6">
        <f t="shared" si="35"/>
        <v>113153</v>
      </c>
      <c r="Q161" s="23">
        <v>97544</v>
      </c>
      <c r="R161" s="6">
        <f t="shared" si="32"/>
        <v>15607</v>
      </c>
      <c r="S161" s="6">
        <f t="shared" si="33"/>
        <v>113151</v>
      </c>
      <c r="T161" t="str">
        <f t="shared" si="34"/>
        <v>CUMPLE</v>
      </c>
    </row>
    <row r="162" spans="2:20" x14ac:dyDescent="0.2">
      <c r="B162" s="2">
        <v>156</v>
      </c>
      <c r="C162" s="3" t="s">
        <v>40</v>
      </c>
      <c r="D162" s="2" t="s">
        <v>130</v>
      </c>
      <c r="E162" s="11">
        <v>6500</v>
      </c>
      <c r="F162" s="4">
        <f t="shared" si="24"/>
        <v>1040</v>
      </c>
      <c r="G162" s="11">
        <f t="shared" si="25"/>
        <v>7540</v>
      </c>
      <c r="H162" s="11">
        <v>6890</v>
      </c>
      <c r="I162" s="6">
        <f t="shared" si="26"/>
        <v>1102</v>
      </c>
      <c r="J162" s="9">
        <f t="shared" si="27"/>
        <v>7992</v>
      </c>
      <c r="K162" s="9">
        <v>6533</v>
      </c>
      <c r="L162" s="6">
        <f t="shared" si="28"/>
        <v>1045.28</v>
      </c>
      <c r="M162" s="6">
        <f t="shared" si="29"/>
        <v>7578.28</v>
      </c>
      <c r="N162" s="6">
        <f t="shared" si="30"/>
        <v>6641</v>
      </c>
      <c r="O162" s="6">
        <f t="shared" si="31"/>
        <v>1063</v>
      </c>
      <c r="P162" s="6">
        <f t="shared" si="35"/>
        <v>7704</v>
      </c>
      <c r="Q162" s="23">
        <v>6639</v>
      </c>
      <c r="R162" s="6">
        <f t="shared" si="32"/>
        <v>1062</v>
      </c>
      <c r="S162" s="6">
        <f t="shared" si="33"/>
        <v>7701</v>
      </c>
      <c r="T162" t="str">
        <f t="shared" si="34"/>
        <v>CUMPLE</v>
      </c>
    </row>
    <row r="163" spans="2:20" x14ac:dyDescent="0.2">
      <c r="B163" s="2">
        <v>157</v>
      </c>
      <c r="C163" s="7" t="s">
        <v>100</v>
      </c>
      <c r="D163" s="2" t="s">
        <v>130</v>
      </c>
      <c r="E163" s="11">
        <v>5000</v>
      </c>
      <c r="F163" s="4">
        <f t="shared" si="24"/>
        <v>800</v>
      </c>
      <c r="G163" s="11">
        <f t="shared" si="25"/>
        <v>5800</v>
      </c>
      <c r="H163" s="11">
        <v>5300</v>
      </c>
      <c r="I163" s="6">
        <f t="shared" si="26"/>
        <v>848</v>
      </c>
      <c r="J163" s="9">
        <f t="shared" si="27"/>
        <v>6148</v>
      </c>
      <c r="K163" s="9">
        <v>5102</v>
      </c>
      <c r="L163" s="6">
        <f t="shared" si="28"/>
        <v>816.32</v>
      </c>
      <c r="M163" s="6">
        <f t="shared" si="29"/>
        <v>5918.32</v>
      </c>
      <c r="N163" s="6">
        <f t="shared" si="30"/>
        <v>5134</v>
      </c>
      <c r="O163" s="6">
        <f t="shared" si="31"/>
        <v>821</v>
      </c>
      <c r="P163" s="6">
        <f t="shared" si="35"/>
        <v>5955</v>
      </c>
      <c r="Q163" s="23">
        <v>5132</v>
      </c>
      <c r="R163" s="6">
        <f t="shared" si="32"/>
        <v>821</v>
      </c>
      <c r="S163" s="6">
        <f t="shared" si="33"/>
        <v>5953</v>
      </c>
      <c r="T163" t="str">
        <f t="shared" si="34"/>
        <v>CUMPLE</v>
      </c>
    </row>
    <row r="164" spans="2:20" x14ac:dyDescent="0.2">
      <c r="B164" s="2">
        <v>158</v>
      </c>
      <c r="C164" s="7" t="s">
        <v>180</v>
      </c>
      <c r="D164" s="2" t="s">
        <v>130</v>
      </c>
      <c r="E164" s="11">
        <v>650</v>
      </c>
      <c r="F164" s="4">
        <f t="shared" si="24"/>
        <v>104</v>
      </c>
      <c r="G164" s="11">
        <f t="shared" si="25"/>
        <v>754</v>
      </c>
      <c r="H164" s="11">
        <v>689</v>
      </c>
      <c r="I164" s="6">
        <f t="shared" si="26"/>
        <v>110</v>
      </c>
      <c r="J164" s="9">
        <f t="shared" si="27"/>
        <v>799</v>
      </c>
      <c r="K164" s="9">
        <v>663</v>
      </c>
      <c r="L164" s="6">
        <f t="shared" si="28"/>
        <v>106.08</v>
      </c>
      <c r="M164" s="6">
        <f t="shared" si="29"/>
        <v>769.08</v>
      </c>
      <c r="N164" s="6">
        <f t="shared" si="30"/>
        <v>667</v>
      </c>
      <c r="O164" s="6">
        <f t="shared" si="31"/>
        <v>107</v>
      </c>
      <c r="P164" s="6">
        <f t="shared" si="35"/>
        <v>774</v>
      </c>
      <c r="Q164" s="23">
        <v>665</v>
      </c>
      <c r="R164" s="6">
        <f t="shared" si="32"/>
        <v>106</v>
      </c>
      <c r="S164" s="6">
        <f t="shared" si="33"/>
        <v>771</v>
      </c>
      <c r="T164" t="str">
        <f t="shared" si="34"/>
        <v>CUMPLE</v>
      </c>
    </row>
    <row r="165" spans="2:20" x14ac:dyDescent="0.2">
      <c r="B165" s="2">
        <v>159</v>
      </c>
      <c r="C165" s="7" t="s">
        <v>329</v>
      </c>
      <c r="D165" s="2" t="s">
        <v>130</v>
      </c>
      <c r="E165" s="11">
        <v>6600</v>
      </c>
      <c r="F165" s="4">
        <f t="shared" si="24"/>
        <v>1056</v>
      </c>
      <c r="G165" s="11">
        <f t="shared" si="25"/>
        <v>7656</v>
      </c>
      <c r="H165" s="11">
        <v>6996</v>
      </c>
      <c r="I165" s="6">
        <f t="shared" si="26"/>
        <v>1119</v>
      </c>
      <c r="J165" s="9">
        <f t="shared" si="27"/>
        <v>8115</v>
      </c>
      <c r="K165" s="9">
        <v>6735</v>
      </c>
      <c r="L165" s="6">
        <f t="shared" si="28"/>
        <v>1077.5999999999999</v>
      </c>
      <c r="M165" s="6">
        <f t="shared" si="29"/>
        <v>7812.6</v>
      </c>
      <c r="N165" s="6">
        <f t="shared" si="30"/>
        <v>6777</v>
      </c>
      <c r="O165" s="6">
        <f t="shared" si="31"/>
        <v>1084</v>
      </c>
      <c r="P165" s="6">
        <f t="shared" si="35"/>
        <v>7861</v>
      </c>
      <c r="Q165" s="23">
        <v>6775</v>
      </c>
      <c r="R165" s="6">
        <f t="shared" si="32"/>
        <v>1084</v>
      </c>
      <c r="S165" s="6">
        <f t="shared" si="33"/>
        <v>7859</v>
      </c>
      <c r="T165" t="str">
        <f t="shared" si="34"/>
        <v>CUMPLE</v>
      </c>
    </row>
    <row r="166" spans="2:20" ht="12" customHeight="1" x14ac:dyDescent="0.2">
      <c r="B166" s="2">
        <v>160</v>
      </c>
      <c r="C166" s="7" t="s">
        <v>340</v>
      </c>
      <c r="D166" s="2" t="s">
        <v>130</v>
      </c>
      <c r="E166" s="11">
        <v>21000</v>
      </c>
      <c r="F166" s="4">
        <f t="shared" si="24"/>
        <v>3360</v>
      </c>
      <c r="G166" s="11">
        <f t="shared" si="25"/>
        <v>24360</v>
      </c>
      <c r="H166" s="11">
        <v>22260</v>
      </c>
      <c r="I166" s="6">
        <f t="shared" si="26"/>
        <v>3562</v>
      </c>
      <c r="J166" s="9">
        <f t="shared" si="27"/>
        <v>25822</v>
      </c>
      <c r="K166" s="9">
        <v>21429</v>
      </c>
      <c r="L166" s="6">
        <f t="shared" si="28"/>
        <v>3428.64</v>
      </c>
      <c r="M166" s="6">
        <f t="shared" si="29"/>
        <v>24857.64</v>
      </c>
      <c r="N166" s="6">
        <f t="shared" si="30"/>
        <v>21563</v>
      </c>
      <c r="O166" s="6">
        <f t="shared" si="31"/>
        <v>3450</v>
      </c>
      <c r="P166" s="6">
        <f t="shared" si="35"/>
        <v>25013</v>
      </c>
      <c r="Q166" s="23">
        <v>21561</v>
      </c>
      <c r="R166" s="6">
        <f t="shared" si="32"/>
        <v>3450</v>
      </c>
      <c r="S166" s="6">
        <f t="shared" si="33"/>
        <v>25011</v>
      </c>
      <c r="T166" t="str">
        <f t="shared" si="34"/>
        <v>CUMPLE</v>
      </c>
    </row>
    <row r="167" spans="2:20" x14ac:dyDescent="0.2">
      <c r="B167" s="2">
        <v>161</v>
      </c>
      <c r="C167" s="3" t="s">
        <v>43</v>
      </c>
      <c r="D167" s="2" t="s">
        <v>130</v>
      </c>
      <c r="E167" s="11">
        <v>7500</v>
      </c>
      <c r="F167" s="4">
        <f t="shared" si="24"/>
        <v>1200</v>
      </c>
      <c r="G167" s="11">
        <f t="shared" si="25"/>
        <v>8700</v>
      </c>
      <c r="H167" s="11">
        <v>7950</v>
      </c>
      <c r="I167" s="6">
        <f t="shared" si="26"/>
        <v>1272</v>
      </c>
      <c r="J167" s="9">
        <f t="shared" si="27"/>
        <v>9222</v>
      </c>
      <c r="K167" s="9">
        <v>7653</v>
      </c>
      <c r="L167" s="6">
        <f t="shared" si="28"/>
        <v>1224.48</v>
      </c>
      <c r="M167" s="6">
        <f t="shared" si="29"/>
        <v>8877.48</v>
      </c>
      <c r="N167" s="6">
        <f t="shared" si="30"/>
        <v>7701</v>
      </c>
      <c r="O167" s="6">
        <f t="shared" si="31"/>
        <v>1232</v>
      </c>
      <c r="P167" s="6">
        <f t="shared" si="35"/>
        <v>8933</v>
      </c>
      <c r="Q167" s="23">
        <v>7699</v>
      </c>
      <c r="R167" s="6">
        <f t="shared" si="32"/>
        <v>1232</v>
      </c>
      <c r="S167" s="6">
        <f t="shared" si="33"/>
        <v>8931</v>
      </c>
      <c r="T167" t="str">
        <f t="shared" si="34"/>
        <v>CUMPLE</v>
      </c>
    </row>
    <row r="168" spans="2:20" x14ac:dyDescent="0.2">
      <c r="B168" s="2">
        <v>162</v>
      </c>
      <c r="C168" s="3" t="s">
        <v>283</v>
      </c>
      <c r="D168" s="2" t="s">
        <v>182</v>
      </c>
      <c r="E168" s="11">
        <v>45000</v>
      </c>
      <c r="F168" s="4">
        <f t="shared" si="24"/>
        <v>7200</v>
      </c>
      <c r="G168" s="11">
        <f t="shared" si="25"/>
        <v>52200</v>
      </c>
      <c r="H168" s="11">
        <v>47700</v>
      </c>
      <c r="I168" s="6">
        <f t="shared" si="26"/>
        <v>7632</v>
      </c>
      <c r="J168" s="9">
        <f t="shared" si="27"/>
        <v>55332</v>
      </c>
      <c r="K168" s="9">
        <v>45918</v>
      </c>
      <c r="L168" s="6">
        <f t="shared" si="28"/>
        <v>7346.88</v>
      </c>
      <c r="M168" s="6">
        <f t="shared" si="29"/>
        <v>53264.88</v>
      </c>
      <c r="N168" s="6">
        <f t="shared" si="30"/>
        <v>46206</v>
      </c>
      <c r="O168" s="6">
        <f t="shared" si="31"/>
        <v>7393</v>
      </c>
      <c r="P168" s="6">
        <f t="shared" si="35"/>
        <v>53599</v>
      </c>
      <c r="Q168" s="23">
        <v>46204</v>
      </c>
      <c r="R168" s="6">
        <f t="shared" si="32"/>
        <v>7393</v>
      </c>
      <c r="S168" s="6">
        <f t="shared" si="33"/>
        <v>53597</v>
      </c>
      <c r="T168" t="str">
        <f t="shared" si="34"/>
        <v>CUMPLE</v>
      </c>
    </row>
    <row r="169" spans="2:20" x14ac:dyDescent="0.2">
      <c r="B169" s="2">
        <v>163</v>
      </c>
      <c r="C169" s="3" t="s">
        <v>181</v>
      </c>
      <c r="D169" s="2" t="s">
        <v>182</v>
      </c>
      <c r="E169" s="11">
        <v>48000</v>
      </c>
      <c r="F169" s="4">
        <f t="shared" si="24"/>
        <v>7680</v>
      </c>
      <c r="G169" s="11">
        <f t="shared" si="25"/>
        <v>55680</v>
      </c>
      <c r="H169" s="11">
        <v>50880</v>
      </c>
      <c r="I169" s="6">
        <f t="shared" si="26"/>
        <v>8141</v>
      </c>
      <c r="J169" s="9">
        <f t="shared" si="27"/>
        <v>59021</v>
      </c>
      <c r="K169" s="9">
        <v>45950</v>
      </c>
      <c r="L169" s="6">
        <f t="shared" si="28"/>
        <v>7352</v>
      </c>
      <c r="M169" s="6">
        <f t="shared" si="29"/>
        <v>53302</v>
      </c>
      <c r="N169" s="6">
        <f t="shared" si="30"/>
        <v>48277</v>
      </c>
      <c r="O169" s="6">
        <f t="shared" si="31"/>
        <v>7724</v>
      </c>
      <c r="P169" s="6">
        <f t="shared" si="35"/>
        <v>56001</v>
      </c>
      <c r="Q169" s="23">
        <v>48275</v>
      </c>
      <c r="R169" s="6">
        <f t="shared" si="32"/>
        <v>7724</v>
      </c>
      <c r="S169" s="6">
        <f t="shared" si="33"/>
        <v>55999</v>
      </c>
      <c r="T169" t="str">
        <f t="shared" si="34"/>
        <v>CUMPLE</v>
      </c>
    </row>
    <row r="170" spans="2:20" x14ac:dyDescent="0.2">
      <c r="B170" s="2">
        <v>164</v>
      </c>
      <c r="C170" s="3" t="s">
        <v>324</v>
      </c>
      <c r="D170" s="2" t="s">
        <v>130</v>
      </c>
      <c r="E170" s="11">
        <v>60000</v>
      </c>
      <c r="F170" s="4">
        <f t="shared" si="24"/>
        <v>9600</v>
      </c>
      <c r="G170" s="11">
        <f t="shared" si="25"/>
        <v>69600</v>
      </c>
      <c r="H170" s="11">
        <v>63600</v>
      </c>
      <c r="I170" s="6">
        <f t="shared" si="26"/>
        <v>10176</v>
      </c>
      <c r="J170" s="9">
        <f t="shared" si="27"/>
        <v>73776</v>
      </c>
      <c r="K170" s="9">
        <v>61224</v>
      </c>
      <c r="L170" s="6">
        <f t="shared" si="28"/>
        <v>9795.84</v>
      </c>
      <c r="M170" s="6">
        <f t="shared" si="29"/>
        <v>71019.839999999997</v>
      </c>
      <c r="N170" s="6">
        <f t="shared" si="30"/>
        <v>61608</v>
      </c>
      <c r="O170" s="6">
        <f t="shared" si="31"/>
        <v>9857</v>
      </c>
      <c r="P170" s="6">
        <f t="shared" si="35"/>
        <v>71465</v>
      </c>
      <c r="Q170" s="23">
        <v>61606</v>
      </c>
      <c r="R170" s="6">
        <f t="shared" si="32"/>
        <v>9857</v>
      </c>
      <c r="S170" s="6">
        <f t="shared" si="33"/>
        <v>71463</v>
      </c>
      <c r="T170" t="str">
        <f t="shared" si="34"/>
        <v>CUMPLE</v>
      </c>
    </row>
    <row r="171" spans="2:20" x14ac:dyDescent="0.2">
      <c r="B171" s="2">
        <v>165</v>
      </c>
      <c r="C171" s="7" t="s">
        <v>330</v>
      </c>
      <c r="D171" s="2" t="s">
        <v>158</v>
      </c>
      <c r="E171" s="11">
        <v>7500</v>
      </c>
      <c r="F171" s="4">
        <f t="shared" si="24"/>
        <v>1200</v>
      </c>
      <c r="G171" s="11">
        <f t="shared" si="25"/>
        <v>8700</v>
      </c>
      <c r="H171" s="11">
        <v>7950</v>
      </c>
      <c r="I171" s="6">
        <f t="shared" si="26"/>
        <v>1272</v>
      </c>
      <c r="J171" s="9">
        <f t="shared" si="27"/>
        <v>9222</v>
      </c>
      <c r="K171" s="9">
        <v>7653</v>
      </c>
      <c r="L171" s="6">
        <f t="shared" si="28"/>
        <v>1224.48</v>
      </c>
      <c r="M171" s="6">
        <f t="shared" si="29"/>
        <v>8877.48</v>
      </c>
      <c r="N171" s="6">
        <f t="shared" si="30"/>
        <v>7701</v>
      </c>
      <c r="O171" s="6">
        <f t="shared" si="31"/>
        <v>1232</v>
      </c>
      <c r="P171" s="6">
        <f t="shared" si="35"/>
        <v>8933</v>
      </c>
      <c r="Q171" s="23">
        <v>7699</v>
      </c>
      <c r="R171" s="6">
        <f t="shared" si="32"/>
        <v>1232</v>
      </c>
      <c r="S171" s="6">
        <f t="shared" si="33"/>
        <v>8931</v>
      </c>
      <c r="T171" t="str">
        <f t="shared" si="34"/>
        <v>CUMPLE</v>
      </c>
    </row>
    <row r="172" spans="2:20" x14ac:dyDescent="0.2">
      <c r="B172" s="2">
        <v>166</v>
      </c>
      <c r="C172" s="7" t="s">
        <v>331</v>
      </c>
      <c r="D172" s="2" t="s">
        <v>276</v>
      </c>
      <c r="E172" s="11">
        <v>155000</v>
      </c>
      <c r="F172" s="4">
        <f t="shared" si="24"/>
        <v>24800</v>
      </c>
      <c r="G172" s="11">
        <f t="shared" si="25"/>
        <v>179800</v>
      </c>
      <c r="H172" s="11">
        <v>164300</v>
      </c>
      <c r="I172" s="6">
        <f t="shared" si="26"/>
        <v>26288</v>
      </c>
      <c r="J172" s="9">
        <f t="shared" si="27"/>
        <v>190588</v>
      </c>
      <c r="K172" s="9">
        <v>158163</v>
      </c>
      <c r="L172" s="6">
        <f t="shared" si="28"/>
        <v>25306.080000000002</v>
      </c>
      <c r="M172" s="6">
        <f t="shared" si="29"/>
        <v>183469.08000000002</v>
      </c>
      <c r="N172" s="6">
        <f t="shared" si="30"/>
        <v>159154</v>
      </c>
      <c r="O172" s="6">
        <f t="shared" si="31"/>
        <v>25465</v>
      </c>
      <c r="P172" s="6">
        <f t="shared" si="35"/>
        <v>184619</v>
      </c>
      <c r="Q172" s="23">
        <v>159152</v>
      </c>
      <c r="R172" s="6">
        <f t="shared" si="32"/>
        <v>25464</v>
      </c>
      <c r="S172" s="6">
        <f t="shared" si="33"/>
        <v>184616</v>
      </c>
      <c r="T172" t="str">
        <f t="shared" si="34"/>
        <v>CUMPLE</v>
      </c>
    </row>
    <row r="173" spans="2:20" x14ac:dyDescent="0.2">
      <c r="B173" s="2">
        <v>167</v>
      </c>
      <c r="C173" s="3" t="s">
        <v>269</v>
      </c>
      <c r="D173" s="2" t="s">
        <v>276</v>
      </c>
      <c r="E173" s="11">
        <v>95000</v>
      </c>
      <c r="F173" s="4">
        <f t="shared" si="24"/>
        <v>15200</v>
      </c>
      <c r="G173" s="11">
        <f t="shared" si="25"/>
        <v>110200</v>
      </c>
      <c r="H173" s="11">
        <v>100700</v>
      </c>
      <c r="I173" s="6">
        <f t="shared" si="26"/>
        <v>16112</v>
      </c>
      <c r="J173" s="9">
        <f t="shared" si="27"/>
        <v>116812</v>
      </c>
      <c r="K173" s="9">
        <v>96939</v>
      </c>
      <c r="L173" s="6">
        <f t="shared" si="28"/>
        <v>15510.24</v>
      </c>
      <c r="M173" s="6">
        <f t="shared" si="29"/>
        <v>112449.24</v>
      </c>
      <c r="N173" s="6">
        <f t="shared" si="30"/>
        <v>97546</v>
      </c>
      <c r="O173" s="6">
        <f t="shared" si="31"/>
        <v>15607</v>
      </c>
      <c r="P173" s="6">
        <f t="shared" si="35"/>
        <v>113153</v>
      </c>
      <c r="Q173" s="23">
        <v>97544</v>
      </c>
      <c r="R173" s="6">
        <f t="shared" si="32"/>
        <v>15607</v>
      </c>
      <c r="S173" s="6">
        <f t="shared" si="33"/>
        <v>113151</v>
      </c>
      <c r="T173" t="str">
        <f t="shared" si="34"/>
        <v>CUMPLE</v>
      </c>
    </row>
    <row r="174" spans="2:20" x14ac:dyDescent="0.2">
      <c r="B174" s="2">
        <v>168</v>
      </c>
      <c r="C174" s="3" t="s">
        <v>245</v>
      </c>
      <c r="D174" s="2" t="s">
        <v>130</v>
      </c>
      <c r="E174" s="4">
        <v>195000</v>
      </c>
      <c r="F174" s="4">
        <f t="shared" si="24"/>
        <v>31200</v>
      </c>
      <c r="G174" s="4">
        <f t="shared" si="25"/>
        <v>226200</v>
      </c>
      <c r="H174" s="4">
        <v>206700</v>
      </c>
      <c r="I174" s="6">
        <f t="shared" si="26"/>
        <v>33072</v>
      </c>
      <c r="J174" s="6">
        <f t="shared" si="27"/>
        <v>239772</v>
      </c>
      <c r="K174" s="6">
        <v>198968</v>
      </c>
      <c r="L174" s="6">
        <f t="shared" si="28"/>
        <v>31834.880000000001</v>
      </c>
      <c r="M174" s="6">
        <f t="shared" si="29"/>
        <v>230802.88</v>
      </c>
      <c r="N174" s="6">
        <f t="shared" si="30"/>
        <v>200223</v>
      </c>
      <c r="O174" s="6">
        <f t="shared" si="31"/>
        <v>32036</v>
      </c>
      <c r="P174" s="6">
        <f t="shared" si="35"/>
        <v>232259</v>
      </c>
      <c r="Q174" s="23">
        <v>200221</v>
      </c>
      <c r="R174" s="6">
        <f t="shared" si="32"/>
        <v>32035</v>
      </c>
      <c r="S174" s="6">
        <f t="shared" si="33"/>
        <v>232256</v>
      </c>
      <c r="T174" t="str">
        <f t="shared" si="34"/>
        <v>CUMPLE</v>
      </c>
    </row>
    <row r="175" spans="2:20" x14ac:dyDescent="0.2">
      <c r="B175" s="2">
        <v>169</v>
      </c>
      <c r="C175" s="3" t="s">
        <v>292</v>
      </c>
      <c r="D175" s="2" t="s">
        <v>130</v>
      </c>
      <c r="E175" s="4">
        <v>35000</v>
      </c>
      <c r="F175" s="4">
        <f t="shared" si="24"/>
        <v>5600</v>
      </c>
      <c r="G175" s="4">
        <f t="shared" si="25"/>
        <v>40600</v>
      </c>
      <c r="H175" s="4">
        <v>37100</v>
      </c>
      <c r="I175" s="6">
        <f t="shared" si="26"/>
        <v>5936</v>
      </c>
      <c r="J175" s="6">
        <f t="shared" si="27"/>
        <v>43036</v>
      </c>
      <c r="K175" s="6">
        <v>35714</v>
      </c>
      <c r="L175" s="6">
        <f t="shared" si="28"/>
        <v>5714.24</v>
      </c>
      <c r="M175" s="6">
        <f t="shared" si="29"/>
        <v>41428.239999999998</v>
      </c>
      <c r="N175" s="6">
        <f t="shared" si="30"/>
        <v>35938</v>
      </c>
      <c r="O175" s="6">
        <f t="shared" si="31"/>
        <v>5750</v>
      </c>
      <c r="P175" s="6">
        <f t="shared" si="35"/>
        <v>41688</v>
      </c>
      <c r="Q175" s="23">
        <v>35936</v>
      </c>
      <c r="R175" s="6">
        <f t="shared" si="32"/>
        <v>5750</v>
      </c>
      <c r="S175" s="6">
        <f t="shared" si="33"/>
        <v>41686</v>
      </c>
      <c r="T175" t="str">
        <f t="shared" si="34"/>
        <v>CUMPLE</v>
      </c>
    </row>
    <row r="176" spans="2:20" x14ac:dyDescent="0.2">
      <c r="B176" s="2">
        <v>170</v>
      </c>
      <c r="C176" s="3" t="s">
        <v>35</v>
      </c>
      <c r="D176" s="2" t="s">
        <v>288</v>
      </c>
      <c r="E176" s="4">
        <v>96000</v>
      </c>
      <c r="F176" s="4">
        <f t="shared" si="24"/>
        <v>15360</v>
      </c>
      <c r="G176" s="4">
        <f t="shared" si="25"/>
        <v>111360</v>
      </c>
      <c r="H176" s="4">
        <v>101760</v>
      </c>
      <c r="I176" s="6">
        <f t="shared" si="26"/>
        <v>16282</v>
      </c>
      <c r="J176" s="6">
        <f t="shared" si="27"/>
        <v>118042</v>
      </c>
      <c r="K176" s="6">
        <v>97959</v>
      </c>
      <c r="L176" s="6">
        <f t="shared" si="28"/>
        <v>15673.44</v>
      </c>
      <c r="M176" s="6">
        <f t="shared" si="29"/>
        <v>113632.44</v>
      </c>
      <c r="N176" s="6">
        <f t="shared" si="30"/>
        <v>98573</v>
      </c>
      <c r="O176" s="6">
        <f t="shared" si="31"/>
        <v>15772</v>
      </c>
      <c r="P176" s="6">
        <f t="shared" si="35"/>
        <v>114345</v>
      </c>
      <c r="Q176" s="23">
        <v>98571</v>
      </c>
      <c r="R176" s="6">
        <f t="shared" si="32"/>
        <v>15771</v>
      </c>
      <c r="S176" s="6">
        <f t="shared" si="33"/>
        <v>114342</v>
      </c>
      <c r="T176" t="str">
        <f t="shared" si="34"/>
        <v>CUMPLE</v>
      </c>
    </row>
    <row r="177" spans="2:20" x14ac:dyDescent="0.2">
      <c r="B177" s="2">
        <v>171</v>
      </c>
      <c r="C177" s="7" t="s">
        <v>101</v>
      </c>
      <c r="D177" s="2" t="s">
        <v>130</v>
      </c>
      <c r="E177" s="4">
        <v>475000</v>
      </c>
      <c r="F177" s="4">
        <f t="shared" si="24"/>
        <v>76000</v>
      </c>
      <c r="G177" s="4">
        <f t="shared" si="25"/>
        <v>551000</v>
      </c>
      <c r="H177" s="4">
        <v>503500</v>
      </c>
      <c r="I177" s="6">
        <f t="shared" si="26"/>
        <v>80560</v>
      </c>
      <c r="J177" s="6">
        <f t="shared" si="27"/>
        <v>584060</v>
      </c>
      <c r="K177" s="6">
        <v>454894</v>
      </c>
      <c r="L177" s="6">
        <f t="shared" si="28"/>
        <v>72783.040000000008</v>
      </c>
      <c r="M177" s="6">
        <f t="shared" si="29"/>
        <v>527677.04</v>
      </c>
      <c r="N177" s="6">
        <f t="shared" si="30"/>
        <v>477798</v>
      </c>
      <c r="O177" s="6">
        <f t="shared" si="31"/>
        <v>76448</v>
      </c>
      <c r="P177" s="6">
        <f t="shared" si="35"/>
        <v>554246</v>
      </c>
      <c r="Q177" s="23">
        <v>477796</v>
      </c>
      <c r="R177" s="6">
        <f t="shared" si="32"/>
        <v>76447</v>
      </c>
      <c r="S177" s="6">
        <f t="shared" si="33"/>
        <v>554243</v>
      </c>
      <c r="T177" t="str">
        <f t="shared" si="34"/>
        <v>CUMPLE</v>
      </c>
    </row>
    <row r="178" spans="2:20" x14ac:dyDescent="0.2">
      <c r="B178" s="2">
        <v>172</v>
      </c>
      <c r="C178" s="7" t="s">
        <v>102</v>
      </c>
      <c r="D178" s="2" t="s">
        <v>130</v>
      </c>
      <c r="E178" s="4">
        <v>485000</v>
      </c>
      <c r="F178" s="4">
        <f t="shared" si="24"/>
        <v>77600</v>
      </c>
      <c r="G178" s="4">
        <f t="shared" si="25"/>
        <v>562600</v>
      </c>
      <c r="H178" s="4">
        <v>514100</v>
      </c>
      <c r="I178" s="6">
        <f t="shared" si="26"/>
        <v>82256</v>
      </c>
      <c r="J178" s="6">
        <f t="shared" si="27"/>
        <v>596356</v>
      </c>
      <c r="K178" s="6">
        <v>494888</v>
      </c>
      <c r="L178" s="6">
        <f t="shared" si="28"/>
        <v>79182.080000000002</v>
      </c>
      <c r="M178" s="6">
        <f t="shared" si="29"/>
        <v>574070.07999999996</v>
      </c>
      <c r="N178" s="6">
        <f t="shared" si="30"/>
        <v>497996</v>
      </c>
      <c r="O178" s="6">
        <f t="shared" si="31"/>
        <v>79679</v>
      </c>
      <c r="P178" s="6">
        <f t="shared" si="35"/>
        <v>577675</v>
      </c>
      <c r="Q178" s="23">
        <v>497994</v>
      </c>
      <c r="R178" s="6">
        <f t="shared" si="32"/>
        <v>79679</v>
      </c>
      <c r="S178" s="6">
        <f t="shared" si="33"/>
        <v>577673</v>
      </c>
      <c r="T178" t="str">
        <f t="shared" si="34"/>
        <v>CUMPLE</v>
      </c>
    </row>
    <row r="179" spans="2:20" x14ac:dyDescent="0.2">
      <c r="B179" s="2">
        <v>173</v>
      </c>
      <c r="C179" s="3" t="s">
        <v>3</v>
      </c>
      <c r="D179" s="2" t="s">
        <v>130</v>
      </c>
      <c r="E179" s="4">
        <v>26000</v>
      </c>
      <c r="F179" s="4">
        <f t="shared" si="24"/>
        <v>4160</v>
      </c>
      <c r="G179" s="4">
        <f t="shared" si="25"/>
        <v>30160</v>
      </c>
      <c r="H179" s="4">
        <v>27560</v>
      </c>
      <c r="I179" s="6">
        <f t="shared" si="26"/>
        <v>4410</v>
      </c>
      <c r="J179" s="6">
        <f t="shared" si="27"/>
        <v>31970</v>
      </c>
      <c r="K179" s="6">
        <v>26531</v>
      </c>
      <c r="L179" s="6">
        <f t="shared" si="28"/>
        <v>4244.96</v>
      </c>
      <c r="M179" s="6">
        <f t="shared" si="29"/>
        <v>30775.96</v>
      </c>
      <c r="N179" s="6">
        <f t="shared" si="30"/>
        <v>26697</v>
      </c>
      <c r="O179" s="6">
        <f t="shared" si="31"/>
        <v>4272</v>
      </c>
      <c r="P179" s="6">
        <f t="shared" si="35"/>
        <v>30969</v>
      </c>
      <c r="Q179" s="23">
        <v>26695</v>
      </c>
      <c r="R179" s="6">
        <f t="shared" si="32"/>
        <v>4271</v>
      </c>
      <c r="S179" s="6">
        <f t="shared" si="33"/>
        <v>30966</v>
      </c>
      <c r="T179" t="str">
        <f t="shared" si="34"/>
        <v>CUMPLE</v>
      </c>
    </row>
    <row r="180" spans="2:20" x14ac:dyDescent="0.2">
      <c r="B180" s="2">
        <v>174</v>
      </c>
      <c r="C180" s="7" t="s">
        <v>183</v>
      </c>
      <c r="D180" s="2" t="s">
        <v>130</v>
      </c>
      <c r="E180" s="4">
        <v>8500</v>
      </c>
      <c r="F180" s="4">
        <f t="shared" si="24"/>
        <v>1360</v>
      </c>
      <c r="G180" s="4">
        <f t="shared" si="25"/>
        <v>9860</v>
      </c>
      <c r="H180" s="4">
        <v>9010</v>
      </c>
      <c r="I180" s="6">
        <f t="shared" si="26"/>
        <v>1442</v>
      </c>
      <c r="J180" s="6">
        <f t="shared" si="27"/>
        <v>10452</v>
      </c>
      <c r="K180" s="6">
        <v>8673</v>
      </c>
      <c r="L180" s="6">
        <f t="shared" si="28"/>
        <v>1387.68</v>
      </c>
      <c r="M180" s="6">
        <f t="shared" si="29"/>
        <v>10060.68</v>
      </c>
      <c r="N180" s="6">
        <f t="shared" si="30"/>
        <v>8728</v>
      </c>
      <c r="O180" s="6">
        <f t="shared" si="31"/>
        <v>1396</v>
      </c>
      <c r="P180" s="6">
        <f t="shared" si="35"/>
        <v>10124</v>
      </c>
      <c r="Q180" s="23">
        <v>8726</v>
      </c>
      <c r="R180" s="6">
        <f t="shared" si="32"/>
        <v>1396</v>
      </c>
      <c r="S180" s="6">
        <f t="shared" si="33"/>
        <v>10122</v>
      </c>
      <c r="T180" t="str">
        <f t="shared" si="34"/>
        <v>CUMPLE</v>
      </c>
    </row>
    <row r="181" spans="2:20" x14ac:dyDescent="0.2">
      <c r="B181" s="2">
        <v>175</v>
      </c>
      <c r="C181" s="7" t="s">
        <v>103</v>
      </c>
      <c r="D181" s="2" t="s">
        <v>130</v>
      </c>
      <c r="E181" s="4">
        <v>54000</v>
      </c>
      <c r="F181" s="4">
        <f t="shared" si="24"/>
        <v>8640</v>
      </c>
      <c r="G181" s="4">
        <f t="shared" si="25"/>
        <v>62640</v>
      </c>
      <c r="H181" s="4">
        <v>57240</v>
      </c>
      <c r="I181" s="6">
        <f t="shared" si="26"/>
        <v>9158</v>
      </c>
      <c r="J181" s="6">
        <f t="shared" si="27"/>
        <v>66398</v>
      </c>
      <c r="K181" s="6">
        <v>55102</v>
      </c>
      <c r="L181" s="6">
        <f t="shared" si="28"/>
        <v>8816.32</v>
      </c>
      <c r="M181" s="6">
        <f t="shared" si="29"/>
        <v>63918.32</v>
      </c>
      <c r="N181" s="6">
        <f t="shared" si="30"/>
        <v>55447</v>
      </c>
      <c r="O181" s="6">
        <f t="shared" si="31"/>
        <v>8872</v>
      </c>
      <c r="P181" s="6">
        <f t="shared" si="35"/>
        <v>64319</v>
      </c>
      <c r="Q181" s="23">
        <v>55445</v>
      </c>
      <c r="R181" s="6">
        <f t="shared" si="32"/>
        <v>8871</v>
      </c>
      <c r="S181" s="6">
        <f t="shared" si="33"/>
        <v>64316</v>
      </c>
      <c r="T181" t="str">
        <f t="shared" si="34"/>
        <v>CUMPLE</v>
      </c>
    </row>
    <row r="182" spans="2:20" x14ac:dyDescent="0.2">
      <c r="B182" s="2">
        <v>176</v>
      </c>
      <c r="C182" s="3" t="s">
        <v>243</v>
      </c>
      <c r="D182" s="2" t="s">
        <v>130</v>
      </c>
      <c r="E182" s="4">
        <v>22000</v>
      </c>
      <c r="F182" s="4">
        <f t="shared" si="24"/>
        <v>3520</v>
      </c>
      <c r="G182" s="4">
        <f t="shared" si="25"/>
        <v>25520</v>
      </c>
      <c r="H182" s="4">
        <v>23320</v>
      </c>
      <c r="I182" s="6">
        <f t="shared" si="26"/>
        <v>3731</v>
      </c>
      <c r="J182" s="6">
        <f t="shared" si="27"/>
        <v>27051</v>
      </c>
      <c r="K182" s="6">
        <v>22449</v>
      </c>
      <c r="L182" s="6">
        <f t="shared" si="28"/>
        <v>3591.84</v>
      </c>
      <c r="M182" s="6">
        <f t="shared" si="29"/>
        <v>26040.84</v>
      </c>
      <c r="N182" s="6">
        <f t="shared" si="30"/>
        <v>22590</v>
      </c>
      <c r="O182" s="6">
        <f t="shared" si="31"/>
        <v>3614</v>
      </c>
      <c r="P182" s="6">
        <f t="shared" si="35"/>
        <v>26204</v>
      </c>
      <c r="Q182" s="23">
        <v>22588</v>
      </c>
      <c r="R182" s="6">
        <f t="shared" si="32"/>
        <v>3614</v>
      </c>
      <c r="S182" s="6">
        <f t="shared" si="33"/>
        <v>26202</v>
      </c>
      <c r="T182" t="str">
        <f t="shared" si="34"/>
        <v>CUMPLE</v>
      </c>
    </row>
    <row r="183" spans="2:20" x14ac:dyDescent="0.2">
      <c r="B183" s="2">
        <v>177</v>
      </c>
      <c r="C183" s="3" t="s">
        <v>298</v>
      </c>
      <c r="D183" s="2" t="s">
        <v>297</v>
      </c>
      <c r="E183" s="4">
        <v>5500</v>
      </c>
      <c r="F183" s="4">
        <f t="shared" si="24"/>
        <v>880</v>
      </c>
      <c r="G183" s="4">
        <f t="shared" si="25"/>
        <v>6380</v>
      </c>
      <c r="H183" s="4">
        <v>5830</v>
      </c>
      <c r="I183" s="6">
        <f t="shared" si="26"/>
        <v>933</v>
      </c>
      <c r="J183" s="6">
        <f t="shared" si="27"/>
        <v>6763</v>
      </c>
      <c r="K183" s="6">
        <v>6612</v>
      </c>
      <c r="L183" s="6">
        <f t="shared" si="28"/>
        <v>1057.92</v>
      </c>
      <c r="M183" s="6">
        <f t="shared" si="29"/>
        <v>7669.92</v>
      </c>
      <c r="N183" s="6">
        <f t="shared" si="30"/>
        <v>5981</v>
      </c>
      <c r="O183" s="6">
        <f t="shared" si="31"/>
        <v>957</v>
      </c>
      <c r="P183" s="6">
        <f t="shared" si="35"/>
        <v>6938</v>
      </c>
      <c r="Q183" s="23">
        <v>5979</v>
      </c>
      <c r="R183" s="6">
        <f t="shared" si="32"/>
        <v>957</v>
      </c>
      <c r="S183" s="6">
        <f t="shared" si="33"/>
        <v>6936</v>
      </c>
      <c r="T183" t="str">
        <f t="shared" si="34"/>
        <v>CUMPLE</v>
      </c>
    </row>
    <row r="184" spans="2:20" x14ac:dyDescent="0.2">
      <c r="B184" s="2">
        <v>178</v>
      </c>
      <c r="C184" s="3" t="s">
        <v>299</v>
      </c>
      <c r="D184" s="2" t="s">
        <v>297</v>
      </c>
      <c r="E184" s="4">
        <v>6500</v>
      </c>
      <c r="F184" s="4">
        <f t="shared" si="24"/>
        <v>1040</v>
      </c>
      <c r="G184" s="4">
        <f t="shared" si="25"/>
        <v>7540</v>
      </c>
      <c r="H184" s="4">
        <v>6890</v>
      </c>
      <c r="I184" s="6">
        <f t="shared" si="26"/>
        <v>1102</v>
      </c>
      <c r="J184" s="6">
        <f t="shared" si="27"/>
        <v>7992</v>
      </c>
      <c r="K184" s="6">
        <v>6638</v>
      </c>
      <c r="L184" s="6">
        <f t="shared" si="28"/>
        <v>1062.08</v>
      </c>
      <c r="M184" s="6">
        <f t="shared" si="29"/>
        <v>7700.08</v>
      </c>
      <c r="N184" s="6">
        <f t="shared" si="30"/>
        <v>6676</v>
      </c>
      <c r="O184" s="6">
        <f t="shared" si="31"/>
        <v>1068</v>
      </c>
      <c r="P184" s="6">
        <f t="shared" si="35"/>
        <v>7744</v>
      </c>
      <c r="Q184" s="23">
        <v>6674</v>
      </c>
      <c r="R184" s="6">
        <f t="shared" si="32"/>
        <v>1068</v>
      </c>
      <c r="S184" s="6">
        <f t="shared" si="33"/>
        <v>7742</v>
      </c>
      <c r="T184" t="str">
        <f t="shared" si="34"/>
        <v>CUMPLE</v>
      </c>
    </row>
    <row r="185" spans="2:20" x14ac:dyDescent="0.2">
      <c r="B185" s="2">
        <v>179</v>
      </c>
      <c r="C185" s="3" t="s">
        <v>300</v>
      </c>
      <c r="D185" s="2" t="s">
        <v>297</v>
      </c>
      <c r="E185" s="4">
        <v>1800</v>
      </c>
      <c r="F185" s="4">
        <f t="shared" si="24"/>
        <v>288</v>
      </c>
      <c r="G185" s="4">
        <f t="shared" si="25"/>
        <v>2088</v>
      </c>
      <c r="H185" s="4">
        <v>1908</v>
      </c>
      <c r="I185" s="6">
        <f t="shared" si="26"/>
        <v>305</v>
      </c>
      <c r="J185" s="6">
        <f t="shared" si="27"/>
        <v>2213</v>
      </c>
      <c r="K185" s="6">
        <v>1837</v>
      </c>
      <c r="L185" s="6">
        <f t="shared" si="28"/>
        <v>293.92</v>
      </c>
      <c r="M185" s="6">
        <f t="shared" si="29"/>
        <v>2130.92</v>
      </c>
      <c r="N185" s="6">
        <f t="shared" si="30"/>
        <v>1848</v>
      </c>
      <c r="O185" s="6">
        <f t="shared" si="31"/>
        <v>296</v>
      </c>
      <c r="P185" s="6">
        <f t="shared" si="35"/>
        <v>2144</v>
      </c>
      <c r="Q185" s="23">
        <v>1846</v>
      </c>
      <c r="R185" s="6">
        <f t="shared" si="32"/>
        <v>295</v>
      </c>
      <c r="S185" s="6">
        <f t="shared" si="33"/>
        <v>2141</v>
      </c>
      <c r="T185" t="str">
        <f t="shared" si="34"/>
        <v>CUMPLE</v>
      </c>
    </row>
    <row r="186" spans="2:20" x14ac:dyDescent="0.2">
      <c r="B186" s="2">
        <v>180</v>
      </c>
      <c r="C186" s="3" t="s">
        <v>325</v>
      </c>
      <c r="D186" s="2" t="s">
        <v>297</v>
      </c>
      <c r="E186" s="4">
        <v>21000</v>
      </c>
      <c r="F186" s="4">
        <f t="shared" si="24"/>
        <v>3360</v>
      </c>
      <c r="G186" s="4">
        <f t="shared" si="25"/>
        <v>24360</v>
      </c>
      <c r="H186" s="4">
        <v>22260</v>
      </c>
      <c r="I186" s="6">
        <f t="shared" si="26"/>
        <v>3562</v>
      </c>
      <c r="J186" s="6">
        <f t="shared" si="27"/>
        <v>25822</v>
      </c>
      <c r="K186" s="6">
        <v>21429</v>
      </c>
      <c r="L186" s="6">
        <f t="shared" si="28"/>
        <v>3428.64</v>
      </c>
      <c r="M186" s="6">
        <f t="shared" si="29"/>
        <v>24857.64</v>
      </c>
      <c r="N186" s="6">
        <f t="shared" si="30"/>
        <v>21563</v>
      </c>
      <c r="O186" s="6">
        <f t="shared" si="31"/>
        <v>3450</v>
      </c>
      <c r="P186" s="6">
        <f t="shared" si="35"/>
        <v>25013</v>
      </c>
      <c r="Q186" s="23">
        <v>21561</v>
      </c>
      <c r="R186" s="6">
        <f t="shared" si="32"/>
        <v>3450</v>
      </c>
      <c r="S186" s="6">
        <f t="shared" si="33"/>
        <v>25011</v>
      </c>
      <c r="T186" t="str">
        <f t="shared" si="34"/>
        <v>CUMPLE</v>
      </c>
    </row>
    <row r="187" spans="2:20" x14ac:dyDescent="0.2">
      <c r="B187" s="2">
        <v>181</v>
      </c>
      <c r="C187" s="3" t="s">
        <v>236</v>
      </c>
      <c r="D187" s="2" t="s">
        <v>253</v>
      </c>
      <c r="E187" s="4">
        <v>2800</v>
      </c>
      <c r="F187" s="4">
        <f t="shared" si="24"/>
        <v>448</v>
      </c>
      <c r="G187" s="4">
        <f t="shared" si="25"/>
        <v>3248</v>
      </c>
      <c r="H187" s="4">
        <v>2968</v>
      </c>
      <c r="I187" s="6">
        <f t="shared" si="26"/>
        <v>475</v>
      </c>
      <c r="J187" s="6">
        <f t="shared" si="27"/>
        <v>3443</v>
      </c>
      <c r="K187" s="6">
        <v>2857</v>
      </c>
      <c r="L187" s="6">
        <f t="shared" si="28"/>
        <v>457.12</v>
      </c>
      <c r="M187" s="6">
        <f t="shared" si="29"/>
        <v>3314.12</v>
      </c>
      <c r="N187" s="6">
        <f t="shared" si="30"/>
        <v>2875</v>
      </c>
      <c r="O187" s="6">
        <f t="shared" si="31"/>
        <v>460</v>
      </c>
      <c r="P187" s="6">
        <f t="shared" si="35"/>
        <v>3335</v>
      </c>
      <c r="Q187" s="23">
        <v>2873</v>
      </c>
      <c r="R187" s="6">
        <f t="shared" si="32"/>
        <v>460</v>
      </c>
      <c r="S187" s="6">
        <f t="shared" si="33"/>
        <v>3333</v>
      </c>
      <c r="T187" t="str">
        <f t="shared" si="34"/>
        <v>CUMPLE</v>
      </c>
    </row>
    <row r="188" spans="2:20" x14ac:dyDescent="0.2">
      <c r="B188" s="2">
        <v>182</v>
      </c>
      <c r="C188" s="7" t="s">
        <v>68</v>
      </c>
      <c r="D188" s="2" t="s">
        <v>130</v>
      </c>
      <c r="E188" s="4">
        <v>9500</v>
      </c>
      <c r="F188" s="4">
        <f t="shared" si="24"/>
        <v>1520</v>
      </c>
      <c r="G188" s="4">
        <f t="shared" si="25"/>
        <v>11020</v>
      </c>
      <c r="H188" s="4">
        <v>10070</v>
      </c>
      <c r="I188" s="6">
        <f t="shared" si="26"/>
        <v>1611</v>
      </c>
      <c r="J188" s="6">
        <f t="shared" si="27"/>
        <v>11681</v>
      </c>
      <c r="K188" s="6">
        <v>9694</v>
      </c>
      <c r="L188" s="6">
        <f t="shared" si="28"/>
        <v>1551.04</v>
      </c>
      <c r="M188" s="6">
        <f t="shared" si="29"/>
        <v>11245.04</v>
      </c>
      <c r="N188" s="6">
        <f t="shared" si="30"/>
        <v>9755</v>
      </c>
      <c r="O188" s="6">
        <f t="shared" si="31"/>
        <v>1561</v>
      </c>
      <c r="P188" s="6">
        <f t="shared" si="35"/>
        <v>11316</v>
      </c>
      <c r="Q188" s="23">
        <v>9753</v>
      </c>
      <c r="R188" s="6">
        <f t="shared" si="32"/>
        <v>1560</v>
      </c>
      <c r="S188" s="6">
        <f t="shared" si="33"/>
        <v>11313</v>
      </c>
      <c r="T188" t="str">
        <f t="shared" si="34"/>
        <v>CUMPLE</v>
      </c>
    </row>
    <row r="189" spans="2:20" x14ac:dyDescent="0.2">
      <c r="B189" s="2">
        <v>183</v>
      </c>
      <c r="C189" s="3" t="s">
        <v>264</v>
      </c>
      <c r="D189" s="2" t="s">
        <v>130</v>
      </c>
      <c r="E189" s="4">
        <v>8000</v>
      </c>
      <c r="F189" s="4">
        <f t="shared" si="24"/>
        <v>1280</v>
      </c>
      <c r="G189" s="4">
        <f t="shared" si="25"/>
        <v>9280</v>
      </c>
      <c r="H189" s="4">
        <v>8480</v>
      </c>
      <c r="I189" s="6">
        <f t="shared" si="26"/>
        <v>1357</v>
      </c>
      <c r="J189" s="6">
        <f t="shared" si="27"/>
        <v>9837</v>
      </c>
      <c r="K189" s="6">
        <v>8164</v>
      </c>
      <c r="L189" s="6">
        <f t="shared" si="28"/>
        <v>1306.24</v>
      </c>
      <c r="M189" s="6">
        <f t="shared" si="29"/>
        <v>9470.24</v>
      </c>
      <c r="N189" s="6">
        <f t="shared" si="30"/>
        <v>8215</v>
      </c>
      <c r="O189" s="6">
        <f t="shared" si="31"/>
        <v>1314</v>
      </c>
      <c r="P189" s="6">
        <f t="shared" si="35"/>
        <v>9529</v>
      </c>
      <c r="Q189" s="23">
        <v>8213</v>
      </c>
      <c r="R189" s="6">
        <f t="shared" si="32"/>
        <v>1314</v>
      </c>
      <c r="S189" s="6">
        <f t="shared" si="33"/>
        <v>9527</v>
      </c>
      <c r="T189" t="str">
        <f t="shared" si="34"/>
        <v>CUMPLE</v>
      </c>
    </row>
    <row r="190" spans="2:20" x14ac:dyDescent="0.2">
      <c r="B190" s="2">
        <v>184</v>
      </c>
      <c r="C190" s="3" t="s">
        <v>303</v>
      </c>
      <c r="D190" s="2" t="s">
        <v>130</v>
      </c>
      <c r="E190" s="4">
        <v>11500</v>
      </c>
      <c r="F190" s="4">
        <f t="shared" si="24"/>
        <v>1840</v>
      </c>
      <c r="G190" s="4">
        <f t="shared" si="25"/>
        <v>13340</v>
      </c>
      <c r="H190" s="4">
        <v>12190</v>
      </c>
      <c r="I190" s="6">
        <f t="shared" si="26"/>
        <v>1950</v>
      </c>
      <c r="J190" s="6">
        <f t="shared" si="27"/>
        <v>14140</v>
      </c>
      <c r="K190" s="6">
        <v>11735</v>
      </c>
      <c r="L190" s="6">
        <f t="shared" si="28"/>
        <v>1877.6000000000001</v>
      </c>
      <c r="M190" s="6">
        <f t="shared" si="29"/>
        <v>13612.6</v>
      </c>
      <c r="N190" s="6">
        <f t="shared" si="30"/>
        <v>11808</v>
      </c>
      <c r="O190" s="6">
        <f t="shared" si="31"/>
        <v>1889</v>
      </c>
      <c r="P190" s="6">
        <f t="shared" si="35"/>
        <v>13697</v>
      </c>
      <c r="Q190" s="23">
        <v>11806</v>
      </c>
      <c r="R190" s="6">
        <f t="shared" si="32"/>
        <v>1889</v>
      </c>
      <c r="S190" s="6">
        <f t="shared" si="33"/>
        <v>13695</v>
      </c>
      <c r="T190" t="str">
        <f t="shared" si="34"/>
        <v>CUMPLE</v>
      </c>
    </row>
    <row r="191" spans="2:20" x14ac:dyDescent="0.2">
      <c r="B191" s="2">
        <v>185</v>
      </c>
      <c r="C191" s="3" t="s">
        <v>41</v>
      </c>
      <c r="D191" s="2" t="s">
        <v>130</v>
      </c>
      <c r="E191" s="4">
        <v>700</v>
      </c>
      <c r="F191" s="4">
        <f t="shared" si="24"/>
        <v>112</v>
      </c>
      <c r="G191" s="4">
        <f t="shared" si="25"/>
        <v>812</v>
      </c>
      <c r="H191" s="4">
        <v>742</v>
      </c>
      <c r="I191" s="6">
        <f t="shared" si="26"/>
        <v>119</v>
      </c>
      <c r="J191" s="6">
        <f t="shared" si="27"/>
        <v>861</v>
      </c>
      <c r="K191" s="6">
        <v>714</v>
      </c>
      <c r="L191" s="6">
        <f t="shared" si="28"/>
        <v>114.24000000000001</v>
      </c>
      <c r="M191" s="6">
        <f t="shared" si="29"/>
        <v>828.24</v>
      </c>
      <c r="N191" s="6">
        <f t="shared" si="30"/>
        <v>719</v>
      </c>
      <c r="O191" s="6">
        <f t="shared" si="31"/>
        <v>115</v>
      </c>
      <c r="P191" s="6">
        <f t="shared" si="35"/>
        <v>834</v>
      </c>
      <c r="Q191" s="23">
        <v>717</v>
      </c>
      <c r="R191" s="6">
        <f t="shared" si="32"/>
        <v>115</v>
      </c>
      <c r="S191" s="6">
        <f t="shared" si="33"/>
        <v>832</v>
      </c>
      <c r="T191" t="str">
        <f t="shared" si="34"/>
        <v>CUMPLE</v>
      </c>
    </row>
    <row r="192" spans="2:20" x14ac:dyDescent="0.2">
      <c r="B192" s="2">
        <v>186</v>
      </c>
      <c r="C192" s="3" t="s">
        <v>313</v>
      </c>
      <c r="D192" s="2" t="s">
        <v>182</v>
      </c>
      <c r="E192" s="4">
        <v>55000</v>
      </c>
      <c r="F192" s="4">
        <f t="shared" si="24"/>
        <v>8800</v>
      </c>
      <c r="G192" s="4">
        <f t="shared" si="25"/>
        <v>63800</v>
      </c>
      <c r="H192" s="4">
        <v>58300</v>
      </c>
      <c r="I192" s="6">
        <f t="shared" si="26"/>
        <v>9328</v>
      </c>
      <c r="J192" s="6">
        <f t="shared" si="27"/>
        <v>67628</v>
      </c>
      <c r="K192" s="6">
        <v>56122</v>
      </c>
      <c r="L192" s="6">
        <f t="shared" si="28"/>
        <v>8979.52</v>
      </c>
      <c r="M192" s="6">
        <f t="shared" si="29"/>
        <v>65101.520000000004</v>
      </c>
      <c r="N192" s="6">
        <f t="shared" si="30"/>
        <v>56474</v>
      </c>
      <c r="O192" s="6">
        <f t="shared" si="31"/>
        <v>9036</v>
      </c>
      <c r="P192" s="6">
        <f t="shared" si="35"/>
        <v>65510</v>
      </c>
      <c r="Q192" s="23">
        <v>56472</v>
      </c>
      <c r="R192" s="6">
        <f t="shared" si="32"/>
        <v>9036</v>
      </c>
      <c r="S192" s="6">
        <f t="shared" si="33"/>
        <v>65508</v>
      </c>
      <c r="T192" t="str">
        <f t="shared" si="34"/>
        <v>CUMPLE</v>
      </c>
    </row>
    <row r="193" spans="2:20" x14ac:dyDescent="0.2">
      <c r="B193" s="2">
        <v>187</v>
      </c>
      <c r="C193" s="3" t="s">
        <v>332</v>
      </c>
      <c r="D193" s="2" t="s">
        <v>182</v>
      </c>
      <c r="E193" s="4">
        <v>49000</v>
      </c>
      <c r="F193" s="4">
        <f t="shared" si="24"/>
        <v>7840</v>
      </c>
      <c r="G193" s="4">
        <f t="shared" si="25"/>
        <v>56840</v>
      </c>
      <c r="H193" s="4">
        <v>51940</v>
      </c>
      <c r="I193" s="6">
        <f t="shared" si="26"/>
        <v>8310</v>
      </c>
      <c r="J193" s="6">
        <f t="shared" si="27"/>
        <v>60250</v>
      </c>
      <c r="K193" s="6">
        <v>50000</v>
      </c>
      <c r="L193" s="6">
        <f t="shared" si="28"/>
        <v>8000</v>
      </c>
      <c r="M193" s="6">
        <f t="shared" si="29"/>
        <v>58000</v>
      </c>
      <c r="N193" s="6">
        <f t="shared" si="30"/>
        <v>50313</v>
      </c>
      <c r="O193" s="6">
        <f t="shared" si="31"/>
        <v>8050</v>
      </c>
      <c r="P193" s="6">
        <f t="shared" si="35"/>
        <v>58363</v>
      </c>
      <c r="Q193" s="23">
        <v>50311</v>
      </c>
      <c r="R193" s="6">
        <f t="shared" si="32"/>
        <v>8050</v>
      </c>
      <c r="S193" s="6">
        <f t="shared" si="33"/>
        <v>58361</v>
      </c>
      <c r="T193" t="str">
        <f t="shared" si="34"/>
        <v>CUMPLE</v>
      </c>
    </row>
    <row r="194" spans="2:20" x14ac:dyDescent="0.2">
      <c r="B194" s="2">
        <v>188</v>
      </c>
      <c r="C194" s="3" t="s">
        <v>20</v>
      </c>
      <c r="D194" s="2" t="s">
        <v>130</v>
      </c>
      <c r="E194" s="4">
        <v>37000</v>
      </c>
      <c r="F194" s="4">
        <f t="shared" si="24"/>
        <v>5920</v>
      </c>
      <c r="G194" s="4">
        <f t="shared" si="25"/>
        <v>42920</v>
      </c>
      <c r="H194" s="4">
        <v>39220</v>
      </c>
      <c r="I194" s="6">
        <f t="shared" si="26"/>
        <v>6275</v>
      </c>
      <c r="J194" s="6">
        <f t="shared" si="27"/>
        <v>45495</v>
      </c>
      <c r="K194" s="6">
        <v>37755</v>
      </c>
      <c r="L194" s="6">
        <f t="shared" si="28"/>
        <v>6040.8</v>
      </c>
      <c r="M194" s="6">
        <f t="shared" si="29"/>
        <v>43795.8</v>
      </c>
      <c r="N194" s="6">
        <f t="shared" si="30"/>
        <v>37992</v>
      </c>
      <c r="O194" s="6">
        <f t="shared" si="31"/>
        <v>6079</v>
      </c>
      <c r="P194" s="6">
        <f t="shared" si="35"/>
        <v>44071</v>
      </c>
      <c r="Q194" s="23">
        <v>37990</v>
      </c>
      <c r="R194" s="6">
        <f t="shared" si="32"/>
        <v>6078</v>
      </c>
      <c r="S194" s="6">
        <f t="shared" si="33"/>
        <v>44068</v>
      </c>
      <c r="T194" t="str">
        <f t="shared" si="34"/>
        <v>CUMPLE</v>
      </c>
    </row>
    <row r="195" spans="2:20" x14ac:dyDescent="0.2">
      <c r="B195" s="2">
        <v>189</v>
      </c>
      <c r="C195" s="3" t="s">
        <v>32</v>
      </c>
      <c r="D195" s="2" t="s">
        <v>130</v>
      </c>
      <c r="E195" s="4">
        <v>195000</v>
      </c>
      <c r="F195" s="4">
        <f t="shared" si="24"/>
        <v>31200</v>
      </c>
      <c r="G195" s="4">
        <f t="shared" si="25"/>
        <v>226200</v>
      </c>
      <c r="H195" s="4">
        <v>206700</v>
      </c>
      <c r="I195" s="6">
        <f t="shared" si="26"/>
        <v>33072</v>
      </c>
      <c r="J195" s="6">
        <f t="shared" si="27"/>
        <v>239772</v>
      </c>
      <c r="K195" s="6">
        <v>198890</v>
      </c>
      <c r="L195" s="6">
        <f t="shared" si="28"/>
        <v>31822.400000000001</v>
      </c>
      <c r="M195" s="6">
        <f t="shared" si="29"/>
        <v>230712.4</v>
      </c>
      <c r="N195" s="6">
        <f t="shared" si="30"/>
        <v>200197</v>
      </c>
      <c r="O195" s="6">
        <f t="shared" si="31"/>
        <v>32032</v>
      </c>
      <c r="P195" s="6">
        <f t="shared" si="35"/>
        <v>232229</v>
      </c>
      <c r="Q195" s="23">
        <v>200195</v>
      </c>
      <c r="R195" s="6">
        <f t="shared" si="32"/>
        <v>32031</v>
      </c>
      <c r="S195" s="6">
        <f t="shared" si="33"/>
        <v>232226</v>
      </c>
      <c r="T195" t="str">
        <f t="shared" si="34"/>
        <v>CUMPLE</v>
      </c>
    </row>
    <row r="196" spans="2:20" x14ac:dyDescent="0.2">
      <c r="B196" s="2">
        <v>190</v>
      </c>
      <c r="C196" s="3" t="s">
        <v>263</v>
      </c>
      <c r="D196" s="2" t="s">
        <v>130</v>
      </c>
      <c r="E196" s="4">
        <v>3000</v>
      </c>
      <c r="F196" s="4">
        <f t="shared" si="24"/>
        <v>480</v>
      </c>
      <c r="G196" s="4">
        <f t="shared" si="25"/>
        <v>3480</v>
      </c>
      <c r="H196" s="4">
        <v>3180</v>
      </c>
      <c r="I196" s="6">
        <f t="shared" si="26"/>
        <v>509</v>
      </c>
      <c r="J196" s="6">
        <f t="shared" si="27"/>
        <v>3689</v>
      </c>
      <c r="K196" s="6">
        <v>3061</v>
      </c>
      <c r="L196" s="6">
        <f t="shared" si="28"/>
        <v>489.76</v>
      </c>
      <c r="M196" s="6">
        <f t="shared" si="29"/>
        <v>3550.76</v>
      </c>
      <c r="N196" s="6">
        <f t="shared" si="30"/>
        <v>3080</v>
      </c>
      <c r="O196" s="6">
        <f t="shared" si="31"/>
        <v>493</v>
      </c>
      <c r="P196" s="6">
        <f t="shared" si="35"/>
        <v>3573</v>
      </c>
      <c r="Q196" s="23">
        <v>3078</v>
      </c>
      <c r="R196" s="6">
        <f t="shared" si="32"/>
        <v>492</v>
      </c>
      <c r="S196" s="6">
        <f t="shared" si="33"/>
        <v>3570</v>
      </c>
      <c r="T196" t="str">
        <f t="shared" si="34"/>
        <v>CUMPLE</v>
      </c>
    </row>
    <row r="197" spans="2:20" x14ac:dyDescent="0.2">
      <c r="B197" s="2">
        <v>191</v>
      </c>
      <c r="C197" s="7" t="s">
        <v>184</v>
      </c>
      <c r="D197" s="2" t="s">
        <v>170</v>
      </c>
      <c r="E197" s="4">
        <v>900</v>
      </c>
      <c r="F197" s="4">
        <f t="shared" si="24"/>
        <v>144</v>
      </c>
      <c r="G197" s="4">
        <f t="shared" si="25"/>
        <v>1044</v>
      </c>
      <c r="H197" s="4">
        <v>954</v>
      </c>
      <c r="I197" s="6">
        <f t="shared" si="26"/>
        <v>153</v>
      </c>
      <c r="J197" s="6">
        <f t="shared" si="27"/>
        <v>1107</v>
      </c>
      <c r="K197" s="6">
        <v>918</v>
      </c>
      <c r="L197" s="6">
        <f t="shared" si="28"/>
        <v>146.88</v>
      </c>
      <c r="M197" s="6">
        <f t="shared" si="29"/>
        <v>1064.8800000000001</v>
      </c>
      <c r="N197" s="6">
        <f t="shared" si="30"/>
        <v>924</v>
      </c>
      <c r="O197" s="6">
        <f t="shared" si="31"/>
        <v>148</v>
      </c>
      <c r="P197" s="6">
        <f t="shared" si="35"/>
        <v>1072</v>
      </c>
      <c r="Q197" s="23">
        <v>922</v>
      </c>
      <c r="R197" s="6">
        <f t="shared" si="32"/>
        <v>148</v>
      </c>
      <c r="S197" s="6">
        <f t="shared" si="33"/>
        <v>1070</v>
      </c>
      <c r="T197" t="str">
        <f t="shared" si="34"/>
        <v>CUMPLE</v>
      </c>
    </row>
    <row r="198" spans="2:20" x14ac:dyDescent="0.2">
      <c r="B198" s="2">
        <v>192</v>
      </c>
      <c r="C198" s="7" t="s">
        <v>185</v>
      </c>
      <c r="D198" s="2" t="s">
        <v>170</v>
      </c>
      <c r="E198" s="4">
        <v>900</v>
      </c>
      <c r="F198" s="4">
        <f t="shared" si="24"/>
        <v>144</v>
      </c>
      <c r="G198" s="4">
        <f t="shared" si="25"/>
        <v>1044</v>
      </c>
      <c r="H198" s="4">
        <v>954</v>
      </c>
      <c r="I198" s="6">
        <f t="shared" si="26"/>
        <v>153</v>
      </c>
      <c r="J198" s="6">
        <f t="shared" si="27"/>
        <v>1107</v>
      </c>
      <c r="K198" s="6">
        <v>918</v>
      </c>
      <c r="L198" s="6">
        <f t="shared" si="28"/>
        <v>146.88</v>
      </c>
      <c r="M198" s="6">
        <f t="shared" si="29"/>
        <v>1064.8800000000001</v>
      </c>
      <c r="N198" s="6">
        <f t="shared" si="30"/>
        <v>924</v>
      </c>
      <c r="O198" s="6">
        <f t="shared" si="31"/>
        <v>148</v>
      </c>
      <c r="P198" s="6">
        <f t="shared" si="35"/>
        <v>1072</v>
      </c>
      <c r="Q198" s="23">
        <v>922</v>
      </c>
      <c r="R198" s="6">
        <f t="shared" si="32"/>
        <v>148</v>
      </c>
      <c r="S198" s="6">
        <f t="shared" si="33"/>
        <v>1070</v>
      </c>
      <c r="T198" t="str">
        <f t="shared" si="34"/>
        <v>CUMPLE</v>
      </c>
    </row>
    <row r="199" spans="2:20" x14ac:dyDescent="0.2">
      <c r="B199" s="2">
        <v>193</v>
      </c>
      <c r="C199" s="7" t="s">
        <v>104</v>
      </c>
      <c r="D199" s="2" t="s">
        <v>170</v>
      </c>
      <c r="E199" s="4">
        <v>900</v>
      </c>
      <c r="F199" s="4">
        <f t="shared" ref="F199:F262" si="36">ROUND(E199*16%,0)</f>
        <v>144</v>
      </c>
      <c r="G199" s="4">
        <f t="shared" ref="G199:G262" si="37">+E199+F199</f>
        <v>1044</v>
      </c>
      <c r="H199" s="4">
        <v>954</v>
      </c>
      <c r="I199" s="6">
        <f t="shared" ref="I199:I262" si="38">ROUND(H199*0.16,0)</f>
        <v>153</v>
      </c>
      <c r="J199" s="6">
        <f t="shared" ref="J199:J262" si="39">+H199+I199</f>
        <v>1107</v>
      </c>
      <c r="K199" s="6">
        <v>918</v>
      </c>
      <c r="L199" s="6">
        <f t="shared" ref="L199:L262" si="40">+K199*0.16</f>
        <v>146.88</v>
      </c>
      <c r="M199" s="6">
        <f t="shared" ref="M199:M262" si="41">+K199+L199</f>
        <v>1064.8800000000001</v>
      </c>
      <c r="N199" s="6">
        <f t="shared" ref="N199:N262" si="42">ROUND((E199+H199+K199)/3,0)</f>
        <v>924</v>
      </c>
      <c r="O199" s="6">
        <f t="shared" ref="O199:O262" si="43">ROUND(N199*0.16,0)</f>
        <v>148</v>
      </c>
      <c r="P199" s="6">
        <f t="shared" si="35"/>
        <v>1072</v>
      </c>
      <c r="Q199" s="23">
        <v>922</v>
      </c>
      <c r="R199" s="6">
        <f t="shared" ref="R199:R262" si="44">ROUND(Q199*0.16,0)</f>
        <v>148</v>
      </c>
      <c r="S199" s="6">
        <f t="shared" ref="S199:S262" si="45">ROUND(Q199+R199,0)</f>
        <v>1070</v>
      </c>
      <c r="T199" t="str">
        <f t="shared" ref="T199:T262" si="46">IF(S199&gt;P199,"NO CUMPLE","CUMPLE")</f>
        <v>CUMPLE</v>
      </c>
    </row>
    <row r="200" spans="2:20" x14ac:dyDescent="0.2">
      <c r="B200" s="2">
        <v>194</v>
      </c>
      <c r="C200" s="7" t="s">
        <v>105</v>
      </c>
      <c r="D200" s="2" t="s">
        <v>170</v>
      </c>
      <c r="E200" s="4">
        <v>950</v>
      </c>
      <c r="F200" s="4">
        <f t="shared" si="36"/>
        <v>152</v>
      </c>
      <c r="G200" s="4">
        <f t="shared" si="37"/>
        <v>1102</v>
      </c>
      <c r="H200" s="4">
        <v>1007</v>
      </c>
      <c r="I200" s="6">
        <f t="shared" si="38"/>
        <v>161</v>
      </c>
      <c r="J200" s="6">
        <f t="shared" si="39"/>
        <v>1168</v>
      </c>
      <c r="K200" s="6">
        <v>969</v>
      </c>
      <c r="L200" s="6">
        <f t="shared" si="40"/>
        <v>155.04</v>
      </c>
      <c r="M200" s="6">
        <f t="shared" si="41"/>
        <v>1124.04</v>
      </c>
      <c r="N200" s="6">
        <f t="shared" si="42"/>
        <v>975</v>
      </c>
      <c r="O200" s="6">
        <f t="shared" si="43"/>
        <v>156</v>
      </c>
      <c r="P200" s="6">
        <f t="shared" ref="P200:P263" si="47">N200+O200</f>
        <v>1131</v>
      </c>
      <c r="Q200" s="23">
        <v>973</v>
      </c>
      <c r="R200" s="6">
        <f t="shared" si="44"/>
        <v>156</v>
      </c>
      <c r="S200" s="6">
        <f t="shared" si="45"/>
        <v>1129</v>
      </c>
      <c r="T200" t="str">
        <f t="shared" si="46"/>
        <v>CUMPLE</v>
      </c>
    </row>
    <row r="201" spans="2:20" x14ac:dyDescent="0.2">
      <c r="B201" s="2">
        <v>195</v>
      </c>
      <c r="C201" s="7" t="s">
        <v>106</v>
      </c>
      <c r="D201" s="2" t="s">
        <v>170</v>
      </c>
      <c r="E201" s="4">
        <v>950</v>
      </c>
      <c r="F201" s="4">
        <f t="shared" si="36"/>
        <v>152</v>
      </c>
      <c r="G201" s="4">
        <f t="shared" si="37"/>
        <v>1102</v>
      </c>
      <c r="H201" s="4">
        <v>1007</v>
      </c>
      <c r="I201" s="6">
        <f t="shared" si="38"/>
        <v>161</v>
      </c>
      <c r="J201" s="6">
        <f t="shared" si="39"/>
        <v>1168</v>
      </c>
      <c r="K201" s="6">
        <v>969</v>
      </c>
      <c r="L201" s="6">
        <f t="shared" si="40"/>
        <v>155.04</v>
      </c>
      <c r="M201" s="6">
        <f t="shared" si="41"/>
        <v>1124.04</v>
      </c>
      <c r="N201" s="6">
        <f t="shared" si="42"/>
        <v>975</v>
      </c>
      <c r="O201" s="6">
        <f t="shared" si="43"/>
        <v>156</v>
      </c>
      <c r="P201" s="6">
        <f t="shared" si="47"/>
        <v>1131</v>
      </c>
      <c r="Q201" s="23">
        <v>973</v>
      </c>
      <c r="R201" s="6">
        <f t="shared" si="44"/>
        <v>156</v>
      </c>
      <c r="S201" s="6">
        <f t="shared" si="45"/>
        <v>1129</v>
      </c>
      <c r="T201" t="str">
        <f t="shared" si="46"/>
        <v>CUMPLE</v>
      </c>
    </row>
    <row r="202" spans="2:20" x14ac:dyDescent="0.2">
      <c r="B202" s="2">
        <v>196</v>
      </c>
      <c r="C202" s="7" t="s">
        <v>107</v>
      </c>
      <c r="D202" s="2" t="s">
        <v>170</v>
      </c>
      <c r="E202" s="4">
        <v>950</v>
      </c>
      <c r="F202" s="4">
        <f t="shared" si="36"/>
        <v>152</v>
      </c>
      <c r="G202" s="4">
        <f t="shared" si="37"/>
        <v>1102</v>
      </c>
      <c r="H202" s="4">
        <v>1007</v>
      </c>
      <c r="I202" s="6">
        <f t="shared" si="38"/>
        <v>161</v>
      </c>
      <c r="J202" s="6">
        <f t="shared" si="39"/>
        <v>1168</v>
      </c>
      <c r="K202" s="6">
        <v>969</v>
      </c>
      <c r="L202" s="6">
        <f t="shared" si="40"/>
        <v>155.04</v>
      </c>
      <c r="M202" s="6">
        <f t="shared" si="41"/>
        <v>1124.04</v>
      </c>
      <c r="N202" s="6">
        <f t="shared" si="42"/>
        <v>975</v>
      </c>
      <c r="O202" s="6">
        <f t="shared" si="43"/>
        <v>156</v>
      </c>
      <c r="P202" s="6">
        <f t="shared" si="47"/>
        <v>1131</v>
      </c>
      <c r="Q202" s="23">
        <v>973</v>
      </c>
      <c r="R202" s="6">
        <f t="shared" si="44"/>
        <v>156</v>
      </c>
      <c r="S202" s="6">
        <f t="shared" si="45"/>
        <v>1129</v>
      </c>
      <c r="T202" t="str">
        <f t="shared" si="46"/>
        <v>CUMPLE</v>
      </c>
    </row>
    <row r="203" spans="2:20" x14ac:dyDescent="0.2">
      <c r="B203" s="2">
        <v>197</v>
      </c>
      <c r="C203" s="7" t="s">
        <v>186</v>
      </c>
      <c r="D203" s="2" t="s">
        <v>170</v>
      </c>
      <c r="E203" s="11">
        <v>950</v>
      </c>
      <c r="F203" s="4">
        <f t="shared" si="36"/>
        <v>152</v>
      </c>
      <c r="G203" s="11">
        <f t="shared" si="37"/>
        <v>1102</v>
      </c>
      <c r="H203" s="11">
        <v>1007</v>
      </c>
      <c r="I203" s="6">
        <f t="shared" si="38"/>
        <v>161</v>
      </c>
      <c r="J203" s="9">
        <f t="shared" si="39"/>
        <v>1168</v>
      </c>
      <c r="K203" s="9">
        <v>969</v>
      </c>
      <c r="L203" s="6">
        <f t="shared" si="40"/>
        <v>155.04</v>
      </c>
      <c r="M203" s="6">
        <f t="shared" si="41"/>
        <v>1124.04</v>
      </c>
      <c r="N203" s="6">
        <f t="shared" si="42"/>
        <v>975</v>
      </c>
      <c r="O203" s="6">
        <f t="shared" si="43"/>
        <v>156</v>
      </c>
      <c r="P203" s="6">
        <f t="shared" si="47"/>
        <v>1131</v>
      </c>
      <c r="Q203" s="23">
        <v>973</v>
      </c>
      <c r="R203" s="6">
        <f t="shared" si="44"/>
        <v>156</v>
      </c>
      <c r="S203" s="6">
        <f t="shared" si="45"/>
        <v>1129</v>
      </c>
      <c r="T203" t="str">
        <f t="shared" si="46"/>
        <v>CUMPLE</v>
      </c>
    </row>
    <row r="204" spans="2:20" x14ac:dyDescent="0.2">
      <c r="B204" s="2">
        <v>198</v>
      </c>
      <c r="C204" s="7" t="s">
        <v>286</v>
      </c>
      <c r="D204" s="2" t="s">
        <v>130</v>
      </c>
      <c r="E204" s="11">
        <v>17000</v>
      </c>
      <c r="F204" s="4">
        <f t="shared" si="36"/>
        <v>2720</v>
      </c>
      <c r="G204" s="11">
        <f t="shared" si="37"/>
        <v>19720</v>
      </c>
      <c r="H204" s="11">
        <v>18020</v>
      </c>
      <c r="I204" s="6">
        <f t="shared" si="38"/>
        <v>2883</v>
      </c>
      <c r="J204" s="9">
        <f t="shared" si="39"/>
        <v>20903</v>
      </c>
      <c r="K204" s="9">
        <v>17347</v>
      </c>
      <c r="L204" s="6">
        <f t="shared" si="40"/>
        <v>2775.52</v>
      </c>
      <c r="M204" s="6">
        <f t="shared" si="41"/>
        <v>20122.52</v>
      </c>
      <c r="N204" s="6">
        <f t="shared" si="42"/>
        <v>17456</v>
      </c>
      <c r="O204" s="6">
        <f t="shared" si="43"/>
        <v>2793</v>
      </c>
      <c r="P204" s="6">
        <f t="shared" si="47"/>
        <v>20249</v>
      </c>
      <c r="Q204" s="23">
        <v>17454</v>
      </c>
      <c r="R204" s="6">
        <f t="shared" si="44"/>
        <v>2793</v>
      </c>
      <c r="S204" s="6">
        <f t="shared" si="45"/>
        <v>20247</v>
      </c>
      <c r="T204" t="str">
        <f t="shared" si="46"/>
        <v>CUMPLE</v>
      </c>
    </row>
    <row r="205" spans="2:20" x14ac:dyDescent="0.2">
      <c r="B205" s="2">
        <v>199</v>
      </c>
      <c r="C205" s="7" t="s">
        <v>285</v>
      </c>
      <c r="D205" s="2" t="s">
        <v>130</v>
      </c>
      <c r="E205" s="11">
        <v>14500</v>
      </c>
      <c r="F205" s="4">
        <f t="shared" si="36"/>
        <v>2320</v>
      </c>
      <c r="G205" s="11">
        <f t="shared" si="37"/>
        <v>16820</v>
      </c>
      <c r="H205" s="11">
        <v>15370</v>
      </c>
      <c r="I205" s="6">
        <f t="shared" si="38"/>
        <v>2459</v>
      </c>
      <c r="J205" s="9">
        <f t="shared" si="39"/>
        <v>17829</v>
      </c>
      <c r="K205" s="9">
        <v>14796</v>
      </c>
      <c r="L205" s="6">
        <f t="shared" si="40"/>
        <v>2367.36</v>
      </c>
      <c r="M205" s="6">
        <f t="shared" si="41"/>
        <v>17163.36</v>
      </c>
      <c r="N205" s="6">
        <f t="shared" si="42"/>
        <v>14889</v>
      </c>
      <c r="O205" s="6">
        <f t="shared" si="43"/>
        <v>2382</v>
      </c>
      <c r="P205" s="6">
        <f t="shared" si="47"/>
        <v>17271</v>
      </c>
      <c r="Q205" s="23">
        <v>14887</v>
      </c>
      <c r="R205" s="6">
        <f t="shared" si="44"/>
        <v>2382</v>
      </c>
      <c r="S205" s="6">
        <f t="shared" si="45"/>
        <v>17269</v>
      </c>
      <c r="T205" t="str">
        <f t="shared" si="46"/>
        <v>CUMPLE</v>
      </c>
    </row>
    <row r="206" spans="2:20" x14ac:dyDescent="0.2">
      <c r="B206" s="2">
        <v>200</v>
      </c>
      <c r="C206" s="7" t="s">
        <v>284</v>
      </c>
      <c r="D206" s="2" t="s">
        <v>130</v>
      </c>
      <c r="E206" s="11">
        <v>17500</v>
      </c>
      <c r="F206" s="4">
        <f t="shared" si="36"/>
        <v>2800</v>
      </c>
      <c r="G206" s="11">
        <f t="shared" si="37"/>
        <v>20300</v>
      </c>
      <c r="H206" s="11">
        <v>18550</v>
      </c>
      <c r="I206" s="6">
        <f t="shared" si="38"/>
        <v>2968</v>
      </c>
      <c r="J206" s="9">
        <f t="shared" si="39"/>
        <v>21518</v>
      </c>
      <c r="K206" s="9">
        <v>17857</v>
      </c>
      <c r="L206" s="6">
        <f t="shared" si="40"/>
        <v>2857.12</v>
      </c>
      <c r="M206" s="6">
        <f t="shared" si="41"/>
        <v>20714.12</v>
      </c>
      <c r="N206" s="6">
        <f t="shared" si="42"/>
        <v>17969</v>
      </c>
      <c r="O206" s="6">
        <f t="shared" si="43"/>
        <v>2875</v>
      </c>
      <c r="P206" s="6">
        <f t="shared" si="47"/>
        <v>20844</v>
      </c>
      <c r="Q206" s="23">
        <v>17967</v>
      </c>
      <c r="R206" s="6">
        <f t="shared" si="44"/>
        <v>2875</v>
      </c>
      <c r="S206" s="6">
        <f t="shared" si="45"/>
        <v>20842</v>
      </c>
      <c r="T206" t="str">
        <f t="shared" si="46"/>
        <v>CUMPLE</v>
      </c>
    </row>
    <row r="207" spans="2:20" x14ac:dyDescent="0.2">
      <c r="B207" s="2">
        <v>201</v>
      </c>
      <c r="C207" s="7" t="s">
        <v>187</v>
      </c>
      <c r="D207" s="2" t="s">
        <v>130</v>
      </c>
      <c r="E207" s="11">
        <v>35000</v>
      </c>
      <c r="F207" s="4">
        <f t="shared" si="36"/>
        <v>5600</v>
      </c>
      <c r="G207" s="11">
        <f t="shared" si="37"/>
        <v>40600</v>
      </c>
      <c r="H207" s="11">
        <v>37100</v>
      </c>
      <c r="I207" s="6">
        <f t="shared" si="38"/>
        <v>5936</v>
      </c>
      <c r="J207" s="9">
        <f t="shared" si="39"/>
        <v>43036</v>
      </c>
      <c r="K207" s="9">
        <v>35714</v>
      </c>
      <c r="L207" s="6">
        <f t="shared" si="40"/>
        <v>5714.24</v>
      </c>
      <c r="M207" s="6">
        <f t="shared" si="41"/>
        <v>41428.239999999998</v>
      </c>
      <c r="N207" s="6">
        <f t="shared" si="42"/>
        <v>35938</v>
      </c>
      <c r="O207" s="6">
        <f t="shared" si="43"/>
        <v>5750</v>
      </c>
      <c r="P207" s="6">
        <f t="shared" si="47"/>
        <v>41688</v>
      </c>
      <c r="Q207" s="23">
        <v>35936</v>
      </c>
      <c r="R207" s="6">
        <f t="shared" si="44"/>
        <v>5750</v>
      </c>
      <c r="S207" s="6">
        <f t="shared" si="45"/>
        <v>41686</v>
      </c>
      <c r="T207" t="str">
        <f t="shared" si="46"/>
        <v>CUMPLE</v>
      </c>
    </row>
    <row r="208" spans="2:20" x14ac:dyDescent="0.2">
      <c r="B208" s="2">
        <v>202</v>
      </c>
      <c r="C208" s="7" t="s">
        <v>302</v>
      </c>
      <c r="D208" s="2" t="s">
        <v>130</v>
      </c>
      <c r="E208" s="11">
        <v>25000</v>
      </c>
      <c r="F208" s="4">
        <f t="shared" si="36"/>
        <v>4000</v>
      </c>
      <c r="G208" s="11">
        <f t="shared" si="37"/>
        <v>29000</v>
      </c>
      <c r="H208" s="11">
        <v>26500</v>
      </c>
      <c r="I208" s="6">
        <f t="shared" si="38"/>
        <v>4240</v>
      </c>
      <c r="J208" s="9">
        <f t="shared" si="39"/>
        <v>30740</v>
      </c>
      <c r="K208" s="9">
        <v>25810</v>
      </c>
      <c r="L208" s="6">
        <f t="shared" si="40"/>
        <v>4129.6000000000004</v>
      </c>
      <c r="M208" s="6">
        <f t="shared" si="41"/>
        <v>29939.599999999999</v>
      </c>
      <c r="N208" s="6">
        <f t="shared" si="42"/>
        <v>25770</v>
      </c>
      <c r="O208" s="6">
        <f t="shared" si="43"/>
        <v>4123</v>
      </c>
      <c r="P208" s="6">
        <f t="shared" si="47"/>
        <v>29893</v>
      </c>
      <c r="Q208" s="23">
        <v>25768</v>
      </c>
      <c r="R208" s="6">
        <f t="shared" si="44"/>
        <v>4123</v>
      </c>
      <c r="S208" s="6">
        <f t="shared" si="45"/>
        <v>29891</v>
      </c>
      <c r="T208" t="str">
        <f t="shared" si="46"/>
        <v>CUMPLE</v>
      </c>
    </row>
    <row r="209" spans="2:20" x14ac:dyDescent="0.2">
      <c r="B209" s="2">
        <v>203</v>
      </c>
      <c r="C209" s="7" t="s">
        <v>28</v>
      </c>
      <c r="D209" s="2" t="s">
        <v>130</v>
      </c>
      <c r="E209" s="11">
        <v>175000</v>
      </c>
      <c r="F209" s="4">
        <f t="shared" si="36"/>
        <v>28000</v>
      </c>
      <c r="G209" s="11">
        <f t="shared" si="37"/>
        <v>203000</v>
      </c>
      <c r="H209" s="11">
        <v>185500</v>
      </c>
      <c r="I209" s="6">
        <f t="shared" si="38"/>
        <v>29680</v>
      </c>
      <c r="J209" s="9">
        <f t="shared" si="39"/>
        <v>215180</v>
      </c>
      <c r="K209" s="9">
        <v>178571</v>
      </c>
      <c r="L209" s="6">
        <f t="shared" si="40"/>
        <v>28571.360000000001</v>
      </c>
      <c r="M209" s="6">
        <f t="shared" si="41"/>
        <v>207142.36</v>
      </c>
      <c r="N209" s="6">
        <f t="shared" si="42"/>
        <v>179690</v>
      </c>
      <c r="O209" s="6">
        <f t="shared" si="43"/>
        <v>28750</v>
      </c>
      <c r="P209" s="6">
        <f t="shared" si="47"/>
        <v>208440</v>
      </c>
      <c r="Q209" s="23">
        <v>179688</v>
      </c>
      <c r="R209" s="6">
        <f t="shared" si="44"/>
        <v>28750</v>
      </c>
      <c r="S209" s="6">
        <f t="shared" si="45"/>
        <v>208438</v>
      </c>
      <c r="T209" t="str">
        <f t="shared" si="46"/>
        <v>CUMPLE</v>
      </c>
    </row>
    <row r="210" spans="2:20" x14ac:dyDescent="0.2">
      <c r="B210" s="2">
        <v>204</v>
      </c>
      <c r="C210" s="7" t="s">
        <v>188</v>
      </c>
      <c r="D210" s="2" t="s">
        <v>130</v>
      </c>
      <c r="E210" s="11">
        <v>170000</v>
      </c>
      <c r="F210" s="4">
        <f t="shared" si="36"/>
        <v>27200</v>
      </c>
      <c r="G210" s="11">
        <f t="shared" si="37"/>
        <v>197200</v>
      </c>
      <c r="H210" s="11">
        <v>180200</v>
      </c>
      <c r="I210" s="6">
        <f t="shared" si="38"/>
        <v>28832</v>
      </c>
      <c r="J210" s="9">
        <f t="shared" si="39"/>
        <v>209032</v>
      </c>
      <c r="K210" s="9">
        <v>173469</v>
      </c>
      <c r="L210" s="6">
        <f t="shared" si="40"/>
        <v>27755.040000000001</v>
      </c>
      <c r="M210" s="6">
        <f t="shared" si="41"/>
        <v>201224.04</v>
      </c>
      <c r="N210" s="6">
        <f t="shared" si="42"/>
        <v>174556</v>
      </c>
      <c r="O210" s="6">
        <f t="shared" si="43"/>
        <v>27929</v>
      </c>
      <c r="P210" s="6">
        <f t="shared" si="47"/>
        <v>202485</v>
      </c>
      <c r="Q210" s="23">
        <v>174554</v>
      </c>
      <c r="R210" s="6">
        <f t="shared" si="44"/>
        <v>27929</v>
      </c>
      <c r="S210" s="6">
        <f t="shared" si="45"/>
        <v>202483</v>
      </c>
      <c r="T210" t="str">
        <f t="shared" si="46"/>
        <v>CUMPLE</v>
      </c>
    </row>
    <row r="211" spans="2:20" x14ac:dyDescent="0.2">
      <c r="B211" s="2">
        <v>205</v>
      </c>
      <c r="C211" s="7" t="s">
        <v>108</v>
      </c>
      <c r="D211" s="2" t="s">
        <v>130</v>
      </c>
      <c r="E211" s="11">
        <v>19500</v>
      </c>
      <c r="F211" s="4">
        <f t="shared" si="36"/>
        <v>3120</v>
      </c>
      <c r="G211" s="11">
        <f t="shared" si="37"/>
        <v>22620</v>
      </c>
      <c r="H211" s="11">
        <v>20670</v>
      </c>
      <c r="I211" s="6">
        <f t="shared" si="38"/>
        <v>3307</v>
      </c>
      <c r="J211" s="9">
        <f t="shared" si="39"/>
        <v>23977</v>
      </c>
      <c r="K211" s="9">
        <v>19898</v>
      </c>
      <c r="L211" s="6">
        <f t="shared" si="40"/>
        <v>3183.6800000000003</v>
      </c>
      <c r="M211" s="6">
        <f t="shared" si="41"/>
        <v>23081.68</v>
      </c>
      <c r="N211" s="6">
        <f t="shared" si="42"/>
        <v>20023</v>
      </c>
      <c r="O211" s="6">
        <f t="shared" si="43"/>
        <v>3204</v>
      </c>
      <c r="P211" s="6">
        <f t="shared" si="47"/>
        <v>23227</v>
      </c>
      <c r="Q211" s="23">
        <v>20021</v>
      </c>
      <c r="R211" s="6">
        <f t="shared" si="44"/>
        <v>3203</v>
      </c>
      <c r="S211" s="6">
        <f t="shared" si="45"/>
        <v>23224</v>
      </c>
      <c r="T211" t="str">
        <f t="shared" si="46"/>
        <v>CUMPLE</v>
      </c>
    </row>
    <row r="212" spans="2:20" x14ac:dyDescent="0.2">
      <c r="B212" s="2">
        <v>206</v>
      </c>
      <c r="C212" s="7" t="s">
        <v>109</v>
      </c>
      <c r="D212" s="2" t="s">
        <v>130</v>
      </c>
      <c r="E212" s="4">
        <v>19000</v>
      </c>
      <c r="F212" s="4">
        <f t="shared" si="36"/>
        <v>3040</v>
      </c>
      <c r="G212" s="4">
        <f t="shared" si="37"/>
        <v>22040</v>
      </c>
      <c r="H212" s="4">
        <v>20140</v>
      </c>
      <c r="I212" s="6">
        <f t="shared" si="38"/>
        <v>3222</v>
      </c>
      <c r="J212" s="6">
        <f t="shared" si="39"/>
        <v>23362</v>
      </c>
      <c r="K212" s="6">
        <v>19368</v>
      </c>
      <c r="L212" s="6">
        <f t="shared" si="40"/>
        <v>3098.88</v>
      </c>
      <c r="M212" s="6">
        <f t="shared" si="41"/>
        <v>22466.880000000001</v>
      </c>
      <c r="N212" s="6">
        <f t="shared" si="42"/>
        <v>19503</v>
      </c>
      <c r="O212" s="6">
        <f t="shared" si="43"/>
        <v>3120</v>
      </c>
      <c r="P212" s="6">
        <f t="shared" si="47"/>
        <v>22623</v>
      </c>
      <c r="Q212" s="23">
        <v>19501</v>
      </c>
      <c r="R212" s="6">
        <f t="shared" si="44"/>
        <v>3120</v>
      </c>
      <c r="S212" s="6">
        <f t="shared" si="45"/>
        <v>22621</v>
      </c>
      <c r="T212" t="str">
        <f t="shared" si="46"/>
        <v>CUMPLE</v>
      </c>
    </row>
    <row r="213" spans="2:20" x14ac:dyDescent="0.2">
      <c r="B213" s="2">
        <v>207</v>
      </c>
      <c r="C213" s="7" t="s">
        <v>290</v>
      </c>
      <c r="D213" s="2" t="s">
        <v>130</v>
      </c>
      <c r="E213" s="4">
        <v>65000</v>
      </c>
      <c r="F213" s="4">
        <f t="shared" si="36"/>
        <v>10400</v>
      </c>
      <c r="G213" s="4">
        <f t="shared" si="37"/>
        <v>75400</v>
      </c>
      <c r="H213" s="4">
        <v>68900</v>
      </c>
      <c r="I213" s="6">
        <f t="shared" si="38"/>
        <v>11024</v>
      </c>
      <c r="J213" s="6">
        <f t="shared" si="39"/>
        <v>79924</v>
      </c>
      <c r="K213" s="6">
        <v>66327</v>
      </c>
      <c r="L213" s="6">
        <f t="shared" si="40"/>
        <v>10612.32</v>
      </c>
      <c r="M213" s="6">
        <f t="shared" si="41"/>
        <v>76939.320000000007</v>
      </c>
      <c r="N213" s="6">
        <f t="shared" si="42"/>
        <v>66742</v>
      </c>
      <c r="O213" s="6">
        <f t="shared" si="43"/>
        <v>10679</v>
      </c>
      <c r="P213" s="6">
        <f t="shared" si="47"/>
        <v>77421</v>
      </c>
      <c r="Q213" s="23">
        <v>66740</v>
      </c>
      <c r="R213" s="6">
        <f t="shared" si="44"/>
        <v>10678</v>
      </c>
      <c r="S213" s="6">
        <f t="shared" si="45"/>
        <v>77418</v>
      </c>
      <c r="T213" t="str">
        <f t="shared" si="46"/>
        <v>CUMPLE</v>
      </c>
    </row>
    <row r="214" spans="2:20" x14ac:dyDescent="0.2">
      <c r="B214" s="2">
        <v>208</v>
      </c>
      <c r="C214" s="7" t="s">
        <v>224</v>
      </c>
      <c r="D214" s="2" t="s">
        <v>130</v>
      </c>
      <c r="E214" s="4">
        <v>31000</v>
      </c>
      <c r="F214" s="4">
        <f t="shared" si="36"/>
        <v>4960</v>
      </c>
      <c r="G214" s="4">
        <f t="shared" si="37"/>
        <v>35960</v>
      </c>
      <c r="H214" s="4">
        <v>32860</v>
      </c>
      <c r="I214" s="6">
        <f t="shared" si="38"/>
        <v>5258</v>
      </c>
      <c r="J214" s="6">
        <f t="shared" si="39"/>
        <v>38118</v>
      </c>
      <c r="K214" s="6">
        <v>31633</v>
      </c>
      <c r="L214" s="6">
        <f t="shared" si="40"/>
        <v>5061.28</v>
      </c>
      <c r="M214" s="6">
        <f t="shared" si="41"/>
        <v>36694.28</v>
      </c>
      <c r="N214" s="6">
        <f t="shared" si="42"/>
        <v>31831</v>
      </c>
      <c r="O214" s="6">
        <f t="shared" si="43"/>
        <v>5093</v>
      </c>
      <c r="P214" s="6">
        <f t="shared" si="47"/>
        <v>36924</v>
      </c>
      <c r="Q214" s="23">
        <v>31829</v>
      </c>
      <c r="R214" s="6">
        <f t="shared" si="44"/>
        <v>5093</v>
      </c>
      <c r="S214" s="6">
        <f t="shared" si="45"/>
        <v>36922</v>
      </c>
      <c r="T214" t="str">
        <f t="shared" si="46"/>
        <v>CUMPLE</v>
      </c>
    </row>
    <row r="215" spans="2:20" x14ac:dyDescent="0.2">
      <c r="B215" s="2">
        <v>209</v>
      </c>
      <c r="C215" s="7" t="s">
        <v>304</v>
      </c>
      <c r="D215" s="2" t="s">
        <v>130</v>
      </c>
      <c r="E215" s="4">
        <v>9000</v>
      </c>
      <c r="F215" s="4">
        <f t="shared" si="36"/>
        <v>1440</v>
      </c>
      <c r="G215" s="4">
        <f t="shared" si="37"/>
        <v>10440</v>
      </c>
      <c r="H215" s="4">
        <v>9540</v>
      </c>
      <c r="I215" s="6">
        <f t="shared" si="38"/>
        <v>1526</v>
      </c>
      <c r="J215" s="6">
        <f t="shared" si="39"/>
        <v>11066</v>
      </c>
      <c r="K215" s="6">
        <v>9184</v>
      </c>
      <c r="L215" s="6">
        <f t="shared" si="40"/>
        <v>1469.44</v>
      </c>
      <c r="M215" s="6">
        <f t="shared" si="41"/>
        <v>10653.44</v>
      </c>
      <c r="N215" s="6">
        <f t="shared" si="42"/>
        <v>9241</v>
      </c>
      <c r="O215" s="6">
        <f t="shared" si="43"/>
        <v>1479</v>
      </c>
      <c r="P215" s="6">
        <f t="shared" si="47"/>
        <v>10720</v>
      </c>
      <c r="Q215" s="23">
        <v>9239</v>
      </c>
      <c r="R215" s="6">
        <f t="shared" si="44"/>
        <v>1478</v>
      </c>
      <c r="S215" s="6">
        <f t="shared" si="45"/>
        <v>10717</v>
      </c>
      <c r="T215" t="str">
        <f t="shared" si="46"/>
        <v>CUMPLE</v>
      </c>
    </row>
    <row r="216" spans="2:20" x14ac:dyDescent="0.2">
      <c r="B216" s="2">
        <v>210</v>
      </c>
      <c r="C216" s="10" t="s">
        <v>80</v>
      </c>
      <c r="D216" s="2" t="s">
        <v>130</v>
      </c>
      <c r="E216" s="4">
        <v>3500</v>
      </c>
      <c r="F216" s="4">
        <f t="shared" si="36"/>
        <v>560</v>
      </c>
      <c r="G216" s="4">
        <f t="shared" si="37"/>
        <v>4060</v>
      </c>
      <c r="H216" s="4">
        <v>3710</v>
      </c>
      <c r="I216" s="6">
        <f t="shared" si="38"/>
        <v>594</v>
      </c>
      <c r="J216" s="6">
        <f t="shared" si="39"/>
        <v>4304</v>
      </c>
      <c r="K216" s="6">
        <v>3571</v>
      </c>
      <c r="L216" s="6">
        <f t="shared" si="40"/>
        <v>571.36</v>
      </c>
      <c r="M216" s="6">
        <f t="shared" si="41"/>
        <v>4142.3599999999997</v>
      </c>
      <c r="N216" s="6">
        <f t="shared" si="42"/>
        <v>3594</v>
      </c>
      <c r="O216" s="6">
        <f t="shared" si="43"/>
        <v>575</v>
      </c>
      <c r="P216" s="6">
        <f t="shared" si="47"/>
        <v>4169</v>
      </c>
      <c r="Q216" s="23">
        <v>3592</v>
      </c>
      <c r="R216" s="6">
        <f t="shared" si="44"/>
        <v>575</v>
      </c>
      <c r="S216" s="6">
        <f t="shared" si="45"/>
        <v>4167</v>
      </c>
      <c r="T216" t="str">
        <f t="shared" si="46"/>
        <v>CUMPLE</v>
      </c>
    </row>
    <row r="217" spans="2:20" x14ac:dyDescent="0.2">
      <c r="B217" s="2">
        <v>211</v>
      </c>
      <c r="C217" s="10" t="s">
        <v>289</v>
      </c>
      <c r="D217" s="2" t="s">
        <v>130</v>
      </c>
      <c r="E217" s="4">
        <v>18000</v>
      </c>
      <c r="F217" s="4">
        <f t="shared" si="36"/>
        <v>2880</v>
      </c>
      <c r="G217" s="4">
        <f t="shared" si="37"/>
        <v>20880</v>
      </c>
      <c r="H217" s="4">
        <v>19080</v>
      </c>
      <c r="I217" s="6">
        <f t="shared" si="38"/>
        <v>3053</v>
      </c>
      <c r="J217" s="6">
        <f t="shared" si="39"/>
        <v>22133</v>
      </c>
      <c r="K217" s="6">
        <v>18357</v>
      </c>
      <c r="L217" s="6">
        <f t="shared" si="40"/>
        <v>2937.12</v>
      </c>
      <c r="M217" s="6">
        <f t="shared" si="41"/>
        <v>21294.12</v>
      </c>
      <c r="N217" s="6">
        <f t="shared" si="42"/>
        <v>18479</v>
      </c>
      <c r="O217" s="6">
        <f t="shared" si="43"/>
        <v>2957</v>
      </c>
      <c r="P217" s="6">
        <f t="shared" si="47"/>
        <v>21436</v>
      </c>
      <c r="Q217" s="23">
        <v>18477</v>
      </c>
      <c r="R217" s="6">
        <f t="shared" si="44"/>
        <v>2956</v>
      </c>
      <c r="S217" s="6">
        <f t="shared" si="45"/>
        <v>21433</v>
      </c>
      <c r="T217" t="str">
        <f t="shared" si="46"/>
        <v>CUMPLE</v>
      </c>
    </row>
    <row r="218" spans="2:20" x14ac:dyDescent="0.2">
      <c r="B218" s="2">
        <v>212</v>
      </c>
      <c r="C218" s="3" t="s">
        <v>29</v>
      </c>
      <c r="D218" s="2" t="s">
        <v>130</v>
      </c>
      <c r="E218" s="4">
        <v>150000</v>
      </c>
      <c r="F218" s="4">
        <f t="shared" si="36"/>
        <v>24000</v>
      </c>
      <c r="G218" s="4">
        <f t="shared" si="37"/>
        <v>174000</v>
      </c>
      <c r="H218" s="4">
        <v>159000</v>
      </c>
      <c r="I218" s="6">
        <f t="shared" si="38"/>
        <v>25440</v>
      </c>
      <c r="J218" s="6">
        <f t="shared" si="39"/>
        <v>184440</v>
      </c>
      <c r="K218" s="6">
        <v>153061</v>
      </c>
      <c r="L218" s="6">
        <f t="shared" si="40"/>
        <v>24489.760000000002</v>
      </c>
      <c r="M218" s="6">
        <f t="shared" si="41"/>
        <v>177550.76</v>
      </c>
      <c r="N218" s="6">
        <f t="shared" si="42"/>
        <v>154020</v>
      </c>
      <c r="O218" s="6">
        <f t="shared" si="43"/>
        <v>24643</v>
      </c>
      <c r="P218" s="6">
        <f t="shared" si="47"/>
        <v>178663</v>
      </c>
      <c r="Q218" s="23">
        <v>154018</v>
      </c>
      <c r="R218" s="6">
        <f t="shared" si="44"/>
        <v>24643</v>
      </c>
      <c r="S218" s="6">
        <f t="shared" si="45"/>
        <v>178661</v>
      </c>
      <c r="T218" t="str">
        <f t="shared" si="46"/>
        <v>CUMPLE</v>
      </c>
    </row>
    <row r="219" spans="2:20" x14ac:dyDescent="0.2">
      <c r="B219" s="2">
        <v>213</v>
      </c>
      <c r="C219" s="7" t="s">
        <v>326</v>
      </c>
      <c r="D219" s="2" t="s">
        <v>130</v>
      </c>
      <c r="E219" s="4">
        <v>45000</v>
      </c>
      <c r="F219" s="4">
        <f t="shared" si="36"/>
        <v>7200</v>
      </c>
      <c r="G219" s="4">
        <f t="shared" si="37"/>
        <v>52200</v>
      </c>
      <c r="H219" s="4">
        <v>47700</v>
      </c>
      <c r="I219" s="6">
        <f t="shared" si="38"/>
        <v>7632</v>
      </c>
      <c r="J219" s="6">
        <f t="shared" si="39"/>
        <v>55332</v>
      </c>
      <c r="K219" s="6">
        <v>45918</v>
      </c>
      <c r="L219" s="6">
        <f t="shared" si="40"/>
        <v>7346.88</v>
      </c>
      <c r="M219" s="6">
        <f t="shared" si="41"/>
        <v>53264.88</v>
      </c>
      <c r="N219" s="6">
        <f t="shared" si="42"/>
        <v>46206</v>
      </c>
      <c r="O219" s="6">
        <f t="shared" si="43"/>
        <v>7393</v>
      </c>
      <c r="P219" s="6">
        <f t="shared" si="47"/>
        <v>53599</v>
      </c>
      <c r="Q219" s="23">
        <v>46204</v>
      </c>
      <c r="R219" s="6">
        <f t="shared" si="44"/>
        <v>7393</v>
      </c>
      <c r="S219" s="6">
        <f t="shared" si="45"/>
        <v>53597</v>
      </c>
      <c r="T219" t="str">
        <f t="shared" si="46"/>
        <v>CUMPLE</v>
      </c>
    </row>
    <row r="220" spans="2:20" x14ac:dyDescent="0.2">
      <c r="B220" s="2">
        <v>214</v>
      </c>
      <c r="C220" s="7" t="s">
        <v>327</v>
      </c>
      <c r="D220" s="2" t="s">
        <v>130</v>
      </c>
      <c r="E220" s="4">
        <v>48000</v>
      </c>
      <c r="F220" s="4">
        <f t="shared" si="36"/>
        <v>7680</v>
      </c>
      <c r="G220" s="4">
        <f t="shared" si="37"/>
        <v>55680</v>
      </c>
      <c r="H220" s="4">
        <v>50880</v>
      </c>
      <c r="I220" s="6">
        <f t="shared" si="38"/>
        <v>8141</v>
      </c>
      <c r="J220" s="6">
        <f t="shared" si="39"/>
        <v>59021</v>
      </c>
      <c r="K220" s="6">
        <v>48980</v>
      </c>
      <c r="L220" s="6">
        <f t="shared" si="40"/>
        <v>7836.8</v>
      </c>
      <c r="M220" s="6">
        <f t="shared" si="41"/>
        <v>56816.800000000003</v>
      </c>
      <c r="N220" s="6">
        <f t="shared" si="42"/>
        <v>49287</v>
      </c>
      <c r="O220" s="6">
        <f t="shared" si="43"/>
        <v>7886</v>
      </c>
      <c r="P220" s="6">
        <f t="shared" si="47"/>
        <v>57173</v>
      </c>
      <c r="Q220" s="23">
        <v>49285</v>
      </c>
      <c r="R220" s="6">
        <f t="shared" si="44"/>
        <v>7886</v>
      </c>
      <c r="S220" s="6">
        <f t="shared" si="45"/>
        <v>57171</v>
      </c>
      <c r="T220" t="str">
        <f t="shared" si="46"/>
        <v>CUMPLE</v>
      </c>
    </row>
    <row r="221" spans="2:20" x14ac:dyDescent="0.2">
      <c r="B221" s="2">
        <v>215</v>
      </c>
      <c r="C221" s="3" t="s">
        <v>79</v>
      </c>
      <c r="D221" s="2" t="s">
        <v>288</v>
      </c>
      <c r="E221" s="4">
        <v>38000</v>
      </c>
      <c r="F221" s="4">
        <f t="shared" si="36"/>
        <v>6080</v>
      </c>
      <c r="G221" s="4">
        <f t="shared" si="37"/>
        <v>44080</v>
      </c>
      <c r="H221" s="4">
        <v>40280</v>
      </c>
      <c r="I221" s="6">
        <f t="shared" si="38"/>
        <v>6445</v>
      </c>
      <c r="J221" s="6">
        <f t="shared" si="39"/>
        <v>46725</v>
      </c>
      <c r="K221" s="6">
        <v>38776</v>
      </c>
      <c r="L221" s="6">
        <f t="shared" si="40"/>
        <v>6204.16</v>
      </c>
      <c r="M221" s="6">
        <f t="shared" si="41"/>
        <v>44980.160000000003</v>
      </c>
      <c r="N221" s="6">
        <f t="shared" si="42"/>
        <v>39019</v>
      </c>
      <c r="O221" s="6">
        <f t="shared" si="43"/>
        <v>6243</v>
      </c>
      <c r="P221" s="6">
        <f t="shared" si="47"/>
        <v>45262</v>
      </c>
      <c r="Q221" s="23">
        <v>39017</v>
      </c>
      <c r="R221" s="6">
        <f t="shared" si="44"/>
        <v>6243</v>
      </c>
      <c r="S221" s="6">
        <f t="shared" si="45"/>
        <v>45260</v>
      </c>
      <c r="T221" t="str">
        <f t="shared" si="46"/>
        <v>CUMPLE</v>
      </c>
    </row>
    <row r="222" spans="2:20" x14ac:dyDescent="0.2">
      <c r="B222" s="2">
        <v>216</v>
      </c>
      <c r="C222" s="3" t="s">
        <v>5</v>
      </c>
      <c r="D222" s="2" t="s">
        <v>288</v>
      </c>
      <c r="E222" s="4">
        <v>37000</v>
      </c>
      <c r="F222" s="4">
        <f t="shared" si="36"/>
        <v>5920</v>
      </c>
      <c r="G222" s="4">
        <f t="shared" si="37"/>
        <v>42920</v>
      </c>
      <c r="H222" s="4">
        <v>39220</v>
      </c>
      <c r="I222" s="6">
        <f t="shared" si="38"/>
        <v>6275</v>
      </c>
      <c r="J222" s="6">
        <f t="shared" si="39"/>
        <v>45495</v>
      </c>
      <c r="K222" s="6">
        <v>37755</v>
      </c>
      <c r="L222" s="6">
        <f t="shared" si="40"/>
        <v>6040.8</v>
      </c>
      <c r="M222" s="6">
        <f t="shared" si="41"/>
        <v>43795.8</v>
      </c>
      <c r="N222" s="6">
        <f t="shared" si="42"/>
        <v>37992</v>
      </c>
      <c r="O222" s="6">
        <f t="shared" si="43"/>
        <v>6079</v>
      </c>
      <c r="P222" s="6">
        <f t="shared" si="47"/>
        <v>44071</v>
      </c>
      <c r="Q222" s="23">
        <v>37990</v>
      </c>
      <c r="R222" s="6">
        <f t="shared" si="44"/>
        <v>6078</v>
      </c>
      <c r="S222" s="6">
        <f t="shared" si="45"/>
        <v>44068</v>
      </c>
      <c r="T222" t="str">
        <f t="shared" si="46"/>
        <v>CUMPLE</v>
      </c>
    </row>
    <row r="223" spans="2:20" x14ac:dyDescent="0.2">
      <c r="B223" s="2">
        <v>217</v>
      </c>
      <c r="C223" s="3" t="s">
        <v>66</v>
      </c>
      <c r="D223" s="2" t="s">
        <v>130</v>
      </c>
      <c r="E223" s="4">
        <v>6500</v>
      </c>
      <c r="F223" s="4">
        <f t="shared" si="36"/>
        <v>1040</v>
      </c>
      <c r="G223" s="4">
        <f t="shared" si="37"/>
        <v>7540</v>
      </c>
      <c r="H223" s="4">
        <v>6890</v>
      </c>
      <c r="I223" s="6">
        <f t="shared" si="38"/>
        <v>1102</v>
      </c>
      <c r="J223" s="6">
        <f t="shared" si="39"/>
        <v>7992</v>
      </c>
      <c r="K223" s="6">
        <v>6633</v>
      </c>
      <c r="L223" s="6">
        <f t="shared" si="40"/>
        <v>1061.28</v>
      </c>
      <c r="M223" s="6">
        <f t="shared" si="41"/>
        <v>7694.28</v>
      </c>
      <c r="N223" s="6">
        <f t="shared" si="42"/>
        <v>6674</v>
      </c>
      <c r="O223" s="6">
        <f t="shared" si="43"/>
        <v>1068</v>
      </c>
      <c r="P223" s="6">
        <f t="shared" si="47"/>
        <v>7742</v>
      </c>
      <c r="Q223" s="23">
        <v>6672</v>
      </c>
      <c r="R223" s="6">
        <f t="shared" si="44"/>
        <v>1068</v>
      </c>
      <c r="S223" s="6">
        <f t="shared" si="45"/>
        <v>7740</v>
      </c>
      <c r="T223" t="str">
        <f t="shared" si="46"/>
        <v>CUMPLE</v>
      </c>
    </row>
    <row r="224" spans="2:20" x14ac:dyDescent="0.2">
      <c r="B224" s="2">
        <v>218</v>
      </c>
      <c r="C224" s="3" t="s">
        <v>71</v>
      </c>
      <c r="D224" s="2" t="s">
        <v>130</v>
      </c>
      <c r="E224" s="4">
        <v>398000</v>
      </c>
      <c r="F224" s="4">
        <f t="shared" si="36"/>
        <v>63680</v>
      </c>
      <c r="G224" s="4">
        <f t="shared" si="37"/>
        <v>461680</v>
      </c>
      <c r="H224" s="4">
        <v>421880</v>
      </c>
      <c r="I224" s="6">
        <f t="shared" si="38"/>
        <v>67501</v>
      </c>
      <c r="J224" s="6">
        <f t="shared" si="39"/>
        <v>489381</v>
      </c>
      <c r="K224" s="6">
        <v>406122</v>
      </c>
      <c r="L224" s="6">
        <f t="shared" si="40"/>
        <v>64979.520000000004</v>
      </c>
      <c r="M224" s="6">
        <f t="shared" si="41"/>
        <v>471101.52</v>
      </c>
      <c r="N224" s="6">
        <f t="shared" si="42"/>
        <v>408667</v>
      </c>
      <c r="O224" s="6">
        <f t="shared" si="43"/>
        <v>65387</v>
      </c>
      <c r="P224" s="6">
        <f t="shared" si="47"/>
        <v>474054</v>
      </c>
      <c r="Q224" s="23">
        <v>408665</v>
      </c>
      <c r="R224" s="6">
        <f t="shared" si="44"/>
        <v>65386</v>
      </c>
      <c r="S224" s="6">
        <f t="shared" si="45"/>
        <v>474051</v>
      </c>
      <c r="T224" t="str">
        <f t="shared" si="46"/>
        <v>CUMPLE</v>
      </c>
    </row>
    <row r="225" spans="2:20" x14ac:dyDescent="0.2">
      <c r="B225" s="2">
        <v>219</v>
      </c>
      <c r="C225" s="7" t="s">
        <v>334</v>
      </c>
      <c r="D225" s="2" t="s">
        <v>158</v>
      </c>
      <c r="E225" s="4">
        <v>1900</v>
      </c>
      <c r="F225" s="4">
        <f t="shared" si="36"/>
        <v>304</v>
      </c>
      <c r="G225" s="4">
        <f t="shared" si="37"/>
        <v>2204</v>
      </c>
      <c r="H225" s="4">
        <v>2014</v>
      </c>
      <c r="I225" s="6">
        <f t="shared" si="38"/>
        <v>322</v>
      </c>
      <c r="J225" s="6">
        <f t="shared" si="39"/>
        <v>2336</v>
      </c>
      <c r="K225" s="6">
        <v>1939</v>
      </c>
      <c r="L225" s="6">
        <f t="shared" si="40"/>
        <v>310.24</v>
      </c>
      <c r="M225" s="6">
        <f t="shared" si="41"/>
        <v>2249.2399999999998</v>
      </c>
      <c r="N225" s="6">
        <f t="shared" si="42"/>
        <v>1951</v>
      </c>
      <c r="O225" s="6">
        <f t="shared" si="43"/>
        <v>312</v>
      </c>
      <c r="P225" s="6">
        <f t="shared" si="47"/>
        <v>2263</v>
      </c>
      <c r="Q225" s="23">
        <v>1949</v>
      </c>
      <c r="R225" s="6">
        <f t="shared" si="44"/>
        <v>312</v>
      </c>
      <c r="S225" s="6">
        <f t="shared" si="45"/>
        <v>2261</v>
      </c>
      <c r="T225" t="str">
        <f t="shared" si="46"/>
        <v>CUMPLE</v>
      </c>
    </row>
    <row r="226" spans="2:20" ht="12.75" customHeight="1" x14ac:dyDescent="0.2">
      <c r="B226" s="2">
        <v>220</v>
      </c>
      <c r="C226" s="7" t="s">
        <v>365</v>
      </c>
      <c r="D226" s="2" t="s">
        <v>130</v>
      </c>
      <c r="E226" s="4">
        <v>19800</v>
      </c>
      <c r="F226" s="4">
        <f t="shared" si="36"/>
        <v>3168</v>
      </c>
      <c r="G226" s="4">
        <f t="shared" si="37"/>
        <v>22968</v>
      </c>
      <c r="H226" s="4">
        <v>20988</v>
      </c>
      <c r="I226" s="6">
        <f t="shared" si="38"/>
        <v>3358</v>
      </c>
      <c r="J226" s="6">
        <f t="shared" si="39"/>
        <v>24346</v>
      </c>
      <c r="K226" s="6">
        <v>20204</v>
      </c>
      <c r="L226" s="6">
        <f t="shared" si="40"/>
        <v>3232.64</v>
      </c>
      <c r="M226" s="6">
        <f t="shared" si="41"/>
        <v>23436.639999999999</v>
      </c>
      <c r="N226" s="6">
        <f t="shared" si="42"/>
        <v>20331</v>
      </c>
      <c r="O226" s="6">
        <f t="shared" si="43"/>
        <v>3253</v>
      </c>
      <c r="P226" s="6">
        <f t="shared" si="47"/>
        <v>23584</v>
      </c>
      <c r="Q226" s="23">
        <v>20329</v>
      </c>
      <c r="R226" s="6">
        <f t="shared" si="44"/>
        <v>3253</v>
      </c>
      <c r="S226" s="6">
        <f t="shared" si="45"/>
        <v>23582</v>
      </c>
      <c r="T226" t="str">
        <f t="shared" si="46"/>
        <v>CUMPLE</v>
      </c>
    </row>
    <row r="227" spans="2:20" x14ac:dyDescent="0.2">
      <c r="B227" s="2">
        <v>221</v>
      </c>
      <c r="C227" s="7" t="s">
        <v>111</v>
      </c>
      <c r="D227" s="2" t="s">
        <v>319</v>
      </c>
      <c r="E227" s="4">
        <v>45000</v>
      </c>
      <c r="F227" s="4">
        <f t="shared" si="36"/>
        <v>7200</v>
      </c>
      <c r="G227" s="4">
        <f t="shared" si="37"/>
        <v>52200</v>
      </c>
      <c r="H227" s="4">
        <v>47700</v>
      </c>
      <c r="I227" s="6">
        <f t="shared" si="38"/>
        <v>7632</v>
      </c>
      <c r="J227" s="6">
        <f t="shared" si="39"/>
        <v>55332</v>
      </c>
      <c r="K227" s="6">
        <v>45915</v>
      </c>
      <c r="L227" s="6">
        <f t="shared" si="40"/>
        <v>7346.4000000000005</v>
      </c>
      <c r="M227" s="6">
        <f t="shared" si="41"/>
        <v>53261.4</v>
      </c>
      <c r="N227" s="6">
        <f t="shared" si="42"/>
        <v>46205</v>
      </c>
      <c r="O227" s="6">
        <f t="shared" si="43"/>
        <v>7393</v>
      </c>
      <c r="P227" s="6">
        <f t="shared" si="47"/>
        <v>53598</v>
      </c>
      <c r="Q227" s="23">
        <v>46203</v>
      </c>
      <c r="R227" s="6">
        <f t="shared" si="44"/>
        <v>7392</v>
      </c>
      <c r="S227" s="6">
        <f t="shared" si="45"/>
        <v>53595</v>
      </c>
      <c r="T227" t="str">
        <f t="shared" si="46"/>
        <v>CUMPLE</v>
      </c>
    </row>
    <row r="228" spans="2:20" x14ac:dyDescent="0.2">
      <c r="B228" s="2">
        <v>222</v>
      </c>
      <c r="C228" s="7" t="s">
        <v>225</v>
      </c>
      <c r="D228" s="2" t="s">
        <v>182</v>
      </c>
      <c r="E228" s="4">
        <v>57000</v>
      </c>
      <c r="F228" s="4">
        <f t="shared" si="36"/>
        <v>9120</v>
      </c>
      <c r="G228" s="4">
        <f t="shared" si="37"/>
        <v>66120</v>
      </c>
      <c r="H228" s="4">
        <v>60420</v>
      </c>
      <c r="I228" s="6">
        <f t="shared" si="38"/>
        <v>9667</v>
      </c>
      <c r="J228" s="6">
        <f t="shared" si="39"/>
        <v>70087</v>
      </c>
      <c r="K228" s="6">
        <v>58183</v>
      </c>
      <c r="L228" s="6">
        <f t="shared" si="40"/>
        <v>9309.2800000000007</v>
      </c>
      <c r="M228" s="6">
        <f t="shared" si="41"/>
        <v>67492.28</v>
      </c>
      <c r="N228" s="6">
        <f t="shared" si="42"/>
        <v>58534</v>
      </c>
      <c r="O228" s="6">
        <f t="shared" si="43"/>
        <v>9365</v>
      </c>
      <c r="P228" s="6">
        <f t="shared" si="47"/>
        <v>67899</v>
      </c>
      <c r="Q228" s="23">
        <v>58532</v>
      </c>
      <c r="R228" s="6">
        <f t="shared" si="44"/>
        <v>9365</v>
      </c>
      <c r="S228" s="6">
        <f t="shared" si="45"/>
        <v>67897</v>
      </c>
      <c r="T228" t="str">
        <f t="shared" si="46"/>
        <v>CUMPLE</v>
      </c>
    </row>
    <row r="229" spans="2:20" x14ac:dyDescent="0.2">
      <c r="B229" s="2">
        <v>223</v>
      </c>
      <c r="C229" s="7" t="s">
        <v>328</v>
      </c>
      <c r="D229" s="2" t="s">
        <v>130</v>
      </c>
      <c r="E229" s="11">
        <v>9000</v>
      </c>
      <c r="F229" s="4">
        <f t="shared" si="36"/>
        <v>1440</v>
      </c>
      <c r="G229" s="11">
        <f t="shared" si="37"/>
        <v>10440</v>
      </c>
      <c r="H229" s="11">
        <v>9540</v>
      </c>
      <c r="I229" s="6">
        <f t="shared" si="38"/>
        <v>1526</v>
      </c>
      <c r="J229" s="9">
        <f t="shared" si="39"/>
        <v>11066</v>
      </c>
      <c r="K229" s="9">
        <v>9184</v>
      </c>
      <c r="L229" s="6">
        <f t="shared" si="40"/>
        <v>1469.44</v>
      </c>
      <c r="M229" s="6">
        <f t="shared" si="41"/>
        <v>10653.44</v>
      </c>
      <c r="N229" s="6">
        <f t="shared" si="42"/>
        <v>9241</v>
      </c>
      <c r="O229" s="6">
        <f t="shared" si="43"/>
        <v>1479</v>
      </c>
      <c r="P229" s="6">
        <f t="shared" si="47"/>
        <v>10720</v>
      </c>
      <c r="Q229" s="23">
        <v>9239</v>
      </c>
      <c r="R229" s="6">
        <f t="shared" si="44"/>
        <v>1478</v>
      </c>
      <c r="S229" s="6">
        <f t="shared" si="45"/>
        <v>10717</v>
      </c>
      <c r="T229" t="str">
        <f t="shared" si="46"/>
        <v>CUMPLE</v>
      </c>
    </row>
    <row r="230" spans="2:20" x14ac:dyDescent="0.2">
      <c r="B230" s="2">
        <v>224</v>
      </c>
      <c r="C230" s="3" t="s">
        <v>265</v>
      </c>
      <c r="D230" s="2" t="s">
        <v>130</v>
      </c>
      <c r="E230" s="11">
        <v>3900</v>
      </c>
      <c r="F230" s="4">
        <f t="shared" si="36"/>
        <v>624</v>
      </c>
      <c r="G230" s="11">
        <f t="shared" si="37"/>
        <v>4524</v>
      </c>
      <c r="H230" s="11">
        <v>4134</v>
      </c>
      <c r="I230" s="6">
        <f t="shared" si="38"/>
        <v>661</v>
      </c>
      <c r="J230" s="9">
        <f t="shared" si="39"/>
        <v>4795</v>
      </c>
      <c r="K230" s="9">
        <v>3980</v>
      </c>
      <c r="L230" s="6">
        <f t="shared" si="40"/>
        <v>636.80000000000007</v>
      </c>
      <c r="M230" s="6">
        <f t="shared" si="41"/>
        <v>4616.8</v>
      </c>
      <c r="N230" s="6">
        <f t="shared" si="42"/>
        <v>4005</v>
      </c>
      <c r="O230" s="6">
        <f t="shared" si="43"/>
        <v>641</v>
      </c>
      <c r="P230" s="6">
        <f t="shared" si="47"/>
        <v>4646</v>
      </c>
      <c r="Q230" s="23">
        <v>4003</v>
      </c>
      <c r="R230" s="6">
        <f t="shared" si="44"/>
        <v>640</v>
      </c>
      <c r="S230" s="6">
        <f t="shared" si="45"/>
        <v>4643</v>
      </c>
      <c r="T230" t="str">
        <f t="shared" si="46"/>
        <v>CUMPLE</v>
      </c>
    </row>
    <row r="231" spans="2:20" x14ac:dyDescent="0.2">
      <c r="B231" s="2">
        <v>225</v>
      </c>
      <c r="C231" s="3" t="s">
        <v>52</v>
      </c>
      <c r="D231" s="2" t="s">
        <v>130</v>
      </c>
      <c r="E231" s="11">
        <v>5900</v>
      </c>
      <c r="F231" s="4">
        <f t="shared" si="36"/>
        <v>944</v>
      </c>
      <c r="G231" s="11">
        <f t="shared" si="37"/>
        <v>6844</v>
      </c>
      <c r="H231" s="11">
        <v>6254</v>
      </c>
      <c r="I231" s="6">
        <f t="shared" si="38"/>
        <v>1001</v>
      </c>
      <c r="J231" s="9">
        <f t="shared" si="39"/>
        <v>7255</v>
      </c>
      <c r="K231" s="9">
        <v>6020</v>
      </c>
      <c r="L231" s="6">
        <f t="shared" si="40"/>
        <v>963.2</v>
      </c>
      <c r="M231" s="6">
        <f t="shared" si="41"/>
        <v>6983.2</v>
      </c>
      <c r="N231" s="6">
        <f t="shared" si="42"/>
        <v>6058</v>
      </c>
      <c r="O231" s="6">
        <f t="shared" si="43"/>
        <v>969</v>
      </c>
      <c r="P231" s="6">
        <f t="shared" si="47"/>
        <v>7027</v>
      </c>
      <c r="Q231" s="23">
        <v>6056</v>
      </c>
      <c r="R231" s="6">
        <f t="shared" si="44"/>
        <v>969</v>
      </c>
      <c r="S231" s="6">
        <f t="shared" si="45"/>
        <v>7025</v>
      </c>
      <c r="T231" t="str">
        <f t="shared" si="46"/>
        <v>CUMPLE</v>
      </c>
    </row>
    <row r="232" spans="2:20" x14ac:dyDescent="0.2">
      <c r="B232" s="2">
        <v>226</v>
      </c>
      <c r="C232" s="3" t="s">
        <v>239</v>
      </c>
      <c r="D232" s="2" t="s">
        <v>130</v>
      </c>
      <c r="E232" s="11">
        <v>9800</v>
      </c>
      <c r="F232" s="4">
        <f t="shared" si="36"/>
        <v>1568</v>
      </c>
      <c r="G232" s="11">
        <f t="shared" si="37"/>
        <v>11368</v>
      </c>
      <c r="H232" s="11">
        <v>10388</v>
      </c>
      <c r="I232" s="6">
        <f t="shared" si="38"/>
        <v>1662</v>
      </c>
      <c r="J232" s="9">
        <f t="shared" si="39"/>
        <v>12050</v>
      </c>
      <c r="K232" s="9">
        <v>10000</v>
      </c>
      <c r="L232" s="6">
        <f t="shared" si="40"/>
        <v>1600</v>
      </c>
      <c r="M232" s="6">
        <f t="shared" si="41"/>
        <v>11600</v>
      </c>
      <c r="N232" s="6">
        <f t="shared" si="42"/>
        <v>10063</v>
      </c>
      <c r="O232" s="6">
        <f t="shared" si="43"/>
        <v>1610</v>
      </c>
      <c r="P232" s="6">
        <f t="shared" si="47"/>
        <v>11673</v>
      </c>
      <c r="Q232" s="23">
        <v>10061</v>
      </c>
      <c r="R232" s="6">
        <f t="shared" si="44"/>
        <v>1610</v>
      </c>
      <c r="S232" s="6">
        <f t="shared" si="45"/>
        <v>11671</v>
      </c>
      <c r="T232" t="str">
        <f t="shared" si="46"/>
        <v>CUMPLE</v>
      </c>
    </row>
    <row r="233" spans="2:20" x14ac:dyDescent="0.2">
      <c r="B233" s="2">
        <v>227</v>
      </c>
      <c r="C233" s="7" t="s">
        <v>226</v>
      </c>
      <c r="D233" s="2" t="s">
        <v>276</v>
      </c>
      <c r="E233" s="11">
        <v>245000</v>
      </c>
      <c r="F233" s="4">
        <f t="shared" si="36"/>
        <v>39200</v>
      </c>
      <c r="G233" s="11">
        <f t="shared" si="37"/>
        <v>284200</v>
      </c>
      <c r="H233" s="11">
        <v>259700</v>
      </c>
      <c r="I233" s="6">
        <f t="shared" si="38"/>
        <v>41552</v>
      </c>
      <c r="J233" s="9">
        <f t="shared" si="39"/>
        <v>301252</v>
      </c>
      <c r="K233" s="9">
        <v>250000</v>
      </c>
      <c r="L233" s="6">
        <f t="shared" si="40"/>
        <v>40000</v>
      </c>
      <c r="M233" s="6">
        <f t="shared" si="41"/>
        <v>290000</v>
      </c>
      <c r="N233" s="6">
        <f t="shared" si="42"/>
        <v>251567</v>
      </c>
      <c r="O233" s="6">
        <f t="shared" si="43"/>
        <v>40251</v>
      </c>
      <c r="P233" s="6">
        <f t="shared" si="47"/>
        <v>291818</v>
      </c>
      <c r="Q233" s="23">
        <v>251565</v>
      </c>
      <c r="R233" s="6">
        <f t="shared" si="44"/>
        <v>40250</v>
      </c>
      <c r="S233" s="6">
        <f t="shared" si="45"/>
        <v>291815</v>
      </c>
      <c r="T233" t="str">
        <f t="shared" si="46"/>
        <v>CUMPLE</v>
      </c>
    </row>
    <row r="234" spans="2:20" ht="12.75" customHeight="1" x14ac:dyDescent="0.2">
      <c r="B234" s="2">
        <v>228</v>
      </c>
      <c r="C234" s="3" t="s">
        <v>366</v>
      </c>
      <c r="D234" s="2" t="s">
        <v>130</v>
      </c>
      <c r="E234" s="11">
        <v>28000</v>
      </c>
      <c r="F234" s="4">
        <f t="shared" si="36"/>
        <v>4480</v>
      </c>
      <c r="G234" s="11">
        <f t="shared" si="37"/>
        <v>32480</v>
      </c>
      <c r="H234" s="11">
        <v>29680</v>
      </c>
      <c r="I234" s="6">
        <f t="shared" si="38"/>
        <v>4749</v>
      </c>
      <c r="J234" s="9">
        <f t="shared" si="39"/>
        <v>34429</v>
      </c>
      <c r="K234" s="9">
        <v>28571</v>
      </c>
      <c r="L234" s="6">
        <f t="shared" si="40"/>
        <v>4571.3599999999997</v>
      </c>
      <c r="M234" s="6">
        <f t="shared" si="41"/>
        <v>33142.36</v>
      </c>
      <c r="N234" s="6">
        <f t="shared" si="42"/>
        <v>28750</v>
      </c>
      <c r="O234" s="6">
        <f t="shared" si="43"/>
        <v>4600</v>
      </c>
      <c r="P234" s="6">
        <f t="shared" si="47"/>
        <v>33350</v>
      </c>
      <c r="Q234" s="23">
        <v>28748</v>
      </c>
      <c r="R234" s="6">
        <f t="shared" si="44"/>
        <v>4600</v>
      </c>
      <c r="S234" s="6">
        <f t="shared" si="45"/>
        <v>33348</v>
      </c>
      <c r="T234" t="str">
        <f t="shared" si="46"/>
        <v>CUMPLE</v>
      </c>
    </row>
    <row r="235" spans="2:20" x14ac:dyDescent="0.2">
      <c r="B235" s="2">
        <v>229</v>
      </c>
      <c r="C235" s="7" t="s">
        <v>227</v>
      </c>
      <c r="D235" s="2" t="s">
        <v>288</v>
      </c>
      <c r="E235" s="4">
        <v>33000</v>
      </c>
      <c r="F235" s="4">
        <f t="shared" si="36"/>
        <v>5280</v>
      </c>
      <c r="G235" s="4">
        <f t="shared" si="37"/>
        <v>38280</v>
      </c>
      <c r="H235" s="4">
        <v>34980</v>
      </c>
      <c r="I235" s="6">
        <f t="shared" si="38"/>
        <v>5597</v>
      </c>
      <c r="J235" s="6">
        <f t="shared" si="39"/>
        <v>40577</v>
      </c>
      <c r="K235" s="6">
        <v>33673</v>
      </c>
      <c r="L235" s="6">
        <f t="shared" si="40"/>
        <v>5387.68</v>
      </c>
      <c r="M235" s="6">
        <f t="shared" si="41"/>
        <v>39060.68</v>
      </c>
      <c r="N235" s="6">
        <f t="shared" si="42"/>
        <v>33884</v>
      </c>
      <c r="O235" s="6">
        <f t="shared" si="43"/>
        <v>5421</v>
      </c>
      <c r="P235" s="6">
        <f t="shared" si="47"/>
        <v>39305</v>
      </c>
      <c r="Q235" s="23">
        <v>33882</v>
      </c>
      <c r="R235" s="6">
        <f t="shared" si="44"/>
        <v>5421</v>
      </c>
      <c r="S235" s="6">
        <f t="shared" si="45"/>
        <v>39303</v>
      </c>
      <c r="T235" t="str">
        <f t="shared" si="46"/>
        <v>CUMPLE</v>
      </c>
    </row>
    <row r="236" spans="2:20" x14ac:dyDescent="0.2">
      <c r="B236" s="2">
        <v>230</v>
      </c>
      <c r="C236" s="7" t="s">
        <v>287</v>
      </c>
      <c r="D236" s="2" t="s">
        <v>288</v>
      </c>
      <c r="E236" s="4">
        <v>38000</v>
      </c>
      <c r="F236" s="4">
        <f t="shared" si="36"/>
        <v>6080</v>
      </c>
      <c r="G236" s="4">
        <f t="shared" si="37"/>
        <v>44080</v>
      </c>
      <c r="H236" s="4">
        <v>40280</v>
      </c>
      <c r="I236" s="6">
        <f t="shared" si="38"/>
        <v>6445</v>
      </c>
      <c r="J236" s="6">
        <f t="shared" si="39"/>
        <v>46725</v>
      </c>
      <c r="K236" s="6">
        <v>38776</v>
      </c>
      <c r="L236" s="6">
        <f t="shared" si="40"/>
        <v>6204.16</v>
      </c>
      <c r="M236" s="6">
        <f t="shared" si="41"/>
        <v>44980.160000000003</v>
      </c>
      <c r="N236" s="6">
        <f t="shared" si="42"/>
        <v>39019</v>
      </c>
      <c r="O236" s="6">
        <f t="shared" si="43"/>
        <v>6243</v>
      </c>
      <c r="P236" s="6">
        <f t="shared" si="47"/>
        <v>45262</v>
      </c>
      <c r="Q236" s="23">
        <v>39017</v>
      </c>
      <c r="R236" s="6">
        <f t="shared" si="44"/>
        <v>6243</v>
      </c>
      <c r="S236" s="6">
        <f t="shared" si="45"/>
        <v>45260</v>
      </c>
      <c r="T236" t="str">
        <f t="shared" si="46"/>
        <v>CUMPLE</v>
      </c>
    </row>
    <row r="237" spans="2:20" x14ac:dyDescent="0.2">
      <c r="B237" s="2">
        <v>231</v>
      </c>
      <c r="C237" s="3" t="s">
        <v>6</v>
      </c>
      <c r="D237" s="2" t="s">
        <v>130</v>
      </c>
      <c r="E237" s="4">
        <v>650</v>
      </c>
      <c r="F237" s="4">
        <f t="shared" si="36"/>
        <v>104</v>
      </c>
      <c r="G237" s="4">
        <f t="shared" si="37"/>
        <v>754</v>
      </c>
      <c r="H237" s="4">
        <v>689</v>
      </c>
      <c r="I237" s="6">
        <f t="shared" si="38"/>
        <v>110</v>
      </c>
      <c r="J237" s="6">
        <f t="shared" si="39"/>
        <v>799</v>
      </c>
      <c r="K237" s="6">
        <v>683</v>
      </c>
      <c r="L237" s="6">
        <f t="shared" si="40"/>
        <v>109.28</v>
      </c>
      <c r="M237" s="6">
        <f t="shared" si="41"/>
        <v>792.28</v>
      </c>
      <c r="N237" s="6">
        <f t="shared" si="42"/>
        <v>674</v>
      </c>
      <c r="O237" s="6">
        <f t="shared" si="43"/>
        <v>108</v>
      </c>
      <c r="P237" s="6">
        <f t="shared" si="47"/>
        <v>782</v>
      </c>
      <c r="Q237" s="23">
        <v>672</v>
      </c>
      <c r="R237" s="6">
        <f t="shared" si="44"/>
        <v>108</v>
      </c>
      <c r="S237" s="6">
        <f t="shared" si="45"/>
        <v>780</v>
      </c>
      <c r="T237" t="str">
        <f t="shared" si="46"/>
        <v>CUMPLE</v>
      </c>
    </row>
    <row r="238" spans="2:20" x14ac:dyDescent="0.2">
      <c r="B238" s="2">
        <v>232</v>
      </c>
      <c r="C238" s="3" t="s">
        <v>7</v>
      </c>
      <c r="D238" s="2" t="s">
        <v>130</v>
      </c>
      <c r="E238" s="4">
        <v>800</v>
      </c>
      <c r="F238" s="4">
        <f t="shared" si="36"/>
        <v>128</v>
      </c>
      <c r="G238" s="4">
        <f t="shared" si="37"/>
        <v>928</v>
      </c>
      <c r="H238" s="4">
        <v>824</v>
      </c>
      <c r="I238" s="6">
        <f t="shared" si="38"/>
        <v>132</v>
      </c>
      <c r="J238" s="6">
        <f t="shared" si="39"/>
        <v>956</v>
      </c>
      <c r="K238" s="6">
        <v>816</v>
      </c>
      <c r="L238" s="6">
        <f t="shared" si="40"/>
        <v>130.56</v>
      </c>
      <c r="M238" s="6">
        <f t="shared" si="41"/>
        <v>946.56</v>
      </c>
      <c r="N238" s="6">
        <f t="shared" si="42"/>
        <v>813</v>
      </c>
      <c r="O238" s="6">
        <f t="shared" si="43"/>
        <v>130</v>
      </c>
      <c r="P238" s="6">
        <f t="shared" si="47"/>
        <v>943</v>
      </c>
      <c r="Q238" s="23">
        <v>811</v>
      </c>
      <c r="R238" s="6">
        <f t="shared" si="44"/>
        <v>130</v>
      </c>
      <c r="S238" s="6">
        <f t="shared" si="45"/>
        <v>941</v>
      </c>
      <c r="T238" t="str">
        <f t="shared" si="46"/>
        <v>CUMPLE</v>
      </c>
    </row>
    <row r="239" spans="2:20" x14ac:dyDescent="0.2">
      <c r="B239" s="2">
        <v>233</v>
      </c>
      <c r="C239" s="3" t="s">
        <v>248</v>
      </c>
      <c r="D239" s="2" t="s">
        <v>130</v>
      </c>
      <c r="E239" s="4">
        <v>35000</v>
      </c>
      <c r="F239" s="4">
        <f t="shared" si="36"/>
        <v>5600</v>
      </c>
      <c r="G239" s="4">
        <f t="shared" si="37"/>
        <v>40600</v>
      </c>
      <c r="H239" s="4">
        <v>36050</v>
      </c>
      <c r="I239" s="6">
        <f t="shared" si="38"/>
        <v>5768</v>
      </c>
      <c r="J239" s="6">
        <f t="shared" si="39"/>
        <v>41818</v>
      </c>
      <c r="K239" s="6">
        <v>35714</v>
      </c>
      <c r="L239" s="6">
        <f t="shared" si="40"/>
        <v>5714.24</v>
      </c>
      <c r="M239" s="6">
        <f t="shared" si="41"/>
        <v>41428.239999999998</v>
      </c>
      <c r="N239" s="6">
        <f t="shared" si="42"/>
        <v>35588</v>
      </c>
      <c r="O239" s="6">
        <f t="shared" si="43"/>
        <v>5694</v>
      </c>
      <c r="P239" s="6">
        <f t="shared" si="47"/>
        <v>41282</v>
      </c>
      <c r="Q239" s="23">
        <v>35586</v>
      </c>
      <c r="R239" s="6">
        <f t="shared" si="44"/>
        <v>5694</v>
      </c>
      <c r="S239" s="6">
        <f t="shared" si="45"/>
        <v>41280</v>
      </c>
      <c r="T239" t="str">
        <f t="shared" si="46"/>
        <v>CUMPLE</v>
      </c>
    </row>
    <row r="240" spans="2:20" x14ac:dyDescent="0.2">
      <c r="B240" s="2">
        <v>234</v>
      </c>
      <c r="C240" s="3" t="s">
        <v>307</v>
      </c>
      <c r="D240" s="2" t="s">
        <v>130</v>
      </c>
      <c r="E240" s="4">
        <v>6500</v>
      </c>
      <c r="F240" s="4">
        <f t="shared" si="36"/>
        <v>1040</v>
      </c>
      <c r="G240" s="4">
        <f t="shared" si="37"/>
        <v>7540</v>
      </c>
      <c r="H240" s="4">
        <v>6695</v>
      </c>
      <c r="I240" s="6">
        <f t="shared" si="38"/>
        <v>1071</v>
      </c>
      <c r="J240" s="6">
        <f t="shared" si="39"/>
        <v>7766</v>
      </c>
      <c r="K240" s="6">
        <v>6633</v>
      </c>
      <c r="L240" s="6">
        <f t="shared" si="40"/>
        <v>1061.28</v>
      </c>
      <c r="M240" s="6">
        <f t="shared" si="41"/>
        <v>7694.28</v>
      </c>
      <c r="N240" s="6">
        <f t="shared" si="42"/>
        <v>6609</v>
      </c>
      <c r="O240" s="6">
        <f t="shared" si="43"/>
        <v>1057</v>
      </c>
      <c r="P240" s="6">
        <f t="shared" si="47"/>
        <v>7666</v>
      </c>
      <c r="Q240" s="23">
        <v>6607</v>
      </c>
      <c r="R240" s="6">
        <f t="shared" si="44"/>
        <v>1057</v>
      </c>
      <c r="S240" s="6">
        <f t="shared" si="45"/>
        <v>7664</v>
      </c>
      <c r="T240" t="str">
        <f t="shared" si="46"/>
        <v>CUMPLE</v>
      </c>
    </row>
    <row r="241" spans="2:20" x14ac:dyDescent="0.2">
      <c r="B241" s="2">
        <v>235</v>
      </c>
      <c r="C241" s="3" t="s">
        <v>305</v>
      </c>
      <c r="D241" s="2" t="s">
        <v>130</v>
      </c>
      <c r="E241" s="4">
        <v>245000</v>
      </c>
      <c r="F241" s="4">
        <f t="shared" si="36"/>
        <v>39200</v>
      </c>
      <c r="G241" s="4">
        <f t="shared" si="37"/>
        <v>284200</v>
      </c>
      <c r="H241" s="4">
        <v>252350</v>
      </c>
      <c r="I241" s="6">
        <f t="shared" si="38"/>
        <v>40376</v>
      </c>
      <c r="J241" s="6">
        <f t="shared" si="39"/>
        <v>292726</v>
      </c>
      <c r="K241" s="6">
        <v>250000</v>
      </c>
      <c r="L241" s="6">
        <f t="shared" si="40"/>
        <v>40000</v>
      </c>
      <c r="M241" s="6">
        <f t="shared" si="41"/>
        <v>290000</v>
      </c>
      <c r="N241" s="6">
        <f t="shared" si="42"/>
        <v>249117</v>
      </c>
      <c r="O241" s="6">
        <f t="shared" si="43"/>
        <v>39859</v>
      </c>
      <c r="P241" s="6">
        <f t="shared" si="47"/>
        <v>288976</v>
      </c>
      <c r="Q241" s="23">
        <v>249115</v>
      </c>
      <c r="R241" s="6">
        <f t="shared" si="44"/>
        <v>39858</v>
      </c>
      <c r="S241" s="6">
        <f t="shared" si="45"/>
        <v>288973</v>
      </c>
      <c r="T241" t="str">
        <f t="shared" si="46"/>
        <v>CUMPLE</v>
      </c>
    </row>
    <row r="242" spans="2:20" x14ac:dyDescent="0.2">
      <c r="B242" s="2">
        <v>236</v>
      </c>
      <c r="C242" s="3" t="s">
        <v>306</v>
      </c>
      <c r="D242" s="2" t="s">
        <v>130</v>
      </c>
      <c r="E242" s="4">
        <v>4500</v>
      </c>
      <c r="F242" s="4">
        <f t="shared" si="36"/>
        <v>720</v>
      </c>
      <c r="G242" s="4">
        <f t="shared" si="37"/>
        <v>5220</v>
      </c>
      <c r="H242" s="4">
        <v>4635</v>
      </c>
      <c r="I242" s="6">
        <f t="shared" si="38"/>
        <v>742</v>
      </c>
      <c r="J242" s="6">
        <f t="shared" si="39"/>
        <v>5377</v>
      </c>
      <c r="K242" s="6">
        <v>4692</v>
      </c>
      <c r="L242" s="6">
        <f t="shared" si="40"/>
        <v>750.72</v>
      </c>
      <c r="M242" s="6">
        <f t="shared" si="41"/>
        <v>5442.72</v>
      </c>
      <c r="N242" s="6">
        <f t="shared" si="42"/>
        <v>4609</v>
      </c>
      <c r="O242" s="6">
        <f t="shared" si="43"/>
        <v>737</v>
      </c>
      <c r="P242" s="6">
        <f t="shared" si="47"/>
        <v>5346</v>
      </c>
      <c r="Q242" s="23">
        <v>4607</v>
      </c>
      <c r="R242" s="6">
        <f t="shared" si="44"/>
        <v>737</v>
      </c>
      <c r="S242" s="6">
        <f t="shared" si="45"/>
        <v>5344</v>
      </c>
      <c r="T242" t="str">
        <f t="shared" si="46"/>
        <v>CUMPLE</v>
      </c>
    </row>
    <row r="243" spans="2:20" x14ac:dyDescent="0.2">
      <c r="B243" s="2">
        <v>237</v>
      </c>
      <c r="C243" s="3" t="s">
        <v>259</v>
      </c>
      <c r="D243" s="2" t="s">
        <v>130</v>
      </c>
      <c r="E243" s="4">
        <v>15000</v>
      </c>
      <c r="F243" s="4">
        <f t="shared" si="36"/>
        <v>2400</v>
      </c>
      <c r="G243" s="4">
        <f t="shared" si="37"/>
        <v>17400</v>
      </c>
      <c r="H243" s="4">
        <v>15450</v>
      </c>
      <c r="I243" s="6">
        <f t="shared" si="38"/>
        <v>2472</v>
      </c>
      <c r="J243" s="6">
        <f t="shared" si="39"/>
        <v>17922</v>
      </c>
      <c r="K243" s="6">
        <v>15605</v>
      </c>
      <c r="L243" s="6">
        <f t="shared" si="40"/>
        <v>2496.8000000000002</v>
      </c>
      <c r="M243" s="6">
        <f t="shared" si="41"/>
        <v>18101.8</v>
      </c>
      <c r="N243" s="6">
        <f t="shared" si="42"/>
        <v>15352</v>
      </c>
      <c r="O243" s="6">
        <f t="shared" si="43"/>
        <v>2456</v>
      </c>
      <c r="P243" s="6">
        <f t="shared" si="47"/>
        <v>17808</v>
      </c>
      <c r="Q243" s="23">
        <v>15350</v>
      </c>
      <c r="R243" s="6">
        <f t="shared" si="44"/>
        <v>2456</v>
      </c>
      <c r="S243" s="6">
        <f t="shared" si="45"/>
        <v>17806</v>
      </c>
      <c r="T243" t="str">
        <f t="shared" si="46"/>
        <v>CUMPLE</v>
      </c>
    </row>
    <row r="244" spans="2:20" x14ac:dyDescent="0.2">
      <c r="B244" s="2">
        <v>238</v>
      </c>
      <c r="C244" s="3" t="s">
        <v>56</v>
      </c>
      <c r="D244" s="2" t="s">
        <v>130</v>
      </c>
      <c r="E244" s="4">
        <v>220000</v>
      </c>
      <c r="F244" s="4">
        <f t="shared" si="36"/>
        <v>35200</v>
      </c>
      <c r="G244" s="4">
        <f t="shared" si="37"/>
        <v>255200</v>
      </c>
      <c r="H244" s="4">
        <v>226600</v>
      </c>
      <c r="I244" s="6">
        <f t="shared" si="38"/>
        <v>36256</v>
      </c>
      <c r="J244" s="6">
        <f t="shared" si="39"/>
        <v>262856</v>
      </c>
      <c r="K244" s="6">
        <v>224490</v>
      </c>
      <c r="L244" s="6">
        <f t="shared" si="40"/>
        <v>35918.400000000001</v>
      </c>
      <c r="M244" s="6">
        <f t="shared" si="41"/>
        <v>260408.4</v>
      </c>
      <c r="N244" s="6">
        <f t="shared" si="42"/>
        <v>223697</v>
      </c>
      <c r="O244" s="6">
        <f t="shared" si="43"/>
        <v>35792</v>
      </c>
      <c r="P244" s="6">
        <f t="shared" si="47"/>
        <v>259489</v>
      </c>
      <c r="Q244" s="23">
        <v>223695</v>
      </c>
      <c r="R244" s="6">
        <f t="shared" si="44"/>
        <v>35791</v>
      </c>
      <c r="S244" s="6">
        <f t="shared" si="45"/>
        <v>259486</v>
      </c>
      <c r="T244" t="str">
        <f t="shared" si="46"/>
        <v>CUMPLE</v>
      </c>
    </row>
    <row r="245" spans="2:20" x14ac:dyDescent="0.2">
      <c r="B245" s="2">
        <v>239</v>
      </c>
      <c r="C245" s="7" t="s">
        <v>112</v>
      </c>
      <c r="D245" s="2" t="s">
        <v>130</v>
      </c>
      <c r="E245" s="4">
        <v>45000</v>
      </c>
      <c r="F245" s="4">
        <f t="shared" si="36"/>
        <v>7200</v>
      </c>
      <c r="G245" s="4">
        <f t="shared" si="37"/>
        <v>52200</v>
      </c>
      <c r="H245" s="4">
        <v>46350</v>
      </c>
      <c r="I245" s="6">
        <f t="shared" si="38"/>
        <v>7416</v>
      </c>
      <c r="J245" s="6">
        <f t="shared" si="39"/>
        <v>53766</v>
      </c>
      <c r="K245" s="6">
        <v>46918</v>
      </c>
      <c r="L245" s="6">
        <f t="shared" si="40"/>
        <v>7506.88</v>
      </c>
      <c r="M245" s="6">
        <f t="shared" si="41"/>
        <v>54424.88</v>
      </c>
      <c r="N245" s="6">
        <f t="shared" si="42"/>
        <v>46089</v>
      </c>
      <c r="O245" s="6">
        <f t="shared" si="43"/>
        <v>7374</v>
      </c>
      <c r="P245" s="6">
        <f t="shared" si="47"/>
        <v>53463</v>
      </c>
      <c r="Q245" s="23">
        <v>46087</v>
      </c>
      <c r="R245" s="6">
        <f t="shared" si="44"/>
        <v>7374</v>
      </c>
      <c r="S245" s="6">
        <f t="shared" si="45"/>
        <v>53461</v>
      </c>
      <c r="T245" t="str">
        <f t="shared" si="46"/>
        <v>CUMPLE</v>
      </c>
    </row>
    <row r="246" spans="2:20" x14ac:dyDescent="0.2">
      <c r="B246" s="2">
        <v>240</v>
      </c>
      <c r="C246" s="7" t="s">
        <v>189</v>
      </c>
      <c r="D246" s="2" t="s">
        <v>130</v>
      </c>
      <c r="E246" s="4">
        <v>12000</v>
      </c>
      <c r="F246" s="4">
        <f t="shared" si="36"/>
        <v>1920</v>
      </c>
      <c r="G246" s="4">
        <f t="shared" si="37"/>
        <v>13920</v>
      </c>
      <c r="H246" s="4">
        <v>12360</v>
      </c>
      <c r="I246" s="6">
        <f t="shared" si="38"/>
        <v>1978</v>
      </c>
      <c r="J246" s="6">
        <f t="shared" si="39"/>
        <v>14338</v>
      </c>
      <c r="K246" s="6">
        <v>12245</v>
      </c>
      <c r="L246" s="6">
        <f t="shared" si="40"/>
        <v>1959.2</v>
      </c>
      <c r="M246" s="6">
        <f t="shared" si="41"/>
        <v>14204.2</v>
      </c>
      <c r="N246" s="6">
        <f t="shared" si="42"/>
        <v>12202</v>
      </c>
      <c r="O246" s="6">
        <f t="shared" si="43"/>
        <v>1952</v>
      </c>
      <c r="P246" s="6">
        <f t="shared" si="47"/>
        <v>14154</v>
      </c>
      <c r="Q246" s="23">
        <v>12200</v>
      </c>
      <c r="R246" s="6">
        <f t="shared" si="44"/>
        <v>1952</v>
      </c>
      <c r="S246" s="6">
        <f t="shared" si="45"/>
        <v>14152</v>
      </c>
      <c r="T246" t="str">
        <f t="shared" si="46"/>
        <v>CUMPLE</v>
      </c>
    </row>
    <row r="247" spans="2:20" x14ac:dyDescent="0.2">
      <c r="B247" s="2">
        <v>241</v>
      </c>
      <c r="C247" s="7" t="s">
        <v>190</v>
      </c>
      <c r="D247" s="2" t="s">
        <v>130</v>
      </c>
      <c r="E247" s="4">
        <v>72000</v>
      </c>
      <c r="F247" s="4">
        <f t="shared" si="36"/>
        <v>11520</v>
      </c>
      <c r="G247" s="4">
        <f t="shared" si="37"/>
        <v>83520</v>
      </c>
      <c r="H247" s="4">
        <v>74160</v>
      </c>
      <c r="I247" s="6">
        <f t="shared" si="38"/>
        <v>11866</v>
      </c>
      <c r="J247" s="6">
        <f t="shared" si="39"/>
        <v>86026</v>
      </c>
      <c r="K247" s="6">
        <v>73469</v>
      </c>
      <c r="L247" s="6">
        <f t="shared" si="40"/>
        <v>11755.04</v>
      </c>
      <c r="M247" s="6">
        <f t="shared" si="41"/>
        <v>85224.040000000008</v>
      </c>
      <c r="N247" s="6">
        <f t="shared" si="42"/>
        <v>73210</v>
      </c>
      <c r="O247" s="6">
        <f t="shared" si="43"/>
        <v>11714</v>
      </c>
      <c r="P247" s="6">
        <f t="shared" si="47"/>
        <v>84924</v>
      </c>
      <c r="Q247" s="23">
        <v>73208</v>
      </c>
      <c r="R247" s="6">
        <f t="shared" si="44"/>
        <v>11713</v>
      </c>
      <c r="S247" s="6">
        <f t="shared" si="45"/>
        <v>84921</v>
      </c>
      <c r="T247" t="str">
        <f t="shared" si="46"/>
        <v>CUMPLE</v>
      </c>
    </row>
    <row r="248" spans="2:20" x14ac:dyDescent="0.2">
      <c r="B248" s="2">
        <v>242</v>
      </c>
      <c r="C248" s="7" t="s">
        <v>113</v>
      </c>
      <c r="D248" s="2" t="s">
        <v>130</v>
      </c>
      <c r="E248" s="4">
        <v>155000</v>
      </c>
      <c r="F248" s="4">
        <f t="shared" si="36"/>
        <v>24800</v>
      </c>
      <c r="G248" s="4">
        <f t="shared" si="37"/>
        <v>179800</v>
      </c>
      <c r="H248" s="4">
        <v>159650</v>
      </c>
      <c r="I248" s="6">
        <f t="shared" si="38"/>
        <v>25544</v>
      </c>
      <c r="J248" s="6">
        <f t="shared" si="39"/>
        <v>185194</v>
      </c>
      <c r="K248" s="6">
        <v>158160</v>
      </c>
      <c r="L248" s="6">
        <f t="shared" si="40"/>
        <v>25305.600000000002</v>
      </c>
      <c r="M248" s="6">
        <f t="shared" si="41"/>
        <v>183465.60000000001</v>
      </c>
      <c r="N248" s="6">
        <f t="shared" si="42"/>
        <v>157603</v>
      </c>
      <c r="O248" s="6">
        <f t="shared" si="43"/>
        <v>25216</v>
      </c>
      <c r="P248" s="6">
        <f t="shared" si="47"/>
        <v>182819</v>
      </c>
      <c r="Q248" s="23">
        <v>157601</v>
      </c>
      <c r="R248" s="6">
        <f t="shared" si="44"/>
        <v>25216</v>
      </c>
      <c r="S248" s="6">
        <f t="shared" si="45"/>
        <v>182817</v>
      </c>
      <c r="T248" t="str">
        <f t="shared" si="46"/>
        <v>CUMPLE</v>
      </c>
    </row>
    <row r="249" spans="2:20" x14ac:dyDescent="0.2">
      <c r="B249" s="2">
        <v>243</v>
      </c>
      <c r="C249" s="7" t="s">
        <v>114</v>
      </c>
      <c r="D249" s="2" t="s">
        <v>130</v>
      </c>
      <c r="E249" s="4">
        <v>35000</v>
      </c>
      <c r="F249" s="4">
        <f t="shared" si="36"/>
        <v>5600</v>
      </c>
      <c r="G249" s="4">
        <f t="shared" si="37"/>
        <v>40600</v>
      </c>
      <c r="H249" s="4">
        <v>36050</v>
      </c>
      <c r="I249" s="6">
        <f t="shared" si="38"/>
        <v>5768</v>
      </c>
      <c r="J249" s="6">
        <f t="shared" si="39"/>
        <v>41818</v>
      </c>
      <c r="K249" s="6">
        <v>35714</v>
      </c>
      <c r="L249" s="6">
        <f t="shared" si="40"/>
        <v>5714.24</v>
      </c>
      <c r="M249" s="6">
        <f t="shared" si="41"/>
        <v>41428.239999999998</v>
      </c>
      <c r="N249" s="6">
        <f t="shared" si="42"/>
        <v>35588</v>
      </c>
      <c r="O249" s="6">
        <f t="shared" si="43"/>
        <v>5694</v>
      </c>
      <c r="P249" s="6">
        <f t="shared" si="47"/>
        <v>41282</v>
      </c>
      <c r="Q249" s="23">
        <v>35586</v>
      </c>
      <c r="R249" s="6">
        <f t="shared" si="44"/>
        <v>5694</v>
      </c>
      <c r="S249" s="6">
        <f t="shared" si="45"/>
        <v>41280</v>
      </c>
      <c r="T249" t="str">
        <f t="shared" si="46"/>
        <v>CUMPLE</v>
      </c>
    </row>
    <row r="250" spans="2:20" x14ac:dyDescent="0.2">
      <c r="B250" s="2">
        <v>244</v>
      </c>
      <c r="C250" s="7" t="s">
        <v>191</v>
      </c>
      <c r="D250" s="2" t="s">
        <v>130</v>
      </c>
      <c r="E250" s="4">
        <v>50</v>
      </c>
      <c r="F250" s="4">
        <f t="shared" si="36"/>
        <v>8</v>
      </c>
      <c r="G250" s="4">
        <f t="shared" si="37"/>
        <v>58</v>
      </c>
      <c r="H250" s="4">
        <v>52</v>
      </c>
      <c r="I250" s="6">
        <f t="shared" si="38"/>
        <v>8</v>
      </c>
      <c r="J250" s="6">
        <f t="shared" si="39"/>
        <v>60</v>
      </c>
      <c r="K250" s="6">
        <v>51</v>
      </c>
      <c r="L250" s="6">
        <f t="shared" si="40"/>
        <v>8.16</v>
      </c>
      <c r="M250" s="6">
        <f t="shared" si="41"/>
        <v>59.16</v>
      </c>
      <c r="N250" s="6">
        <f t="shared" si="42"/>
        <v>51</v>
      </c>
      <c r="O250" s="6">
        <f t="shared" si="43"/>
        <v>8</v>
      </c>
      <c r="P250" s="6">
        <f t="shared" si="47"/>
        <v>59</v>
      </c>
      <c r="Q250" s="23">
        <v>49</v>
      </c>
      <c r="R250" s="6">
        <f t="shared" si="44"/>
        <v>8</v>
      </c>
      <c r="S250" s="6">
        <f t="shared" si="45"/>
        <v>57</v>
      </c>
      <c r="T250" t="str">
        <f t="shared" si="46"/>
        <v>CUMPLE</v>
      </c>
    </row>
    <row r="251" spans="2:20" x14ac:dyDescent="0.2">
      <c r="B251" s="2">
        <v>245</v>
      </c>
      <c r="C251" s="7" t="s">
        <v>115</v>
      </c>
      <c r="D251" s="2" t="s">
        <v>130</v>
      </c>
      <c r="E251" s="4">
        <v>80</v>
      </c>
      <c r="F251" s="4">
        <f t="shared" si="36"/>
        <v>13</v>
      </c>
      <c r="G251" s="4">
        <f t="shared" si="37"/>
        <v>93</v>
      </c>
      <c r="H251" s="4">
        <v>82</v>
      </c>
      <c r="I251" s="6">
        <f t="shared" si="38"/>
        <v>13</v>
      </c>
      <c r="J251" s="6">
        <f t="shared" si="39"/>
        <v>95</v>
      </c>
      <c r="K251" s="6">
        <v>62</v>
      </c>
      <c r="L251" s="6">
        <f t="shared" si="40"/>
        <v>9.92</v>
      </c>
      <c r="M251" s="6">
        <f t="shared" si="41"/>
        <v>71.92</v>
      </c>
      <c r="N251" s="6">
        <f t="shared" si="42"/>
        <v>75</v>
      </c>
      <c r="O251" s="6">
        <f t="shared" si="43"/>
        <v>12</v>
      </c>
      <c r="P251" s="6">
        <f t="shared" si="47"/>
        <v>87</v>
      </c>
      <c r="Q251" s="23">
        <v>73</v>
      </c>
      <c r="R251" s="6">
        <f t="shared" si="44"/>
        <v>12</v>
      </c>
      <c r="S251" s="6">
        <f t="shared" si="45"/>
        <v>85</v>
      </c>
      <c r="T251" t="str">
        <f t="shared" si="46"/>
        <v>CUMPLE</v>
      </c>
    </row>
    <row r="252" spans="2:20" x14ac:dyDescent="0.2">
      <c r="B252" s="2">
        <v>246</v>
      </c>
      <c r="C252" s="7" t="s">
        <v>192</v>
      </c>
      <c r="D252" s="2" t="s">
        <v>130</v>
      </c>
      <c r="E252" s="4">
        <v>70</v>
      </c>
      <c r="F252" s="4">
        <f t="shared" si="36"/>
        <v>11</v>
      </c>
      <c r="G252" s="4">
        <f t="shared" si="37"/>
        <v>81</v>
      </c>
      <c r="H252" s="4">
        <v>72</v>
      </c>
      <c r="I252" s="6">
        <f t="shared" si="38"/>
        <v>12</v>
      </c>
      <c r="J252" s="6">
        <f t="shared" si="39"/>
        <v>84</v>
      </c>
      <c r="K252" s="6">
        <v>71</v>
      </c>
      <c r="L252" s="6">
        <f t="shared" si="40"/>
        <v>11.36</v>
      </c>
      <c r="M252" s="6">
        <f t="shared" si="41"/>
        <v>82.36</v>
      </c>
      <c r="N252" s="6">
        <f t="shared" si="42"/>
        <v>71</v>
      </c>
      <c r="O252" s="6">
        <f t="shared" si="43"/>
        <v>11</v>
      </c>
      <c r="P252" s="6">
        <f t="shared" si="47"/>
        <v>82</v>
      </c>
      <c r="Q252" s="23">
        <v>69</v>
      </c>
      <c r="R252" s="6">
        <f t="shared" si="44"/>
        <v>11</v>
      </c>
      <c r="S252" s="6">
        <f t="shared" si="45"/>
        <v>80</v>
      </c>
      <c r="T252" t="str">
        <f t="shared" si="46"/>
        <v>CUMPLE</v>
      </c>
    </row>
    <row r="253" spans="2:20" x14ac:dyDescent="0.2">
      <c r="B253" s="2">
        <v>247</v>
      </c>
      <c r="C253" s="7" t="s">
        <v>193</v>
      </c>
      <c r="D253" s="2" t="s">
        <v>130</v>
      </c>
      <c r="E253" s="4">
        <v>75</v>
      </c>
      <c r="F253" s="4">
        <f t="shared" si="36"/>
        <v>12</v>
      </c>
      <c r="G253" s="4">
        <f t="shared" si="37"/>
        <v>87</v>
      </c>
      <c r="H253" s="4">
        <v>77</v>
      </c>
      <c r="I253" s="6">
        <f t="shared" si="38"/>
        <v>12</v>
      </c>
      <c r="J253" s="6">
        <f t="shared" si="39"/>
        <v>89</v>
      </c>
      <c r="K253" s="6">
        <v>77</v>
      </c>
      <c r="L253" s="6">
        <f t="shared" si="40"/>
        <v>12.32</v>
      </c>
      <c r="M253" s="6">
        <f t="shared" si="41"/>
        <v>89.32</v>
      </c>
      <c r="N253" s="6">
        <f t="shared" si="42"/>
        <v>76</v>
      </c>
      <c r="O253" s="6">
        <f t="shared" si="43"/>
        <v>12</v>
      </c>
      <c r="P253" s="6">
        <f t="shared" si="47"/>
        <v>88</v>
      </c>
      <c r="Q253" s="23">
        <v>74</v>
      </c>
      <c r="R253" s="6">
        <f t="shared" si="44"/>
        <v>12</v>
      </c>
      <c r="S253" s="6">
        <f t="shared" si="45"/>
        <v>86</v>
      </c>
      <c r="T253" t="str">
        <f t="shared" si="46"/>
        <v>CUMPLE</v>
      </c>
    </row>
    <row r="254" spans="2:20" x14ac:dyDescent="0.2">
      <c r="B254" s="2">
        <v>248</v>
      </c>
      <c r="C254" s="7" t="s">
        <v>194</v>
      </c>
      <c r="D254" s="2" t="s">
        <v>130</v>
      </c>
      <c r="E254" s="4">
        <v>80</v>
      </c>
      <c r="F254" s="4">
        <f t="shared" si="36"/>
        <v>13</v>
      </c>
      <c r="G254" s="4">
        <f t="shared" si="37"/>
        <v>93</v>
      </c>
      <c r="H254" s="4">
        <v>82</v>
      </c>
      <c r="I254" s="6">
        <f t="shared" si="38"/>
        <v>13</v>
      </c>
      <c r="J254" s="6">
        <f t="shared" si="39"/>
        <v>95</v>
      </c>
      <c r="K254" s="6">
        <v>82</v>
      </c>
      <c r="L254" s="6">
        <f t="shared" si="40"/>
        <v>13.120000000000001</v>
      </c>
      <c r="M254" s="6">
        <f t="shared" si="41"/>
        <v>95.12</v>
      </c>
      <c r="N254" s="6">
        <f t="shared" si="42"/>
        <v>81</v>
      </c>
      <c r="O254" s="6">
        <f t="shared" si="43"/>
        <v>13</v>
      </c>
      <c r="P254" s="6">
        <f t="shared" si="47"/>
        <v>94</v>
      </c>
      <c r="Q254" s="23">
        <v>79</v>
      </c>
      <c r="R254" s="6">
        <f t="shared" si="44"/>
        <v>13</v>
      </c>
      <c r="S254" s="6">
        <f t="shared" si="45"/>
        <v>92</v>
      </c>
      <c r="T254" t="str">
        <f t="shared" si="46"/>
        <v>CUMPLE</v>
      </c>
    </row>
    <row r="255" spans="2:20" x14ac:dyDescent="0.2">
      <c r="B255" s="2">
        <v>249</v>
      </c>
      <c r="C255" s="7" t="s">
        <v>195</v>
      </c>
      <c r="D255" s="2" t="s">
        <v>130</v>
      </c>
      <c r="E255" s="4">
        <v>49500</v>
      </c>
      <c r="F255" s="4">
        <f t="shared" si="36"/>
        <v>7920</v>
      </c>
      <c r="G255" s="4">
        <f t="shared" si="37"/>
        <v>57420</v>
      </c>
      <c r="H255" s="4">
        <v>50985</v>
      </c>
      <c r="I255" s="6">
        <f t="shared" si="38"/>
        <v>8158</v>
      </c>
      <c r="J255" s="6">
        <f t="shared" si="39"/>
        <v>59143</v>
      </c>
      <c r="K255" s="6">
        <v>50510</v>
      </c>
      <c r="L255" s="6">
        <f t="shared" si="40"/>
        <v>8081.6</v>
      </c>
      <c r="M255" s="6">
        <f t="shared" si="41"/>
        <v>58591.6</v>
      </c>
      <c r="N255" s="6">
        <f t="shared" si="42"/>
        <v>50332</v>
      </c>
      <c r="O255" s="6">
        <f t="shared" si="43"/>
        <v>8053</v>
      </c>
      <c r="P255" s="6">
        <f t="shared" si="47"/>
        <v>58385</v>
      </c>
      <c r="Q255" s="23">
        <v>50330</v>
      </c>
      <c r="R255" s="6">
        <f t="shared" si="44"/>
        <v>8053</v>
      </c>
      <c r="S255" s="6">
        <f t="shared" si="45"/>
        <v>58383</v>
      </c>
      <c r="T255" t="str">
        <f t="shared" si="46"/>
        <v>CUMPLE</v>
      </c>
    </row>
    <row r="256" spans="2:20" x14ac:dyDescent="0.2">
      <c r="B256" s="2">
        <v>250</v>
      </c>
      <c r="C256" s="3" t="s">
        <v>50</v>
      </c>
      <c r="D256" s="2" t="s">
        <v>130</v>
      </c>
      <c r="E256" s="4">
        <v>48000</v>
      </c>
      <c r="F256" s="4">
        <f t="shared" si="36"/>
        <v>7680</v>
      </c>
      <c r="G256" s="4">
        <f t="shared" si="37"/>
        <v>55680</v>
      </c>
      <c r="H256" s="4">
        <v>49440</v>
      </c>
      <c r="I256" s="6">
        <f t="shared" si="38"/>
        <v>7910</v>
      </c>
      <c r="J256" s="6">
        <f t="shared" si="39"/>
        <v>57350</v>
      </c>
      <c r="K256" s="6">
        <v>48980</v>
      </c>
      <c r="L256" s="6">
        <f t="shared" si="40"/>
        <v>7836.8</v>
      </c>
      <c r="M256" s="6">
        <f t="shared" si="41"/>
        <v>56816.800000000003</v>
      </c>
      <c r="N256" s="6">
        <f t="shared" si="42"/>
        <v>48807</v>
      </c>
      <c r="O256" s="6">
        <f t="shared" si="43"/>
        <v>7809</v>
      </c>
      <c r="P256" s="6">
        <f t="shared" si="47"/>
        <v>56616</v>
      </c>
      <c r="Q256" s="23">
        <v>48805</v>
      </c>
      <c r="R256" s="6">
        <f t="shared" si="44"/>
        <v>7809</v>
      </c>
      <c r="S256" s="6">
        <f t="shared" si="45"/>
        <v>56614</v>
      </c>
      <c r="T256" t="str">
        <f t="shared" si="46"/>
        <v>CUMPLE</v>
      </c>
    </row>
    <row r="257" spans="2:20" x14ac:dyDescent="0.2">
      <c r="B257" s="2">
        <v>251</v>
      </c>
      <c r="C257" s="7" t="s">
        <v>116</v>
      </c>
      <c r="D257" s="2" t="s">
        <v>130</v>
      </c>
      <c r="E257" s="4">
        <v>16000</v>
      </c>
      <c r="F257" s="4">
        <f t="shared" si="36"/>
        <v>2560</v>
      </c>
      <c r="G257" s="4">
        <f t="shared" si="37"/>
        <v>18560</v>
      </c>
      <c r="H257" s="4">
        <v>16480</v>
      </c>
      <c r="I257" s="6">
        <f t="shared" si="38"/>
        <v>2637</v>
      </c>
      <c r="J257" s="6">
        <f t="shared" si="39"/>
        <v>19117</v>
      </c>
      <c r="K257" s="6">
        <v>16327</v>
      </c>
      <c r="L257" s="6">
        <f t="shared" si="40"/>
        <v>2612.3200000000002</v>
      </c>
      <c r="M257" s="6">
        <f t="shared" si="41"/>
        <v>18939.32</v>
      </c>
      <c r="N257" s="6">
        <f t="shared" si="42"/>
        <v>16269</v>
      </c>
      <c r="O257" s="6">
        <f t="shared" si="43"/>
        <v>2603</v>
      </c>
      <c r="P257" s="6">
        <f t="shared" si="47"/>
        <v>18872</v>
      </c>
      <c r="Q257" s="23">
        <v>16267</v>
      </c>
      <c r="R257" s="6">
        <f t="shared" si="44"/>
        <v>2603</v>
      </c>
      <c r="S257" s="6">
        <f t="shared" si="45"/>
        <v>18870</v>
      </c>
      <c r="T257" t="str">
        <f t="shared" si="46"/>
        <v>CUMPLE</v>
      </c>
    </row>
    <row r="258" spans="2:20" x14ac:dyDescent="0.2">
      <c r="B258" s="2">
        <v>252</v>
      </c>
      <c r="C258" s="3" t="s">
        <v>335</v>
      </c>
      <c r="D258" s="2" t="s">
        <v>130</v>
      </c>
      <c r="E258" s="4">
        <v>15000</v>
      </c>
      <c r="F258" s="4">
        <f t="shared" si="36"/>
        <v>2400</v>
      </c>
      <c r="G258" s="4">
        <f t="shared" si="37"/>
        <v>17400</v>
      </c>
      <c r="H258" s="4">
        <v>15450</v>
      </c>
      <c r="I258" s="6">
        <f t="shared" si="38"/>
        <v>2472</v>
      </c>
      <c r="J258" s="6">
        <f t="shared" si="39"/>
        <v>17922</v>
      </c>
      <c r="K258" s="6">
        <v>15306</v>
      </c>
      <c r="L258" s="6">
        <f t="shared" si="40"/>
        <v>2448.96</v>
      </c>
      <c r="M258" s="6">
        <f t="shared" si="41"/>
        <v>17754.96</v>
      </c>
      <c r="N258" s="6">
        <f t="shared" si="42"/>
        <v>15252</v>
      </c>
      <c r="O258" s="6">
        <f t="shared" si="43"/>
        <v>2440</v>
      </c>
      <c r="P258" s="6">
        <f t="shared" si="47"/>
        <v>17692</v>
      </c>
      <c r="Q258" s="23">
        <v>15250</v>
      </c>
      <c r="R258" s="6">
        <f t="shared" si="44"/>
        <v>2440</v>
      </c>
      <c r="S258" s="6">
        <f t="shared" si="45"/>
        <v>17690</v>
      </c>
      <c r="T258" t="str">
        <f t="shared" si="46"/>
        <v>CUMPLE</v>
      </c>
    </row>
    <row r="259" spans="2:20" x14ac:dyDescent="0.2">
      <c r="B259" s="2">
        <v>253</v>
      </c>
      <c r="C259" s="10" t="s">
        <v>251</v>
      </c>
      <c r="D259" s="2" t="s">
        <v>130</v>
      </c>
      <c r="E259" s="4">
        <v>3800</v>
      </c>
      <c r="F259" s="4">
        <f t="shared" si="36"/>
        <v>608</v>
      </c>
      <c r="G259" s="4">
        <f t="shared" si="37"/>
        <v>4408</v>
      </c>
      <c r="H259" s="4">
        <v>3914</v>
      </c>
      <c r="I259" s="6">
        <f t="shared" si="38"/>
        <v>626</v>
      </c>
      <c r="J259" s="6">
        <f t="shared" si="39"/>
        <v>4540</v>
      </c>
      <c r="K259" s="6">
        <v>3878</v>
      </c>
      <c r="L259" s="6">
        <f t="shared" si="40"/>
        <v>620.48</v>
      </c>
      <c r="M259" s="6">
        <f t="shared" si="41"/>
        <v>4498.4799999999996</v>
      </c>
      <c r="N259" s="6">
        <f t="shared" si="42"/>
        <v>3864</v>
      </c>
      <c r="O259" s="6">
        <f t="shared" si="43"/>
        <v>618</v>
      </c>
      <c r="P259" s="6">
        <f t="shared" si="47"/>
        <v>4482</v>
      </c>
      <c r="Q259" s="23">
        <v>3862</v>
      </c>
      <c r="R259" s="6">
        <f t="shared" si="44"/>
        <v>618</v>
      </c>
      <c r="S259" s="6">
        <f t="shared" si="45"/>
        <v>4480</v>
      </c>
      <c r="T259" t="str">
        <f t="shared" si="46"/>
        <v>CUMPLE</v>
      </c>
    </row>
    <row r="260" spans="2:20" x14ac:dyDescent="0.2">
      <c r="B260" s="2">
        <v>254</v>
      </c>
      <c r="C260" s="7" t="s">
        <v>196</v>
      </c>
      <c r="D260" s="2" t="s">
        <v>130</v>
      </c>
      <c r="E260" s="11">
        <v>4500</v>
      </c>
      <c r="F260" s="4">
        <f t="shared" si="36"/>
        <v>720</v>
      </c>
      <c r="G260" s="11">
        <f t="shared" si="37"/>
        <v>5220</v>
      </c>
      <c r="H260" s="11">
        <v>4635</v>
      </c>
      <c r="I260" s="6">
        <f t="shared" si="38"/>
        <v>742</v>
      </c>
      <c r="J260" s="9">
        <f t="shared" si="39"/>
        <v>5377</v>
      </c>
      <c r="K260" s="9">
        <v>4592</v>
      </c>
      <c r="L260" s="6">
        <f t="shared" si="40"/>
        <v>734.72</v>
      </c>
      <c r="M260" s="6">
        <f t="shared" si="41"/>
        <v>5326.72</v>
      </c>
      <c r="N260" s="6">
        <f t="shared" si="42"/>
        <v>4576</v>
      </c>
      <c r="O260" s="6">
        <f t="shared" si="43"/>
        <v>732</v>
      </c>
      <c r="P260" s="6">
        <f t="shared" si="47"/>
        <v>5308</v>
      </c>
      <c r="Q260" s="23">
        <v>4574</v>
      </c>
      <c r="R260" s="6">
        <f t="shared" si="44"/>
        <v>732</v>
      </c>
      <c r="S260" s="6">
        <f t="shared" si="45"/>
        <v>5306</v>
      </c>
      <c r="T260" t="str">
        <f t="shared" si="46"/>
        <v>CUMPLE</v>
      </c>
    </row>
    <row r="261" spans="2:20" x14ac:dyDescent="0.2">
      <c r="B261" s="2">
        <v>255</v>
      </c>
      <c r="C261" s="7" t="s">
        <v>197</v>
      </c>
      <c r="D261" s="2" t="s">
        <v>130</v>
      </c>
      <c r="E261" s="11">
        <v>7500</v>
      </c>
      <c r="F261" s="4">
        <f t="shared" si="36"/>
        <v>1200</v>
      </c>
      <c r="G261" s="11">
        <f t="shared" si="37"/>
        <v>8700</v>
      </c>
      <c r="H261" s="11">
        <v>7725</v>
      </c>
      <c r="I261" s="6">
        <f t="shared" si="38"/>
        <v>1236</v>
      </c>
      <c r="J261" s="9">
        <f t="shared" si="39"/>
        <v>8961</v>
      </c>
      <c r="K261" s="9">
        <v>7653</v>
      </c>
      <c r="L261" s="6">
        <f t="shared" si="40"/>
        <v>1224.48</v>
      </c>
      <c r="M261" s="6">
        <f t="shared" si="41"/>
        <v>8877.48</v>
      </c>
      <c r="N261" s="6">
        <f t="shared" si="42"/>
        <v>7626</v>
      </c>
      <c r="O261" s="6">
        <f t="shared" si="43"/>
        <v>1220</v>
      </c>
      <c r="P261" s="6">
        <f t="shared" si="47"/>
        <v>8846</v>
      </c>
      <c r="Q261" s="23">
        <v>7624</v>
      </c>
      <c r="R261" s="6">
        <f t="shared" si="44"/>
        <v>1220</v>
      </c>
      <c r="S261" s="6">
        <f t="shared" si="45"/>
        <v>8844</v>
      </c>
      <c r="T261" t="str">
        <f t="shared" si="46"/>
        <v>CUMPLE</v>
      </c>
    </row>
    <row r="262" spans="2:20" x14ac:dyDescent="0.2">
      <c r="B262" s="2">
        <v>256</v>
      </c>
      <c r="C262" s="3" t="s">
        <v>21</v>
      </c>
      <c r="D262" s="2" t="s">
        <v>130</v>
      </c>
      <c r="E262" s="11">
        <v>39500</v>
      </c>
      <c r="F262" s="4">
        <f t="shared" si="36"/>
        <v>6320</v>
      </c>
      <c r="G262" s="11">
        <f t="shared" si="37"/>
        <v>45820</v>
      </c>
      <c r="H262" s="11">
        <v>40685</v>
      </c>
      <c r="I262" s="6">
        <f t="shared" si="38"/>
        <v>6510</v>
      </c>
      <c r="J262" s="9">
        <f t="shared" si="39"/>
        <v>47195</v>
      </c>
      <c r="K262" s="9">
        <v>40306</v>
      </c>
      <c r="L262" s="6">
        <f t="shared" si="40"/>
        <v>6448.96</v>
      </c>
      <c r="M262" s="6">
        <f t="shared" si="41"/>
        <v>46754.96</v>
      </c>
      <c r="N262" s="6">
        <f t="shared" si="42"/>
        <v>40164</v>
      </c>
      <c r="O262" s="6">
        <f t="shared" si="43"/>
        <v>6426</v>
      </c>
      <c r="P262" s="6">
        <f t="shared" si="47"/>
        <v>46590</v>
      </c>
      <c r="Q262" s="23">
        <v>40162</v>
      </c>
      <c r="R262" s="6">
        <f t="shared" si="44"/>
        <v>6426</v>
      </c>
      <c r="S262" s="6">
        <f t="shared" si="45"/>
        <v>46588</v>
      </c>
      <c r="T262" t="str">
        <f t="shared" si="46"/>
        <v>CUMPLE</v>
      </c>
    </row>
    <row r="263" spans="2:20" x14ac:dyDescent="0.2">
      <c r="B263" s="2">
        <v>257</v>
      </c>
      <c r="C263" s="3" t="s">
        <v>19</v>
      </c>
      <c r="D263" s="2" t="s">
        <v>130</v>
      </c>
      <c r="E263" s="11">
        <v>49000</v>
      </c>
      <c r="F263" s="4">
        <f t="shared" ref="F263:F326" si="48">ROUND(E263*16%,0)</f>
        <v>7840</v>
      </c>
      <c r="G263" s="11">
        <f t="shared" ref="G263:G326" si="49">+E263+F263</f>
        <v>56840</v>
      </c>
      <c r="H263" s="11">
        <v>50470</v>
      </c>
      <c r="I263" s="6">
        <f t="shared" ref="I263:I326" si="50">ROUND(H263*0.16,0)</f>
        <v>8075</v>
      </c>
      <c r="J263" s="9">
        <f t="shared" ref="J263:J326" si="51">+H263+I263</f>
        <v>58545</v>
      </c>
      <c r="K263" s="9">
        <v>50000</v>
      </c>
      <c r="L263" s="6">
        <f t="shared" ref="L263:L326" si="52">+K263*0.16</f>
        <v>8000</v>
      </c>
      <c r="M263" s="6">
        <f t="shared" ref="M263:M326" si="53">+K263+L263</f>
        <v>58000</v>
      </c>
      <c r="N263" s="6">
        <f t="shared" ref="N263:N326" si="54">ROUND((E263+H263+K263)/3,0)</f>
        <v>49823</v>
      </c>
      <c r="O263" s="6">
        <f t="shared" ref="O263:O326" si="55">ROUND(N263*0.16,0)</f>
        <v>7972</v>
      </c>
      <c r="P263" s="6">
        <f t="shared" si="47"/>
        <v>57795</v>
      </c>
      <c r="Q263" s="23">
        <v>49821</v>
      </c>
      <c r="R263" s="6">
        <f t="shared" ref="R263:R326" si="56">ROUND(Q263*0.16,0)</f>
        <v>7971</v>
      </c>
      <c r="S263" s="6">
        <f t="shared" ref="S263:S326" si="57">ROUND(Q263+R263,0)</f>
        <v>57792</v>
      </c>
      <c r="T263" t="str">
        <f t="shared" ref="T263:T326" si="58">IF(S263&gt;P263,"NO CUMPLE","CUMPLE")</f>
        <v>CUMPLE</v>
      </c>
    </row>
    <row r="264" spans="2:20" x14ac:dyDescent="0.2">
      <c r="B264" s="2">
        <v>258</v>
      </c>
      <c r="C264" s="3" t="s">
        <v>30</v>
      </c>
      <c r="D264" s="2" t="s">
        <v>130</v>
      </c>
      <c r="E264" s="11">
        <v>59000</v>
      </c>
      <c r="F264" s="4">
        <f t="shared" si="48"/>
        <v>9440</v>
      </c>
      <c r="G264" s="11">
        <f t="shared" si="49"/>
        <v>68440</v>
      </c>
      <c r="H264" s="11">
        <v>60770</v>
      </c>
      <c r="I264" s="6">
        <f t="shared" si="50"/>
        <v>9723</v>
      </c>
      <c r="J264" s="9">
        <f t="shared" si="51"/>
        <v>70493</v>
      </c>
      <c r="K264" s="9">
        <v>60204</v>
      </c>
      <c r="L264" s="6">
        <f t="shared" si="52"/>
        <v>9632.64</v>
      </c>
      <c r="M264" s="6">
        <f t="shared" si="53"/>
        <v>69836.639999999999</v>
      </c>
      <c r="N264" s="6">
        <f t="shared" si="54"/>
        <v>59991</v>
      </c>
      <c r="O264" s="6">
        <f t="shared" si="55"/>
        <v>9599</v>
      </c>
      <c r="P264" s="6">
        <f t="shared" ref="P264:P327" si="59">N264+O264</f>
        <v>69590</v>
      </c>
      <c r="Q264" s="23">
        <v>59989</v>
      </c>
      <c r="R264" s="6">
        <f t="shared" si="56"/>
        <v>9598</v>
      </c>
      <c r="S264" s="6">
        <f t="shared" si="57"/>
        <v>69587</v>
      </c>
      <c r="T264" t="str">
        <f t="shared" si="58"/>
        <v>CUMPLE</v>
      </c>
    </row>
    <row r="265" spans="2:20" x14ac:dyDescent="0.2">
      <c r="B265" s="2">
        <v>259</v>
      </c>
      <c r="C265" s="3" t="s">
        <v>341</v>
      </c>
      <c r="D265" s="2" t="s">
        <v>130</v>
      </c>
      <c r="E265" s="11">
        <v>380000</v>
      </c>
      <c r="F265" s="4">
        <f t="shared" si="48"/>
        <v>60800</v>
      </c>
      <c r="G265" s="11">
        <f t="shared" si="49"/>
        <v>440800</v>
      </c>
      <c r="H265" s="11">
        <v>391400</v>
      </c>
      <c r="I265" s="6">
        <f t="shared" si="50"/>
        <v>62624</v>
      </c>
      <c r="J265" s="9">
        <f t="shared" si="51"/>
        <v>454024</v>
      </c>
      <c r="K265" s="9">
        <v>387755</v>
      </c>
      <c r="L265" s="6">
        <f t="shared" si="52"/>
        <v>62040.800000000003</v>
      </c>
      <c r="M265" s="6">
        <f t="shared" si="53"/>
        <v>449795.8</v>
      </c>
      <c r="N265" s="6">
        <f t="shared" si="54"/>
        <v>386385</v>
      </c>
      <c r="O265" s="6">
        <f t="shared" si="55"/>
        <v>61822</v>
      </c>
      <c r="P265" s="6">
        <f t="shared" si="59"/>
        <v>448207</v>
      </c>
      <c r="Q265" s="23">
        <v>386383</v>
      </c>
      <c r="R265" s="6">
        <f t="shared" si="56"/>
        <v>61821</v>
      </c>
      <c r="S265" s="6">
        <f t="shared" si="57"/>
        <v>448204</v>
      </c>
      <c r="T265" t="str">
        <f t="shared" si="58"/>
        <v>CUMPLE</v>
      </c>
    </row>
    <row r="266" spans="2:20" x14ac:dyDescent="0.2">
      <c r="B266" s="2">
        <v>260</v>
      </c>
      <c r="C266" s="3" t="s">
        <v>333</v>
      </c>
      <c r="D266" s="2" t="s">
        <v>182</v>
      </c>
      <c r="E266" s="11">
        <v>44000</v>
      </c>
      <c r="F266" s="4">
        <f t="shared" si="48"/>
        <v>7040</v>
      </c>
      <c r="G266" s="11">
        <f t="shared" si="49"/>
        <v>51040</v>
      </c>
      <c r="H266" s="11">
        <v>45320</v>
      </c>
      <c r="I266" s="6">
        <f t="shared" si="50"/>
        <v>7251</v>
      </c>
      <c r="J266" s="9">
        <f t="shared" si="51"/>
        <v>52571</v>
      </c>
      <c r="K266" s="9">
        <v>44898</v>
      </c>
      <c r="L266" s="6">
        <f t="shared" si="52"/>
        <v>7183.68</v>
      </c>
      <c r="M266" s="6">
        <f t="shared" si="53"/>
        <v>52081.68</v>
      </c>
      <c r="N266" s="6">
        <f t="shared" si="54"/>
        <v>44739</v>
      </c>
      <c r="O266" s="6">
        <f t="shared" si="55"/>
        <v>7158</v>
      </c>
      <c r="P266" s="6">
        <f t="shared" si="59"/>
        <v>51897</v>
      </c>
      <c r="Q266" s="23">
        <v>44737</v>
      </c>
      <c r="R266" s="6">
        <f t="shared" si="56"/>
        <v>7158</v>
      </c>
      <c r="S266" s="6">
        <f t="shared" si="57"/>
        <v>51895</v>
      </c>
      <c r="T266" t="str">
        <f t="shared" si="58"/>
        <v>CUMPLE</v>
      </c>
    </row>
    <row r="267" spans="2:20" x14ac:dyDescent="0.2">
      <c r="B267" s="2">
        <v>261</v>
      </c>
      <c r="C267" s="7" t="s">
        <v>198</v>
      </c>
      <c r="D267" s="2" t="s">
        <v>130</v>
      </c>
      <c r="E267" s="11">
        <v>650</v>
      </c>
      <c r="F267" s="4">
        <f t="shared" si="48"/>
        <v>104</v>
      </c>
      <c r="G267" s="11">
        <f t="shared" si="49"/>
        <v>754</v>
      </c>
      <c r="H267" s="11">
        <v>670</v>
      </c>
      <c r="I267" s="6">
        <f t="shared" si="50"/>
        <v>107</v>
      </c>
      <c r="J267" s="9">
        <f t="shared" si="51"/>
        <v>777</v>
      </c>
      <c r="K267" s="9">
        <v>663</v>
      </c>
      <c r="L267" s="6">
        <f t="shared" si="52"/>
        <v>106.08</v>
      </c>
      <c r="M267" s="6">
        <f t="shared" si="53"/>
        <v>769.08</v>
      </c>
      <c r="N267" s="6">
        <f t="shared" si="54"/>
        <v>661</v>
      </c>
      <c r="O267" s="6">
        <f t="shared" si="55"/>
        <v>106</v>
      </c>
      <c r="P267" s="6">
        <f t="shared" si="59"/>
        <v>767</v>
      </c>
      <c r="Q267" s="23">
        <v>659</v>
      </c>
      <c r="R267" s="6">
        <f t="shared" si="56"/>
        <v>105</v>
      </c>
      <c r="S267" s="6">
        <f t="shared" si="57"/>
        <v>764</v>
      </c>
      <c r="T267" t="str">
        <f t="shared" si="58"/>
        <v>CUMPLE</v>
      </c>
    </row>
    <row r="268" spans="2:20" x14ac:dyDescent="0.2">
      <c r="B268" s="2">
        <v>262</v>
      </c>
      <c r="C268" s="7" t="s">
        <v>117</v>
      </c>
      <c r="D268" s="2" t="s">
        <v>130</v>
      </c>
      <c r="E268" s="4">
        <v>9000</v>
      </c>
      <c r="F268" s="4">
        <f t="shared" si="48"/>
        <v>1440</v>
      </c>
      <c r="G268" s="4">
        <f t="shared" si="49"/>
        <v>10440</v>
      </c>
      <c r="H268" s="4">
        <v>9270</v>
      </c>
      <c r="I268" s="6">
        <f t="shared" si="50"/>
        <v>1483</v>
      </c>
      <c r="J268" s="6">
        <f t="shared" si="51"/>
        <v>10753</v>
      </c>
      <c r="K268" s="6">
        <v>9184</v>
      </c>
      <c r="L268" s="6">
        <f t="shared" si="52"/>
        <v>1469.44</v>
      </c>
      <c r="M268" s="6">
        <f t="shared" si="53"/>
        <v>10653.44</v>
      </c>
      <c r="N268" s="6">
        <f t="shared" si="54"/>
        <v>9151</v>
      </c>
      <c r="O268" s="6">
        <f t="shared" si="55"/>
        <v>1464</v>
      </c>
      <c r="P268" s="6">
        <f t="shared" si="59"/>
        <v>10615</v>
      </c>
      <c r="Q268" s="23">
        <v>9149</v>
      </c>
      <c r="R268" s="6">
        <f t="shared" si="56"/>
        <v>1464</v>
      </c>
      <c r="S268" s="6">
        <f t="shared" si="57"/>
        <v>10613</v>
      </c>
      <c r="T268" t="str">
        <f t="shared" si="58"/>
        <v>CUMPLE</v>
      </c>
    </row>
    <row r="269" spans="2:20" x14ac:dyDescent="0.2">
      <c r="B269" s="2">
        <v>263</v>
      </c>
      <c r="C269" s="7" t="s">
        <v>118</v>
      </c>
      <c r="D269" s="2" t="s">
        <v>130</v>
      </c>
      <c r="E269" s="4">
        <v>8500</v>
      </c>
      <c r="F269" s="4">
        <f t="shared" si="48"/>
        <v>1360</v>
      </c>
      <c r="G269" s="4">
        <f t="shared" si="49"/>
        <v>9860</v>
      </c>
      <c r="H269" s="4">
        <v>8755</v>
      </c>
      <c r="I269" s="6">
        <f t="shared" si="50"/>
        <v>1401</v>
      </c>
      <c r="J269" s="6">
        <f t="shared" si="51"/>
        <v>10156</v>
      </c>
      <c r="K269" s="6">
        <v>8673</v>
      </c>
      <c r="L269" s="6">
        <f t="shared" si="52"/>
        <v>1387.68</v>
      </c>
      <c r="M269" s="6">
        <f t="shared" si="53"/>
        <v>10060.68</v>
      </c>
      <c r="N269" s="6">
        <f t="shared" si="54"/>
        <v>8643</v>
      </c>
      <c r="O269" s="6">
        <f t="shared" si="55"/>
        <v>1383</v>
      </c>
      <c r="P269" s="6">
        <f t="shared" si="59"/>
        <v>10026</v>
      </c>
      <c r="Q269" s="23">
        <v>8641</v>
      </c>
      <c r="R269" s="6">
        <f t="shared" si="56"/>
        <v>1383</v>
      </c>
      <c r="S269" s="6">
        <f t="shared" si="57"/>
        <v>10024</v>
      </c>
      <c r="T269" t="str">
        <f t="shared" si="58"/>
        <v>CUMPLE</v>
      </c>
    </row>
    <row r="270" spans="2:20" x14ac:dyDescent="0.2">
      <c r="B270" s="2">
        <v>264</v>
      </c>
      <c r="C270" s="3" t="s">
        <v>67</v>
      </c>
      <c r="D270" s="2" t="s">
        <v>130</v>
      </c>
      <c r="E270" s="4">
        <v>8300</v>
      </c>
      <c r="F270" s="4">
        <f t="shared" si="48"/>
        <v>1328</v>
      </c>
      <c r="G270" s="4">
        <f t="shared" si="49"/>
        <v>9628</v>
      </c>
      <c r="H270" s="4">
        <v>8549</v>
      </c>
      <c r="I270" s="6">
        <f t="shared" si="50"/>
        <v>1368</v>
      </c>
      <c r="J270" s="6">
        <f t="shared" si="51"/>
        <v>9917</v>
      </c>
      <c r="K270" s="6">
        <v>8439</v>
      </c>
      <c r="L270" s="6">
        <f t="shared" si="52"/>
        <v>1350.24</v>
      </c>
      <c r="M270" s="6">
        <f t="shared" si="53"/>
        <v>9789.24</v>
      </c>
      <c r="N270" s="6">
        <f t="shared" si="54"/>
        <v>8429</v>
      </c>
      <c r="O270" s="6">
        <f t="shared" si="55"/>
        <v>1349</v>
      </c>
      <c r="P270" s="6">
        <f t="shared" si="59"/>
        <v>9778</v>
      </c>
      <c r="Q270" s="23">
        <v>8427</v>
      </c>
      <c r="R270" s="6">
        <f t="shared" si="56"/>
        <v>1348</v>
      </c>
      <c r="S270" s="6">
        <f t="shared" si="57"/>
        <v>9775</v>
      </c>
      <c r="T270" t="str">
        <f t="shared" si="58"/>
        <v>CUMPLE</v>
      </c>
    </row>
    <row r="271" spans="2:20" x14ac:dyDescent="0.2">
      <c r="B271" s="2">
        <v>265</v>
      </c>
      <c r="C271" s="3" t="s">
        <v>38</v>
      </c>
      <c r="D271" s="2" t="s">
        <v>130</v>
      </c>
      <c r="E271" s="4">
        <v>1500</v>
      </c>
      <c r="F271" s="4">
        <f t="shared" si="48"/>
        <v>240</v>
      </c>
      <c r="G271" s="4">
        <f t="shared" si="49"/>
        <v>1740</v>
      </c>
      <c r="H271" s="4">
        <v>1545</v>
      </c>
      <c r="I271" s="6">
        <f t="shared" si="50"/>
        <v>247</v>
      </c>
      <c r="J271" s="6">
        <f t="shared" si="51"/>
        <v>1792</v>
      </c>
      <c r="K271" s="6">
        <v>1531</v>
      </c>
      <c r="L271" s="6">
        <f t="shared" si="52"/>
        <v>244.96</v>
      </c>
      <c r="M271" s="6">
        <f t="shared" si="53"/>
        <v>1775.96</v>
      </c>
      <c r="N271" s="6">
        <f t="shared" si="54"/>
        <v>1525</v>
      </c>
      <c r="O271" s="6">
        <f t="shared" si="55"/>
        <v>244</v>
      </c>
      <c r="P271" s="6">
        <f t="shared" si="59"/>
        <v>1769</v>
      </c>
      <c r="Q271" s="23">
        <v>1523</v>
      </c>
      <c r="R271" s="6">
        <f t="shared" si="56"/>
        <v>244</v>
      </c>
      <c r="S271" s="6">
        <f t="shared" si="57"/>
        <v>1767</v>
      </c>
      <c r="T271" t="str">
        <f t="shared" si="58"/>
        <v>CUMPLE</v>
      </c>
    </row>
    <row r="272" spans="2:20" x14ac:dyDescent="0.2">
      <c r="B272" s="2">
        <v>266</v>
      </c>
      <c r="C272" s="3" t="s">
        <v>37</v>
      </c>
      <c r="D272" s="2" t="s">
        <v>130</v>
      </c>
      <c r="E272" s="4">
        <v>1500</v>
      </c>
      <c r="F272" s="4">
        <f t="shared" si="48"/>
        <v>240</v>
      </c>
      <c r="G272" s="4">
        <f t="shared" si="49"/>
        <v>1740</v>
      </c>
      <c r="H272" s="4">
        <v>1545</v>
      </c>
      <c r="I272" s="6">
        <f t="shared" si="50"/>
        <v>247</v>
      </c>
      <c r="J272" s="6">
        <f t="shared" si="51"/>
        <v>1792</v>
      </c>
      <c r="K272" s="6">
        <v>1531</v>
      </c>
      <c r="L272" s="6">
        <f t="shared" si="52"/>
        <v>244.96</v>
      </c>
      <c r="M272" s="6">
        <f t="shared" si="53"/>
        <v>1775.96</v>
      </c>
      <c r="N272" s="6">
        <f t="shared" si="54"/>
        <v>1525</v>
      </c>
      <c r="O272" s="6">
        <f t="shared" si="55"/>
        <v>244</v>
      </c>
      <c r="P272" s="6">
        <f t="shared" si="59"/>
        <v>1769</v>
      </c>
      <c r="Q272" s="23">
        <v>1523</v>
      </c>
      <c r="R272" s="6">
        <f t="shared" si="56"/>
        <v>244</v>
      </c>
      <c r="S272" s="6">
        <f t="shared" si="57"/>
        <v>1767</v>
      </c>
      <c r="T272" t="str">
        <f t="shared" si="58"/>
        <v>CUMPLE</v>
      </c>
    </row>
    <row r="273" spans="2:20" x14ac:dyDescent="0.2">
      <c r="B273" s="2">
        <v>267</v>
      </c>
      <c r="C273" s="7" t="s">
        <v>119</v>
      </c>
      <c r="D273" s="2" t="s">
        <v>319</v>
      </c>
      <c r="E273" s="4">
        <v>42000</v>
      </c>
      <c r="F273" s="4">
        <f t="shared" si="48"/>
        <v>6720</v>
      </c>
      <c r="G273" s="4">
        <f t="shared" si="49"/>
        <v>48720</v>
      </c>
      <c r="H273" s="4">
        <v>43260</v>
      </c>
      <c r="I273" s="6">
        <f t="shared" si="50"/>
        <v>6922</v>
      </c>
      <c r="J273" s="6">
        <f t="shared" si="51"/>
        <v>50182</v>
      </c>
      <c r="K273" s="6">
        <v>42857</v>
      </c>
      <c r="L273" s="6">
        <f t="shared" si="52"/>
        <v>6857.12</v>
      </c>
      <c r="M273" s="6">
        <f t="shared" si="53"/>
        <v>49714.12</v>
      </c>
      <c r="N273" s="6">
        <f t="shared" si="54"/>
        <v>42706</v>
      </c>
      <c r="O273" s="6">
        <f t="shared" si="55"/>
        <v>6833</v>
      </c>
      <c r="P273" s="6">
        <f t="shared" si="59"/>
        <v>49539</v>
      </c>
      <c r="Q273" s="23">
        <v>42704</v>
      </c>
      <c r="R273" s="6">
        <f t="shared" si="56"/>
        <v>6833</v>
      </c>
      <c r="S273" s="6">
        <f t="shared" si="57"/>
        <v>49537</v>
      </c>
      <c r="T273" t="str">
        <f t="shared" si="58"/>
        <v>CUMPLE</v>
      </c>
    </row>
    <row r="274" spans="2:20" x14ac:dyDescent="0.2">
      <c r="B274" s="2">
        <v>268</v>
      </c>
      <c r="C274" s="10" t="s">
        <v>336</v>
      </c>
      <c r="D274" s="2" t="s">
        <v>319</v>
      </c>
      <c r="E274" s="4">
        <v>15000</v>
      </c>
      <c r="F274" s="4">
        <f t="shared" si="48"/>
        <v>2400</v>
      </c>
      <c r="G274" s="4">
        <f t="shared" si="49"/>
        <v>17400</v>
      </c>
      <c r="H274" s="4">
        <v>15450</v>
      </c>
      <c r="I274" s="6">
        <f t="shared" si="50"/>
        <v>2472</v>
      </c>
      <c r="J274" s="6">
        <f t="shared" si="51"/>
        <v>17922</v>
      </c>
      <c r="K274" s="6">
        <v>15306</v>
      </c>
      <c r="L274" s="6">
        <f t="shared" si="52"/>
        <v>2448.96</v>
      </c>
      <c r="M274" s="6">
        <f t="shared" si="53"/>
        <v>17754.96</v>
      </c>
      <c r="N274" s="6">
        <f t="shared" si="54"/>
        <v>15252</v>
      </c>
      <c r="O274" s="6">
        <f t="shared" si="55"/>
        <v>2440</v>
      </c>
      <c r="P274" s="6">
        <f t="shared" si="59"/>
        <v>17692</v>
      </c>
      <c r="Q274" s="23">
        <v>15250</v>
      </c>
      <c r="R274" s="6">
        <f t="shared" si="56"/>
        <v>2440</v>
      </c>
      <c r="S274" s="6">
        <f t="shared" si="57"/>
        <v>17690</v>
      </c>
      <c r="T274" t="str">
        <f t="shared" si="58"/>
        <v>CUMPLE</v>
      </c>
    </row>
    <row r="275" spans="2:20" x14ac:dyDescent="0.2">
      <c r="B275" s="2">
        <v>269</v>
      </c>
      <c r="C275" s="7" t="s">
        <v>199</v>
      </c>
      <c r="D275" s="2" t="s">
        <v>130</v>
      </c>
      <c r="E275" s="4">
        <v>19000</v>
      </c>
      <c r="F275" s="4">
        <f t="shared" si="48"/>
        <v>3040</v>
      </c>
      <c r="G275" s="4">
        <f t="shared" si="49"/>
        <v>22040</v>
      </c>
      <c r="H275" s="4">
        <v>19570</v>
      </c>
      <c r="I275" s="6">
        <f t="shared" si="50"/>
        <v>3131</v>
      </c>
      <c r="J275" s="6">
        <f t="shared" si="51"/>
        <v>22701</v>
      </c>
      <c r="K275" s="6">
        <v>19368</v>
      </c>
      <c r="L275" s="6">
        <f t="shared" si="52"/>
        <v>3098.88</v>
      </c>
      <c r="M275" s="6">
        <f t="shared" si="53"/>
        <v>22466.880000000001</v>
      </c>
      <c r="N275" s="6">
        <f t="shared" si="54"/>
        <v>19313</v>
      </c>
      <c r="O275" s="6">
        <f t="shared" si="55"/>
        <v>3090</v>
      </c>
      <c r="P275" s="6">
        <f t="shared" si="59"/>
        <v>22403</v>
      </c>
      <c r="Q275" s="23">
        <v>19311</v>
      </c>
      <c r="R275" s="6">
        <f t="shared" si="56"/>
        <v>3090</v>
      </c>
      <c r="S275" s="6">
        <f t="shared" si="57"/>
        <v>22401</v>
      </c>
      <c r="T275" t="str">
        <f t="shared" si="58"/>
        <v>CUMPLE</v>
      </c>
    </row>
    <row r="276" spans="2:20" x14ac:dyDescent="0.2">
      <c r="B276" s="2">
        <v>270</v>
      </c>
      <c r="C276" s="3" t="s">
        <v>27</v>
      </c>
      <c r="D276" s="2" t="s">
        <v>130</v>
      </c>
      <c r="E276" s="4">
        <v>1700</v>
      </c>
      <c r="F276" s="4">
        <f t="shared" si="48"/>
        <v>272</v>
      </c>
      <c r="G276" s="4">
        <f t="shared" si="49"/>
        <v>1972</v>
      </c>
      <c r="H276" s="4">
        <v>1751</v>
      </c>
      <c r="I276" s="6">
        <f t="shared" si="50"/>
        <v>280</v>
      </c>
      <c r="J276" s="6">
        <f t="shared" si="51"/>
        <v>2031</v>
      </c>
      <c r="K276" s="6">
        <v>1735</v>
      </c>
      <c r="L276" s="6">
        <f t="shared" si="52"/>
        <v>277.60000000000002</v>
      </c>
      <c r="M276" s="6">
        <f t="shared" si="53"/>
        <v>2012.6</v>
      </c>
      <c r="N276" s="6">
        <f t="shared" si="54"/>
        <v>1729</v>
      </c>
      <c r="O276" s="6">
        <f t="shared" si="55"/>
        <v>277</v>
      </c>
      <c r="P276" s="6">
        <f t="shared" si="59"/>
        <v>2006</v>
      </c>
      <c r="Q276" s="23">
        <v>1727</v>
      </c>
      <c r="R276" s="6">
        <f t="shared" si="56"/>
        <v>276</v>
      </c>
      <c r="S276" s="6">
        <f t="shared" si="57"/>
        <v>2003</v>
      </c>
      <c r="T276" t="str">
        <f t="shared" si="58"/>
        <v>CUMPLE</v>
      </c>
    </row>
    <row r="277" spans="2:20" x14ac:dyDescent="0.2">
      <c r="B277" s="2">
        <v>271</v>
      </c>
      <c r="C277" s="7" t="s">
        <v>310</v>
      </c>
      <c r="D277" s="2" t="s">
        <v>130</v>
      </c>
      <c r="E277" s="4">
        <v>1900</v>
      </c>
      <c r="F277" s="4">
        <f t="shared" si="48"/>
        <v>304</v>
      </c>
      <c r="G277" s="4">
        <f t="shared" si="49"/>
        <v>2204</v>
      </c>
      <c r="H277" s="4">
        <v>1957</v>
      </c>
      <c r="I277" s="6">
        <f t="shared" si="50"/>
        <v>313</v>
      </c>
      <c r="J277" s="6">
        <f t="shared" si="51"/>
        <v>2270</v>
      </c>
      <c r="K277" s="6">
        <v>1939</v>
      </c>
      <c r="L277" s="6">
        <f t="shared" si="52"/>
        <v>310.24</v>
      </c>
      <c r="M277" s="6">
        <f t="shared" si="53"/>
        <v>2249.2399999999998</v>
      </c>
      <c r="N277" s="6">
        <f t="shared" si="54"/>
        <v>1932</v>
      </c>
      <c r="O277" s="6">
        <f t="shared" si="55"/>
        <v>309</v>
      </c>
      <c r="P277" s="6">
        <f t="shared" si="59"/>
        <v>2241</v>
      </c>
      <c r="Q277" s="23">
        <v>1930</v>
      </c>
      <c r="R277" s="6">
        <f t="shared" si="56"/>
        <v>309</v>
      </c>
      <c r="S277" s="6">
        <f t="shared" si="57"/>
        <v>2239</v>
      </c>
      <c r="T277" t="str">
        <f t="shared" si="58"/>
        <v>CUMPLE</v>
      </c>
    </row>
    <row r="278" spans="2:20" x14ac:dyDescent="0.2">
      <c r="B278" s="2">
        <v>272</v>
      </c>
      <c r="C278" s="3" t="s">
        <v>59</v>
      </c>
      <c r="D278" s="2" t="s">
        <v>130</v>
      </c>
      <c r="E278" s="4">
        <v>2500</v>
      </c>
      <c r="F278" s="4">
        <f t="shared" si="48"/>
        <v>400</v>
      </c>
      <c r="G278" s="4">
        <f t="shared" si="49"/>
        <v>2900</v>
      </c>
      <c r="H278" s="4">
        <v>2575</v>
      </c>
      <c r="I278" s="6">
        <f t="shared" si="50"/>
        <v>412</v>
      </c>
      <c r="J278" s="6">
        <f t="shared" si="51"/>
        <v>2987</v>
      </c>
      <c r="K278" s="6">
        <v>2551</v>
      </c>
      <c r="L278" s="6">
        <f t="shared" si="52"/>
        <v>408.16</v>
      </c>
      <c r="M278" s="6">
        <f t="shared" si="53"/>
        <v>2959.16</v>
      </c>
      <c r="N278" s="6">
        <f t="shared" si="54"/>
        <v>2542</v>
      </c>
      <c r="O278" s="6">
        <f t="shared" si="55"/>
        <v>407</v>
      </c>
      <c r="P278" s="6">
        <f t="shared" si="59"/>
        <v>2949</v>
      </c>
      <c r="Q278" s="23">
        <v>2540</v>
      </c>
      <c r="R278" s="6">
        <f t="shared" si="56"/>
        <v>406</v>
      </c>
      <c r="S278" s="6">
        <f t="shared" si="57"/>
        <v>2946</v>
      </c>
      <c r="T278" t="str">
        <f t="shared" si="58"/>
        <v>CUMPLE</v>
      </c>
    </row>
    <row r="279" spans="2:20" x14ac:dyDescent="0.2">
      <c r="B279" s="2">
        <v>273</v>
      </c>
      <c r="C279" s="3" t="s">
        <v>4</v>
      </c>
      <c r="D279" s="2" t="s">
        <v>130</v>
      </c>
      <c r="E279" s="4">
        <v>12000</v>
      </c>
      <c r="F279" s="4">
        <f t="shared" si="48"/>
        <v>1920</v>
      </c>
      <c r="G279" s="4">
        <f t="shared" si="49"/>
        <v>13920</v>
      </c>
      <c r="H279" s="4">
        <v>12360</v>
      </c>
      <c r="I279" s="6">
        <f t="shared" si="50"/>
        <v>1978</v>
      </c>
      <c r="J279" s="6">
        <f t="shared" si="51"/>
        <v>14338</v>
      </c>
      <c r="K279" s="6">
        <v>12245</v>
      </c>
      <c r="L279" s="6">
        <f t="shared" si="52"/>
        <v>1959.2</v>
      </c>
      <c r="M279" s="6">
        <f t="shared" si="53"/>
        <v>14204.2</v>
      </c>
      <c r="N279" s="6">
        <f t="shared" si="54"/>
        <v>12202</v>
      </c>
      <c r="O279" s="6">
        <f t="shared" si="55"/>
        <v>1952</v>
      </c>
      <c r="P279" s="6">
        <f t="shared" si="59"/>
        <v>14154</v>
      </c>
      <c r="Q279" s="23">
        <v>12200</v>
      </c>
      <c r="R279" s="6">
        <f t="shared" si="56"/>
        <v>1952</v>
      </c>
      <c r="S279" s="6">
        <f t="shared" si="57"/>
        <v>14152</v>
      </c>
      <c r="T279" t="str">
        <f t="shared" si="58"/>
        <v>CUMPLE</v>
      </c>
    </row>
    <row r="280" spans="2:20" x14ac:dyDescent="0.2">
      <c r="B280" s="2">
        <v>274</v>
      </c>
      <c r="C280" s="3" t="s">
        <v>12</v>
      </c>
      <c r="D280" s="2" t="s">
        <v>130</v>
      </c>
      <c r="E280" s="4">
        <v>6500</v>
      </c>
      <c r="F280" s="4">
        <f t="shared" si="48"/>
        <v>1040</v>
      </c>
      <c r="G280" s="4">
        <f t="shared" si="49"/>
        <v>7540</v>
      </c>
      <c r="H280" s="4">
        <v>6695</v>
      </c>
      <c r="I280" s="6">
        <f t="shared" si="50"/>
        <v>1071</v>
      </c>
      <c r="J280" s="6">
        <f t="shared" si="51"/>
        <v>7766</v>
      </c>
      <c r="K280" s="6">
        <v>6633</v>
      </c>
      <c r="L280" s="6">
        <f t="shared" si="52"/>
        <v>1061.28</v>
      </c>
      <c r="M280" s="6">
        <f t="shared" si="53"/>
        <v>7694.28</v>
      </c>
      <c r="N280" s="6">
        <f t="shared" si="54"/>
        <v>6609</v>
      </c>
      <c r="O280" s="6">
        <f t="shared" si="55"/>
        <v>1057</v>
      </c>
      <c r="P280" s="6">
        <f t="shared" si="59"/>
        <v>7666</v>
      </c>
      <c r="Q280" s="23">
        <v>6607</v>
      </c>
      <c r="R280" s="6">
        <f t="shared" si="56"/>
        <v>1057</v>
      </c>
      <c r="S280" s="6">
        <f t="shared" si="57"/>
        <v>7664</v>
      </c>
      <c r="T280" t="str">
        <f t="shared" si="58"/>
        <v>CUMPLE</v>
      </c>
    </row>
    <row r="281" spans="2:20" x14ac:dyDescent="0.2">
      <c r="B281" s="2">
        <v>275</v>
      </c>
      <c r="C281" s="7" t="s">
        <v>228</v>
      </c>
      <c r="D281" s="2" t="s">
        <v>130</v>
      </c>
      <c r="E281" s="4">
        <v>300</v>
      </c>
      <c r="F281" s="4">
        <f t="shared" si="48"/>
        <v>48</v>
      </c>
      <c r="G281" s="4">
        <f t="shared" si="49"/>
        <v>348</v>
      </c>
      <c r="H281" s="4">
        <v>309</v>
      </c>
      <c r="I281" s="6">
        <f t="shared" si="50"/>
        <v>49</v>
      </c>
      <c r="J281" s="6">
        <f t="shared" si="51"/>
        <v>358</v>
      </c>
      <c r="K281" s="6">
        <v>306</v>
      </c>
      <c r="L281" s="6">
        <f t="shared" si="52"/>
        <v>48.96</v>
      </c>
      <c r="M281" s="6">
        <f t="shared" si="53"/>
        <v>354.96</v>
      </c>
      <c r="N281" s="6">
        <f t="shared" si="54"/>
        <v>305</v>
      </c>
      <c r="O281" s="6">
        <f t="shared" si="55"/>
        <v>49</v>
      </c>
      <c r="P281" s="6">
        <f t="shared" si="59"/>
        <v>354</v>
      </c>
      <c r="Q281" s="23">
        <v>303</v>
      </c>
      <c r="R281" s="6">
        <f t="shared" si="56"/>
        <v>48</v>
      </c>
      <c r="S281" s="6">
        <f t="shared" si="57"/>
        <v>351</v>
      </c>
      <c r="T281" t="str">
        <f t="shared" si="58"/>
        <v>CUMPLE</v>
      </c>
    </row>
    <row r="282" spans="2:20" x14ac:dyDescent="0.2">
      <c r="B282" s="2">
        <v>276</v>
      </c>
      <c r="C282" s="7" t="s">
        <v>229</v>
      </c>
      <c r="D282" s="2" t="s">
        <v>130</v>
      </c>
      <c r="E282" s="4">
        <v>700</v>
      </c>
      <c r="F282" s="4">
        <f t="shared" si="48"/>
        <v>112</v>
      </c>
      <c r="G282" s="4">
        <f t="shared" si="49"/>
        <v>812</v>
      </c>
      <c r="H282" s="4">
        <v>721</v>
      </c>
      <c r="I282" s="6">
        <f t="shared" si="50"/>
        <v>115</v>
      </c>
      <c r="J282" s="6">
        <f t="shared" si="51"/>
        <v>836</v>
      </c>
      <c r="K282" s="6">
        <v>714</v>
      </c>
      <c r="L282" s="6">
        <f t="shared" si="52"/>
        <v>114.24000000000001</v>
      </c>
      <c r="M282" s="6">
        <f t="shared" si="53"/>
        <v>828.24</v>
      </c>
      <c r="N282" s="6">
        <f t="shared" si="54"/>
        <v>712</v>
      </c>
      <c r="O282" s="6">
        <f t="shared" si="55"/>
        <v>114</v>
      </c>
      <c r="P282" s="6">
        <f t="shared" si="59"/>
        <v>826</v>
      </c>
      <c r="Q282" s="23">
        <v>710</v>
      </c>
      <c r="R282" s="6">
        <f t="shared" si="56"/>
        <v>114</v>
      </c>
      <c r="S282" s="6">
        <f t="shared" si="57"/>
        <v>824</v>
      </c>
      <c r="T282" t="str">
        <f t="shared" si="58"/>
        <v>CUMPLE</v>
      </c>
    </row>
    <row r="283" spans="2:20" x14ac:dyDescent="0.2">
      <c r="B283" s="2">
        <v>277</v>
      </c>
      <c r="C283" s="3" t="s">
        <v>31</v>
      </c>
      <c r="D283" s="2" t="s">
        <v>130</v>
      </c>
      <c r="E283" s="4">
        <v>12000</v>
      </c>
      <c r="F283" s="4">
        <f t="shared" si="48"/>
        <v>1920</v>
      </c>
      <c r="G283" s="4">
        <f t="shared" si="49"/>
        <v>13920</v>
      </c>
      <c r="H283" s="4">
        <v>12360</v>
      </c>
      <c r="I283" s="6">
        <f t="shared" si="50"/>
        <v>1978</v>
      </c>
      <c r="J283" s="6">
        <f t="shared" si="51"/>
        <v>14338</v>
      </c>
      <c r="K283" s="6">
        <v>12245</v>
      </c>
      <c r="L283" s="6">
        <f t="shared" si="52"/>
        <v>1959.2</v>
      </c>
      <c r="M283" s="6">
        <f t="shared" si="53"/>
        <v>14204.2</v>
      </c>
      <c r="N283" s="6">
        <f t="shared" si="54"/>
        <v>12202</v>
      </c>
      <c r="O283" s="6">
        <f t="shared" si="55"/>
        <v>1952</v>
      </c>
      <c r="P283" s="6">
        <f t="shared" si="59"/>
        <v>14154</v>
      </c>
      <c r="Q283" s="23">
        <v>12200</v>
      </c>
      <c r="R283" s="6">
        <f t="shared" si="56"/>
        <v>1952</v>
      </c>
      <c r="S283" s="6">
        <f t="shared" si="57"/>
        <v>14152</v>
      </c>
      <c r="T283" t="str">
        <f t="shared" si="58"/>
        <v>CUMPLE</v>
      </c>
    </row>
    <row r="284" spans="2:20" x14ac:dyDescent="0.2">
      <c r="B284" s="2">
        <v>278</v>
      </c>
      <c r="C284" s="3" t="s">
        <v>46</v>
      </c>
      <c r="D284" s="2" t="s">
        <v>130</v>
      </c>
      <c r="E284" s="4">
        <v>14500</v>
      </c>
      <c r="F284" s="4">
        <f t="shared" si="48"/>
        <v>2320</v>
      </c>
      <c r="G284" s="4">
        <f t="shared" si="49"/>
        <v>16820</v>
      </c>
      <c r="H284" s="4">
        <v>14935</v>
      </c>
      <c r="I284" s="6">
        <f t="shared" si="50"/>
        <v>2390</v>
      </c>
      <c r="J284" s="6">
        <f t="shared" si="51"/>
        <v>17325</v>
      </c>
      <c r="K284" s="6">
        <v>14796</v>
      </c>
      <c r="L284" s="6">
        <f t="shared" si="52"/>
        <v>2367.36</v>
      </c>
      <c r="M284" s="6">
        <f t="shared" si="53"/>
        <v>17163.36</v>
      </c>
      <c r="N284" s="6">
        <f t="shared" si="54"/>
        <v>14744</v>
      </c>
      <c r="O284" s="6">
        <f t="shared" si="55"/>
        <v>2359</v>
      </c>
      <c r="P284" s="6">
        <f t="shared" si="59"/>
        <v>17103</v>
      </c>
      <c r="Q284" s="23">
        <v>14742</v>
      </c>
      <c r="R284" s="6">
        <f t="shared" si="56"/>
        <v>2359</v>
      </c>
      <c r="S284" s="6">
        <f t="shared" si="57"/>
        <v>17101</v>
      </c>
      <c r="T284" t="str">
        <f t="shared" si="58"/>
        <v>CUMPLE</v>
      </c>
    </row>
    <row r="285" spans="2:20" x14ac:dyDescent="0.2">
      <c r="B285" s="2">
        <v>279</v>
      </c>
      <c r="C285" s="3" t="s">
        <v>10</v>
      </c>
      <c r="D285" s="2" t="s">
        <v>130</v>
      </c>
      <c r="E285" s="4">
        <v>2500</v>
      </c>
      <c r="F285" s="4">
        <f t="shared" si="48"/>
        <v>400</v>
      </c>
      <c r="G285" s="4">
        <f t="shared" si="49"/>
        <v>2900</v>
      </c>
      <c r="H285" s="4">
        <v>2575</v>
      </c>
      <c r="I285" s="6">
        <f t="shared" si="50"/>
        <v>412</v>
      </c>
      <c r="J285" s="6">
        <f t="shared" si="51"/>
        <v>2987</v>
      </c>
      <c r="K285" s="6">
        <v>2551</v>
      </c>
      <c r="L285" s="6">
        <f t="shared" si="52"/>
        <v>408.16</v>
      </c>
      <c r="M285" s="6">
        <f t="shared" si="53"/>
        <v>2959.16</v>
      </c>
      <c r="N285" s="6">
        <f t="shared" si="54"/>
        <v>2542</v>
      </c>
      <c r="O285" s="6">
        <f t="shared" si="55"/>
        <v>407</v>
      </c>
      <c r="P285" s="6">
        <f t="shared" si="59"/>
        <v>2949</v>
      </c>
      <c r="Q285" s="23">
        <v>2540</v>
      </c>
      <c r="R285" s="6">
        <f t="shared" si="56"/>
        <v>406</v>
      </c>
      <c r="S285" s="6">
        <f t="shared" si="57"/>
        <v>2946</v>
      </c>
      <c r="T285" t="str">
        <f t="shared" si="58"/>
        <v>CUMPLE</v>
      </c>
    </row>
    <row r="286" spans="2:20" x14ac:dyDescent="0.2">
      <c r="B286" s="2">
        <v>280</v>
      </c>
      <c r="C286" s="3" t="s">
        <v>49</v>
      </c>
      <c r="D286" s="2" t="s">
        <v>130</v>
      </c>
      <c r="E286" s="4">
        <v>3900</v>
      </c>
      <c r="F286" s="4">
        <f t="shared" si="48"/>
        <v>624</v>
      </c>
      <c r="G286" s="4">
        <f t="shared" si="49"/>
        <v>4524</v>
      </c>
      <c r="H286" s="4">
        <v>4017</v>
      </c>
      <c r="I286" s="6">
        <f t="shared" si="50"/>
        <v>643</v>
      </c>
      <c r="J286" s="6">
        <f t="shared" si="51"/>
        <v>4660</v>
      </c>
      <c r="K286" s="6">
        <v>3980</v>
      </c>
      <c r="L286" s="6">
        <f t="shared" si="52"/>
        <v>636.80000000000007</v>
      </c>
      <c r="M286" s="6">
        <f t="shared" si="53"/>
        <v>4616.8</v>
      </c>
      <c r="N286" s="6">
        <f t="shared" si="54"/>
        <v>3966</v>
      </c>
      <c r="O286" s="6">
        <f t="shared" si="55"/>
        <v>635</v>
      </c>
      <c r="P286" s="6">
        <f t="shared" si="59"/>
        <v>4601</v>
      </c>
      <c r="Q286" s="23">
        <v>3964</v>
      </c>
      <c r="R286" s="6">
        <f t="shared" si="56"/>
        <v>634</v>
      </c>
      <c r="S286" s="6">
        <f t="shared" si="57"/>
        <v>4598</v>
      </c>
      <c r="T286" t="str">
        <f t="shared" si="58"/>
        <v>CUMPLE</v>
      </c>
    </row>
    <row r="287" spans="2:20" x14ac:dyDescent="0.2">
      <c r="B287" s="2">
        <v>281</v>
      </c>
      <c r="C287" s="3" t="s">
        <v>39</v>
      </c>
      <c r="D287" s="2" t="s">
        <v>130</v>
      </c>
      <c r="E287" s="11">
        <v>3200</v>
      </c>
      <c r="F287" s="4">
        <f t="shared" si="48"/>
        <v>512</v>
      </c>
      <c r="G287" s="11">
        <f t="shared" si="49"/>
        <v>3712</v>
      </c>
      <c r="H287" s="11">
        <v>3296</v>
      </c>
      <c r="I287" s="6">
        <f t="shared" si="50"/>
        <v>527</v>
      </c>
      <c r="J287" s="9">
        <f t="shared" si="51"/>
        <v>3823</v>
      </c>
      <c r="K287" s="9">
        <v>3265</v>
      </c>
      <c r="L287" s="6">
        <f t="shared" si="52"/>
        <v>522.4</v>
      </c>
      <c r="M287" s="6">
        <f t="shared" si="53"/>
        <v>3787.4</v>
      </c>
      <c r="N287" s="6">
        <f t="shared" si="54"/>
        <v>3254</v>
      </c>
      <c r="O287" s="6">
        <f t="shared" si="55"/>
        <v>521</v>
      </c>
      <c r="P287" s="6">
        <f t="shared" si="59"/>
        <v>3775</v>
      </c>
      <c r="Q287" s="23">
        <v>3252</v>
      </c>
      <c r="R287" s="6">
        <f t="shared" si="56"/>
        <v>520</v>
      </c>
      <c r="S287" s="6">
        <f t="shared" si="57"/>
        <v>3772</v>
      </c>
      <c r="T287" t="str">
        <f t="shared" si="58"/>
        <v>CUMPLE</v>
      </c>
    </row>
    <row r="288" spans="2:20" x14ac:dyDescent="0.2">
      <c r="B288" s="2">
        <v>282</v>
      </c>
      <c r="C288" s="3" t="s">
        <v>2</v>
      </c>
      <c r="D288" s="2" t="s">
        <v>130</v>
      </c>
      <c r="E288" s="11">
        <v>3400</v>
      </c>
      <c r="F288" s="4">
        <f t="shared" si="48"/>
        <v>544</v>
      </c>
      <c r="G288" s="11">
        <f t="shared" si="49"/>
        <v>3944</v>
      </c>
      <c r="H288" s="11">
        <v>3502</v>
      </c>
      <c r="I288" s="6">
        <f t="shared" si="50"/>
        <v>560</v>
      </c>
      <c r="J288" s="9">
        <f t="shared" si="51"/>
        <v>4062</v>
      </c>
      <c r="K288" s="9">
        <v>3469</v>
      </c>
      <c r="L288" s="6">
        <f t="shared" si="52"/>
        <v>555.04</v>
      </c>
      <c r="M288" s="6">
        <f t="shared" si="53"/>
        <v>4024.04</v>
      </c>
      <c r="N288" s="6">
        <f t="shared" si="54"/>
        <v>3457</v>
      </c>
      <c r="O288" s="6">
        <f t="shared" si="55"/>
        <v>553</v>
      </c>
      <c r="P288" s="6">
        <f t="shared" si="59"/>
        <v>4010</v>
      </c>
      <c r="Q288" s="23">
        <v>3455</v>
      </c>
      <c r="R288" s="6">
        <f t="shared" si="56"/>
        <v>553</v>
      </c>
      <c r="S288" s="6">
        <f t="shared" si="57"/>
        <v>4008</v>
      </c>
      <c r="T288" t="str">
        <f t="shared" si="58"/>
        <v>CUMPLE</v>
      </c>
    </row>
    <row r="289" spans="2:20" x14ac:dyDescent="0.2">
      <c r="B289" s="2">
        <v>283</v>
      </c>
      <c r="C289" s="3" t="s">
        <v>1</v>
      </c>
      <c r="D289" s="2" t="s">
        <v>130</v>
      </c>
      <c r="E289" s="11">
        <v>3500</v>
      </c>
      <c r="F289" s="4">
        <f t="shared" si="48"/>
        <v>560</v>
      </c>
      <c r="G289" s="11">
        <f t="shared" si="49"/>
        <v>4060</v>
      </c>
      <c r="H289" s="11">
        <v>3605</v>
      </c>
      <c r="I289" s="6">
        <f t="shared" si="50"/>
        <v>577</v>
      </c>
      <c r="J289" s="9">
        <f t="shared" si="51"/>
        <v>4182</v>
      </c>
      <c r="K289" s="9">
        <v>3571</v>
      </c>
      <c r="L289" s="6">
        <f t="shared" si="52"/>
        <v>571.36</v>
      </c>
      <c r="M289" s="6">
        <f t="shared" si="53"/>
        <v>4142.3599999999997</v>
      </c>
      <c r="N289" s="6">
        <f t="shared" si="54"/>
        <v>3559</v>
      </c>
      <c r="O289" s="6">
        <f t="shared" si="55"/>
        <v>569</v>
      </c>
      <c r="P289" s="6">
        <f t="shared" si="59"/>
        <v>4128</v>
      </c>
      <c r="Q289" s="23">
        <v>3557</v>
      </c>
      <c r="R289" s="6">
        <f t="shared" si="56"/>
        <v>569</v>
      </c>
      <c r="S289" s="6">
        <f t="shared" si="57"/>
        <v>4126</v>
      </c>
      <c r="T289" t="str">
        <f t="shared" si="58"/>
        <v>CUMPLE</v>
      </c>
    </row>
    <row r="290" spans="2:20" x14ac:dyDescent="0.2">
      <c r="B290" s="2">
        <v>284</v>
      </c>
      <c r="C290" s="7" t="s">
        <v>200</v>
      </c>
      <c r="D290" s="2" t="s">
        <v>130</v>
      </c>
      <c r="E290" s="11">
        <v>4600</v>
      </c>
      <c r="F290" s="4">
        <f t="shared" si="48"/>
        <v>736</v>
      </c>
      <c r="G290" s="11">
        <f t="shared" si="49"/>
        <v>5336</v>
      </c>
      <c r="H290" s="11">
        <v>4738</v>
      </c>
      <c r="I290" s="6">
        <f t="shared" si="50"/>
        <v>758</v>
      </c>
      <c r="J290" s="9">
        <f t="shared" si="51"/>
        <v>5496</v>
      </c>
      <c r="K290" s="9">
        <v>4694</v>
      </c>
      <c r="L290" s="6">
        <f t="shared" si="52"/>
        <v>751.04</v>
      </c>
      <c r="M290" s="6">
        <f t="shared" si="53"/>
        <v>5445.04</v>
      </c>
      <c r="N290" s="6">
        <f t="shared" si="54"/>
        <v>4677</v>
      </c>
      <c r="O290" s="6">
        <f t="shared" si="55"/>
        <v>748</v>
      </c>
      <c r="P290" s="6">
        <f t="shared" si="59"/>
        <v>5425</v>
      </c>
      <c r="Q290" s="23">
        <v>4675</v>
      </c>
      <c r="R290" s="6">
        <f t="shared" si="56"/>
        <v>748</v>
      </c>
      <c r="S290" s="6">
        <f t="shared" si="57"/>
        <v>5423</v>
      </c>
      <c r="T290" t="str">
        <f t="shared" si="58"/>
        <v>CUMPLE</v>
      </c>
    </row>
    <row r="291" spans="2:20" x14ac:dyDescent="0.2">
      <c r="B291" s="2">
        <v>285</v>
      </c>
      <c r="C291" s="7" t="s">
        <v>201</v>
      </c>
      <c r="D291" s="2" t="s">
        <v>182</v>
      </c>
      <c r="E291" s="11">
        <v>14000</v>
      </c>
      <c r="F291" s="4">
        <f t="shared" si="48"/>
        <v>2240</v>
      </c>
      <c r="G291" s="11">
        <f t="shared" si="49"/>
        <v>16240</v>
      </c>
      <c r="H291" s="11">
        <v>14420</v>
      </c>
      <c r="I291" s="6">
        <f t="shared" si="50"/>
        <v>2307</v>
      </c>
      <c r="J291" s="9">
        <f t="shared" si="51"/>
        <v>16727</v>
      </c>
      <c r="K291" s="9">
        <v>14285</v>
      </c>
      <c r="L291" s="6">
        <f t="shared" si="52"/>
        <v>2285.6</v>
      </c>
      <c r="M291" s="6">
        <f t="shared" si="53"/>
        <v>16570.599999999999</v>
      </c>
      <c r="N291" s="6">
        <f t="shared" si="54"/>
        <v>14235</v>
      </c>
      <c r="O291" s="6">
        <f t="shared" si="55"/>
        <v>2278</v>
      </c>
      <c r="P291" s="6">
        <f t="shared" si="59"/>
        <v>16513</v>
      </c>
      <c r="Q291" s="23">
        <v>14233</v>
      </c>
      <c r="R291" s="6">
        <f t="shared" si="56"/>
        <v>2277</v>
      </c>
      <c r="S291" s="6">
        <f t="shared" si="57"/>
        <v>16510</v>
      </c>
      <c r="T291" t="str">
        <f t="shared" si="58"/>
        <v>CUMPLE</v>
      </c>
    </row>
    <row r="292" spans="2:20" x14ac:dyDescent="0.2">
      <c r="B292" s="2">
        <v>286</v>
      </c>
      <c r="C292" s="3" t="s">
        <v>18</v>
      </c>
      <c r="D292" s="2" t="s">
        <v>130</v>
      </c>
      <c r="E292" s="11">
        <v>65000</v>
      </c>
      <c r="F292" s="4">
        <f t="shared" si="48"/>
        <v>10400</v>
      </c>
      <c r="G292" s="11">
        <f t="shared" si="49"/>
        <v>75400</v>
      </c>
      <c r="H292" s="11">
        <v>66950</v>
      </c>
      <c r="I292" s="6">
        <f t="shared" si="50"/>
        <v>10712</v>
      </c>
      <c r="J292" s="9">
        <f t="shared" si="51"/>
        <v>77662</v>
      </c>
      <c r="K292" s="9">
        <v>66327</v>
      </c>
      <c r="L292" s="6">
        <f t="shared" si="52"/>
        <v>10612.32</v>
      </c>
      <c r="M292" s="6">
        <f t="shared" si="53"/>
        <v>76939.320000000007</v>
      </c>
      <c r="N292" s="6">
        <f t="shared" si="54"/>
        <v>66092</v>
      </c>
      <c r="O292" s="6">
        <f t="shared" si="55"/>
        <v>10575</v>
      </c>
      <c r="P292" s="6">
        <f t="shared" si="59"/>
        <v>76667</v>
      </c>
      <c r="Q292" s="23">
        <v>66090</v>
      </c>
      <c r="R292" s="6">
        <f t="shared" si="56"/>
        <v>10574</v>
      </c>
      <c r="S292" s="6">
        <f t="shared" si="57"/>
        <v>76664</v>
      </c>
      <c r="T292" t="str">
        <f t="shared" si="58"/>
        <v>CUMPLE</v>
      </c>
    </row>
    <row r="293" spans="2:20" x14ac:dyDescent="0.2">
      <c r="B293" s="2">
        <v>287</v>
      </c>
      <c r="C293" s="7" t="s">
        <v>234</v>
      </c>
      <c r="D293" s="2" t="s">
        <v>130</v>
      </c>
      <c r="E293" s="11">
        <v>5000</v>
      </c>
      <c r="F293" s="4">
        <f t="shared" si="48"/>
        <v>800</v>
      </c>
      <c r="G293" s="11">
        <f t="shared" si="49"/>
        <v>5800</v>
      </c>
      <c r="H293" s="11">
        <v>5150</v>
      </c>
      <c r="I293" s="6">
        <f t="shared" si="50"/>
        <v>824</v>
      </c>
      <c r="J293" s="9">
        <f t="shared" si="51"/>
        <v>5974</v>
      </c>
      <c r="K293" s="9">
        <v>5102</v>
      </c>
      <c r="L293" s="6">
        <f t="shared" si="52"/>
        <v>816.32</v>
      </c>
      <c r="M293" s="6">
        <f t="shared" si="53"/>
        <v>5918.32</v>
      </c>
      <c r="N293" s="6">
        <f t="shared" si="54"/>
        <v>5084</v>
      </c>
      <c r="O293" s="6">
        <f t="shared" si="55"/>
        <v>813</v>
      </c>
      <c r="P293" s="6">
        <f t="shared" si="59"/>
        <v>5897</v>
      </c>
      <c r="Q293" s="23">
        <v>5082</v>
      </c>
      <c r="R293" s="6">
        <f t="shared" si="56"/>
        <v>813</v>
      </c>
      <c r="S293" s="6">
        <f t="shared" si="57"/>
        <v>5895</v>
      </c>
      <c r="T293" t="str">
        <f t="shared" si="58"/>
        <v>CUMPLE</v>
      </c>
    </row>
    <row r="294" spans="2:20" x14ac:dyDescent="0.2">
      <c r="B294" s="2">
        <v>288</v>
      </c>
      <c r="C294" s="7" t="s">
        <v>202</v>
      </c>
      <c r="D294" s="2" t="s">
        <v>130</v>
      </c>
      <c r="E294" s="11">
        <v>6800</v>
      </c>
      <c r="F294" s="4">
        <f t="shared" si="48"/>
        <v>1088</v>
      </c>
      <c r="G294" s="11">
        <f t="shared" si="49"/>
        <v>7888</v>
      </c>
      <c r="H294" s="11">
        <v>7004</v>
      </c>
      <c r="I294" s="6">
        <f t="shared" si="50"/>
        <v>1121</v>
      </c>
      <c r="J294" s="9">
        <f t="shared" si="51"/>
        <v>8125</v>
      </c>
      <c r="K294" s="9">
        <v>6939</v>
      </c>
      <c r="L294" s="6">
        <f t="shared" si="52"/>
        <v>1110.24</v>
      </c>
      <c r="M294" s="6">
        <f t="shared" si="53"/>
        <v>8049.24</v>
      </c>
      <c r="N294" s="6">
        <f t="shared" si="54"/>
        <v>6914</v>
      </c>
      <c r="O294" s="6">
        <f t="shared" si="55"/>
        <v>1106</v>
      </c>
      <c r="P294" s="6">
        <f t="shared" si="59"/>
        <v>8020</v>
      </c>
      <c r="Q294" s="23">
        <v>6912</v>
      </c>
      <c r="R294" s="6">
        <f t="shared" si="56"/>
        <v>1106</v>
      </c>
      <c r="S294" s="6">
        <f t="shared" si="57"/>
        <v>8018</v>
      </c>
      <c r="T294" t="str">
        <f t="shared" si="58"/>
        <v>CUMPLE</v>
      </c>
    </row>
    <row r="295" spans="2:20" x14ac:dyDescent="0.2">
      <c r="B295" s="2">
        <v>289</v>
      </c>
      <c r="C295" s="7" t="s">
        <v>120</v>
      </c>
      <c r="D295" s="2" t="s">
        <v>130</v>
      </c>
      <c r="E295" s="11">
        <v>19800</v>
      </c>
      <c r="F295" s="4">
        <f t="shared" si="48"/>
        <v>3168</v>
      </c>
      <c r="G295" s="11">
        <f t="shared" si="49"/>
        <v>22968</v>
      </c>
      <c r="H295" s="11">
        <v>20394</v>
      </c>
      <c r="I295" s="6">
        <f t="shared" si="50"/>
        <v>3263</v>
      </c>
      <c r="J295" s="9">
        <f t="shared" si="51"/>
        <v>23657</v>
      </c>
      <c r="K295" s="9">
        <v>20204</v>
      </c>
      <c r="L295" s="6">
        <f t="shared" si="52"/>
        <v>3232.64</v>
      </c>
      <c r="M295" s="6">
        <f t="shared" si="53"/>
        <v>23436.639999999999</v>
      </c>
      <c r="N295" s="6">
        <f t="shared" si="54"/>
        <v>20133</v>
      </c>
      <c r="O295" s="6">
        <f t="shared" si="55"/>
        <v>3221</v>
      </c>
      <c r="P295" s="6">
        <f t="shared" si="59"/>
        <v>23354</v>
      </c>
      <c r="Q295" s="23">
        <v>20131</v>
      </c>
      <c r="R295" s="6">
        <f t="shared" si="56"/>
        <v>3221</v>
      </c>
      <c r="S295" s="6">
        <f t="shared" si="57"/>
        <v>23352</v>
      </c>
      <c r="T295" t="str">
        <f t="shared" si="58"/>
        <v>CUMPLE</v>
      </c>
    </row>
    <row r="296" spans="2:20" x14ac:dyDescent="0.2">
      <c r="B296" s="2">
        <v>290</v>
      </c>
      <c r="C296" s="7" t="s">
        <v>230</v>
      </c>
      <c r="D296" s="2" t="s">
        <v>130</v>
      </c>
      <c r="E296" s="11">
        <v>7500</v>
      </c>
      <c r="F296" s="4">
        <f t="shared" si="48"/>
        <v>1200</v>
      </c>
      <c r="G296" s="11">
        <f t="shared" si="49"/>
        <v>8700</v>
      </c>
      <c r="H296" s="11">
        <v>7725</v>
      </c>
      <c r="I296" s="6">
        <f t="shared" si="50"/>
        <v>1236</v>
      </c>
      <c r="J296" s="9">
        <f t="shared" si="51"/>
        <v>8961</v>
      </c>
      <c r="K296" s="9">
        <v>7653</v>
      </c>
      <c r="L296" s="6">
        <f t="shared" si="52"/>
        <v>1224.48</v>
      </c>
      <c r="M296" s="6">
        <f t="shared" si="53"/>
        <v>8877.48</v>
      </c>
      <c r="N296" s="6">
        <f t="shared" si="54"/>
        <v>7626</v>
      </c>
      <c r="O296" s="6">
        <f t="shared" si="55"/>
        <v>1220</v>
      </c>
      <c r="P296" s="6">
        <f t="shared" si="59"/>
        <v>8846</v>
      </c>
      <c r="Q296" s="23">
        <v>7624</v>
      </c>
      <c r="R296" s="6">
        <f t="shared" si="56"/>
        <v>1220</v>
      </c>
      <c r="S296" s="6">
        <f t="shared" si="57"/>
        <v>8844</v>
      </c>
      <c r="T296" t="str">
        <f t="shared" si="58"/>
        <v>CUMPLE</v>
      </c>
    </row>
    <row r="297" spans="2:20" x14ac:dyDescent="0.2">
      <c r="B297" s="2">
        <v>291</v>
      </c>
      <c r="C297" s="7" t="s">
        <v>231</v>
      </c>
      <c r="D297" s="2" t="s">
        <v>130</v>
      </c>
      <c r="E297" s="11">
        <v>7000</v>
      </c>
      <c r="F297" s="4">
        <f t="shared" si="48"/>
        <v>1120</v>
      </c>
      <c r="G297" s="11">
        <f t="shared" si="49"/>
        <v>8120</v>
      </c>
      <c r="H297" s="11">
        <v>7210</v>
      </c>
      <c r="I297" s="6">
        <f t="shared" si="50"/>
        <v>1154</v>
      </c>
      <c r="J297" s="9">
        <f t="shared" si="51"/>
        <v>8364</v>
      </c>
      <c r="K297" s="9">
        <v>7143</v>
      </c>
      <c r="L297" s="6">
        <f t="shared" si="52"/>
        <v>1142.8800000000001</v>
      </c>
      <c r="M297" s="6">
        <f t="shared" si="53"/>
        <v>8285.880000000001</v>
      </c>
      <c r="N297" s="6">
        <f t="shared" si="54"/>
        <v>7118</v>
      </c>
      <c r="O297" s="6">
        <f t="shared" si="55"/>
        <v>1139</v>
      </c>
      <c r="P297" s="6">
        <f t="shared" si="59"/>
        <v>8257</v>
      </c>
      <c r="Q297" s="23">
        <v>7116</v>
      </c>
      <c r="R297" s="6">
        <f t="shared" si="56"/>
        <v>1139</v>
      </c>
      <c r="S297" s="6">
        <f t="shared" si="57"/>
        <v>8255</v>
      </c>
      <c r="T297" t="str">
        <f t="shared" si="58"/>
        <v>CUMPLE</v>
      </c>
    </row>
    <row r="298" spans="2:20" x14ac:dyDescent="0.2">
      <c r="B298" s="2">
        <v>292</v>
      </c>
      <c r="C298" s="7" t="s">
        <v>203</v>
      </c>
      <c r="D298" s="2" t="s">
        <v>130</v>
      </c>
      <c r="E298" s="4">
        <v>50</v>
      </c>
      <c r="F298" s="4">
        <f t="shared" si="48"/>
        <v>8</v>
      </c>
      <c r="G298" s="4">
        <f t="shared" si="49"/>
        <v>58</v>
      </c>
      <c r="H298" s="4">
        <v>52</v>
      </c>
      <c r="I298" s="6">
        <f t="shared" si="50"/>
        <v>8</v>
      </c>
      <c r="J298" s="6">
        <f t="shared" si="51"/>
        <v>60</v>
      </c>
      <c r="K298" s="6">
        <v>51</v>
      </c>
      <c r="L298" s="6">
        <f t="shared" si="52"/>
        <v>8.16</v>
      </c>
      <c r="M298" s="6">
        <f t="shared" si="53"/>
        <v>59.16</v>
      </c>
      <c r="N298" s="6">
        <f t="shared" si="54"/>
        <v>51</v>
      </c>
      <c r="O298" s="6">
        <f t="shared" si="55"/>
        <v>8</v>
      </c>
      <c r="P298" s="6">
        <f t="shared" si="59"/>
        <v>59</v>
      </c>
      <c r="Q298" s="23">
        <v>49</v>
      </c>
      <c r="R298" s="6">
        <f t="shared" si="56"/>
        <v>8</v>
      </c>
      <c r="S298" s="6">
        <f t="shared" si="57"/>
        <v>57</v>
      </c>
      <c r="T298" t="str">
        <f t="shared" si="58"/>
        <v>CUMPLE</v>
      </c>
    </row>
    <row r="299" spans="2:20" x14ac:dyDescent="0.2">
      <c r="B299" s="2">
        <v>293</v>
      </c>
      <c r="C299" s="7" t="s">
        <v>204</v>
      </c>
      <c r="D299" s="2" t="s">
        <v>130</v>
      </c>
      <c r="E299" s="4">
        <v>40</v>
      </c>
      <c r="F299" s="4">
        <f t="shared" si="48"/>
        <v>6</v>
      </c>
      <c r="G299" s="4">
        <f t="shared" si="49"/>
        <v>46</v>
      </c>
      <c r="H299" s="4">
        <v>41</v>
      </c>
      <c r="I299" s="6">
        <f t="shared" si="50"/>
        <v>7</v>
      </c>
      <c r="J299" s="6">
        <f t="shared" si="51"/>
        <v>48</v>
      </c>
      <c r="K299" s="6">
        <v>41</v>
      </c>
      <c r="L299" s="6">
        <f t="shared" si="52"/>
        <v>6.5600000000000005</v>
      </c>
      <c r="M299" s="6">
        <f t="shared" si="53"/>
        <v>47.56</v>
      </c>
      <c r="N299" s="6">
        <f t="shared" si="54"/>
        <v>41</v>
      </c>
      <c r="O299" s="6">
        <f t="shared" si="55"/>
        <v>7</v>
      </c>
      <c r="P299" s="6">
        <f t="shared" si="59"/>
        <v>48</v>
      </c>
      <c r="Q299" s="23">
        <v>39</v>
      </c>
      <c r="R299" s="6">
        <f t="shared" si="56"/>
        <v>6</v>
      </c>
      <c r="S299" s="6">
        <f t="shared" si="57"/>
        <v>45</v>
      </c>
      <c r="T299" t="str">
        <f t="shared" si="58"/>
        <v>CUMPLE</v>
      </c>
    </row>
    <row r="300" spans="2:20" x14ac:dyDescent="0.2">
      <c r="B300" s="2">
        <v>294</v>
      </c>
      <c r="C300" s="7" t="s">
        <v>205</v>
      </c>
      <c r="D300" s="2" t="s">
        <v>130</v>
      </c>
      <c r="E300" s="4">
        <v>60</v>
      </c>
      <c r="F300" s="4">
        <f t="shared" si="48"/>
        <v>10</v>
      </c>
      <c r="G300" s="4">
        <f t="shared" si="49"/>
        <v>70</v>
      </c>
      <c r="H300" s="4">
        <v>62</v>
      </c>
      <c r="I300" s="6">
        <f t="shared" si="50"/>
        <v>10</v>
      </c>
      <c r="J300" s="6">
        <f t="shared" si="51"/>
        <v>72</v>
      </c>
      <c r="K300" s="6">
        <v>61</v>
      </c>
      <c r="L300" s="6">
        <f t="shared" si="52"/>
        <v>9.76</v>
      </c>
      <c r="M300" s="6">
        <f t="shared" si="53"/>
        <v>70.760000000000005</v>
      </c>
      <c r="N300" s="6">
        <f t="shared" si="54"/>
        <v>61</v>
      </c>
      <c r="O300" s="6">
        <f t="shared" si="55"/>
        <v>10</v>
      </c>
      <c r="P300" s="6">
        <f t="shared" si="59"/>
        <v>71</v>
      </c>
      <c r="Q300" s="23">
        <v>59</v>
      </c>
      <c r="R300" s="6">
        <f t="shared" si="56"/>
        <v>9</v>
      </c>
      <c r="S300" s="6">
        <f t="shared" si="57"/>
        <v>68</v>
      </c>
      <c r="T300" t="str">
        <f t="shared" si="58"/>
        <v>CUMPLE</v>
      </c>
    </row>
    <row r="301" spans="2:20" x14ac:dyDescent="0.2">
      <c r="B301" s="2">
        <v>295</v>
      </c>
      <c r="C301" s="7" t="s">
        <v>122</v>
      </c>
      <c r="D301" s="2" t="s">
        <v>130</v>
      </c>
      <c r="E301" s="4">
        <v>25</v>
      </c>
      <c r="F301" s="4">
        <f t="shared" si="48"/>
        <v>4</v>
      </c>
      <c r="G301" s="4">
        <f t="shared" si="49"/>
        <v>29</v>
      </c>
      <c r="H301" s="4">
        <v>26</v>
      </c>
      <c r="I301" s="6">
        <f t="shared" si="50"/>
        <v>4</v>
      </c>
      <c r="J301" s="6">
        <f t="shared" si="51"/>
        <v>30</v>
      </c>
      <c r="K301" s="6">
        <v>26</v>
      </c>
      <c r="L301" s="6">
        <f t="shared" si="52"/>
        <v>4.16</v>
      </c>
      <c r="M301" s="6">
        <f t="shared" si="53"/>
        <v>30.16</v>
      </c>
      <c r="N301" s="6">
        <f t="shared" si="54"/>
        <v>26</v>
      </c>
      <c r="O301" s="6">
        <f t="shared" si="55"/>
        <v>4</v>
      </c>
      <c r="P301" s="6">
        <f t="shared" si="59"/>
        <v>30</v>
      </c>
      <c r="Q301" s="23">
        <v>24</v>
      </c>
      <c r="R301" s="6">
        <f t="shared" si="56"/>
        <v>4</v>
      </c>
      <c r="S301" s="6">
        <f t="shared" si="57"/>
        <v>28</v>
      </c>
      <c r="T301" t="str">
        <f t="shared" si="58"/>
        <v>CUMPLE</v>
      </c>
    </row>
    <row r="302" spans="2:20" x14ac:dyDescent="0.2">
      <c r="B302" s="2">
        <v>296</v>
      </c>
      <c r="C302" s="3" t="s">
        <v>16</v>
      </c>
      <c r="D302" s="2" t="s">
        <v>130</v>
      </c>
      <c r="E302" s="4">
        <v>50</v>
      </c>
      <c r="F302" s="4">
        <f t="shared" si="48"/>
        <v>8</v>
      </c>
      <c r="G302" s="4">
        <f t="shared" si="49"/>
        <v>58</v>
      </c>
      <c r="H302" s="4">
        <v>52</v>
      </c>
      <c r="I302" s="6">
        <f t="shared" si="50"/>
        <v>8</v>
      </c>
      <c r="J302" s="6">
        <f t="shared" si="51"/>
        <v>60</v>
      </c>
      <c r="K302" s="6">
        <v>51</v>
      </c>
      <c r="L302" s="6">
        <f t="shared" si="52"/>
        <v>8.16</v>
      </c>
      <c r="M302" s="6">
        <f t="shared" si="53"/>
        <v>59.16</v>
      </c>
      <c r="N302" s="6">
        <f t="shared" si="54"/>
        <v>51</v>
      </c>
      <c r="O302" s="6">
        <f t="shared" si="55"/>
        <v>8</v>
      </c>
      <c r="P302" s="6">
        <f t="shared" si="59"/>
        <v>59</v>
      </c>
      <c r="Q302" s="23">
        <v>49</v>
      </c>
      <c r="R302" s="6">
        <f t="shared" si="56"/>
        <v>8</v>
      </c>
      <c r="S302" s="6">
        <f t="shared" si="57"/>
        <v>57</v>
      </c>
      <c r="T302" t="str">
        <f t="shared" si="58"/>
        <v>CUMPLE</v>
      </c>
    </row>
    <row r="303" spans="2:20" x14ac:dyDescent="0.2">
      <c r="B303" s="2">
        <v>297</v>
      </c>
      <c r="C303" s="3" t="s">
        <v>17</v>
      </c>
      <c r="D303" s="2" t="s">
        <v>130</v>
      </c>
      <c r="E303" s="4">
        <v>85</v>
      </c>
      <c r="F303" s="4">
        <f t="shared" si="48"/>
        <v>14</v>
      </c>
      <c r="G303" s="4">
        <f t="shared" si="49"/>
        <v>99</v>
      </c>
      <c r="H303" s="4">
        <v>88</v>
      </c>
      <c r="I303" s="6">
        <f t="shared" si="50"/>
        <v>14</v>
      </c>
      <c r="J303" s="6">
        <f t="shared" si="51"/>
        <v>102</v>
      </c>
      <c r="K303" s="6">
        <v>87</v>
      </c>
      <c r="L303" s="6">
        <f t="shared" si="52"/>
        <v>13.92</v>
      </c>
      <c r="M303" s="6">
        <f t="shared" si="53"/>
        <v>100.92</v>
      </c>
      <c r="N303" s="6">
        <f t="shared" si="54"/>
        <v>87</v>
      </c>
      <c r="O303" s="6">
        <f t="shared" si="55"/>
        <v>14</v>
      </c>
      <c r="P303" s="6">
        <f t="shared" si="59"/>
        <v>101</v>
      </c>
      <c r="Q303" s="23">
        <v>85</v>
      </c>
      <c r="R303" s="6">
        <f t="shared" si="56"/>
        <v>14</v>
      </c>
      <c r="S303" s="6">
        <f t="shared" si="57"/>
        <v>99</v>
      </c>
      <c r="T303" t="str">
        <f t="shared" si="58"/>
        <v>CUMPLE</v>
      </c>
    </row>
    <row r="304" spans="2:20" x14ac:dyDescent="0.2">
      <c r="B304" s="2">
        <v>298</v>
      </c>
      <c r="C304" s="7" t="s">
        <v>206</v>
      </c>
      <c r="D304" s="2" t="s">
        <v>130</v>
      </c>
      <c r="E304" s="4">
        <v>55</v>
      </c>
      <c r="F304" s="4">
        <f t="shared" si="48"/>
        <v>9</v>
      </c>
      <c r="G304" s="4">
        <f t="shared" si="49"/>
        <v>64</v>
      </c>
      <c r="H304" s="4">
        <v>57</v>
      </c>
      <c r="I304" s="6">
        <f t="shared" si="50"/>
        <v>9</v>
      </c>
      <c r="J304" s="6">
        <f t="shared" si="51"/>
        <v>66</v>
      </c>
      <c r="K304" s="6">
        <v>56</v>
      </c>
      <c r="L304" s="6">
        <f t="shared" si="52"/>
        <v>8.9600000000000009</v>
      </c>
      <c r="M304" s="6">
        <f t="shared" si="53"/>
        <v>64.960000000000008</v>
      </c>
      <c r="N304" s="6">
        <f t="shared" si="54"/>
        <v>56</v>
      </c>
      <c r="O304" s="6">
        <f t="shared" si="55"/>
        <v>9</v>
      </c>
      <c r="P304" s="6">
        <f t="shared" si="59"/>
        <v>65</v>
      </c>
      <c r="Q304" s="23">
        <v>54</v>
      </c>
      <c r="R304" s="6">
        <f t="shared" si="56"/>
        <v>9</v>
      </c>
      <c r="S304" s="6">
        <f t="shared" si="57"/>
        <v>63</v>
      </c>
      <c r="T304" t="str">
        <f t="shared" si="58"/>
        <v>CUMPLE</v>
      </c>
    </row>
    <row r="305" spans="2:20" x14ac:dyDescent="0.2">
      <c r="B305" s="2">
        <v>299</v>
      </c>
      <c r="C305" s="7" t="s">
        <v>123</v>
      </c>
      <c r="D305" s="2" t="s">
        <v>130</v>
      </c>
      <c r="E305" s="4">
        <v>50</v>
      </c>
      <c r="F305" s="4">
        <f t="shared" si="48"/>
        <v>8</v>
      </c>
      <c r="G305" s="4">
        <f t="shared" si="49"/>
        <v>58</v>
      </c>
      <c r="H305" s="4">
        <v>52</v>
      </c>
      <c r="I305" s="6">
        <f t="shared" si="50"/>
        <v>8</v>
      </c>
      <c r="J305" s="6">
        <f t="shared" si="51"/>
        <v>60</v>
      </c>
      <c r="K305" s="6">
        <v>51</v>
      </c>
      <c r="L305" s="6">
        <f t="shared" si="52"/>
        <v>8.16</v>
      </c>
      <c r="M305" s="6">
        <f t="shared" si="53"/>
        <v>59.16</v>
      </c>
      <c r="N305" s="6">
        <f t="shared" si="54"/>
        <v>51</v>
      </c>
      <c r="O305" s="6">
        <f t="shared" si="55"/>
        <v>8</v>
      </c>
      <c r="P305" s="6">
        <f t="shared" si="59"/>
        <v>59</v>
      </c>
      <c r="Q305" s="23">
        <v>49</v>
      </c>
      <c r="R305" s="6">
        <f t="shared" si="56"/>
        <v>8</v>
      </c>
      <c r="S305" s="6">
        <f t="shared" si="57"/>
        <v>57</v>
      </c>
      <c r="T305" t="str">
        <f t="shared" si="58"/>
        <v>CUMPLE</v>
      </c>
    </row>
    <row r="306" spans="2:20" x14ac:dyDescent="0.2">
      <c r="B306" s="2">
        <v>300</v>
      </c>
      <c r="C306" s="3" t="s">
        <v>76</v>
      </c>
      <c r="D306" s="2" t="s">
        <v>130</v>
      </c>
      <c r="E306" s="4">
        <v>90</v>
      </c>
      <c r="F306" s="4">
        <f t="shared" si="48"/>
        <v>14</v>
      </c>
      <c r="G306" s="4">
        <f t="shared" si="49"/>
        <v>104</v>
      </c>
      <c r="H306" s="4">
        <v>93</v>
      </c>
      <c r="I306" s="6">
        <f t="shared" si="50"/>
        <v>15</v>
      </c>
      <c r="J306" s="6">
        <f t="shared" si="51"/>
        <v>108</v>
      </c>
      <c r="K306" s="6">
        <v>92</v>
      </c>
      <c r="L306" s="6">
        <f t="shared" si="52"/>
        <v>14.72</v>
      </c>
      <c r="M306" s="6">
        <f t="shared" si="53"/>
        <v>106.72</v>
      </c>
      <c r="N306" s="6">
        <f t="shared" si="54"/>
        <v>92</v>
      </c>
      <c r="O306" s="6">
        <f t="shared" si="55"/>
        <v>15</v>
      </c>
      <c r="P306" s="6">
        <f t="shared" si="59"/>
        <v>107</v>
      </c>
      <c r="Q306" s="23">
        <v>90</v>
      </c>
      <c r="R306" s="6">
        <f t="shared" si="56"/>
        <v>14</v>
      </c>
      <c r="S306" s="6">
        <f t="shared" si="57"/>
        <v>104</v>
      </c>
      <c r="T306" t="str">
        <f t="shared" si="58"/>
        <v>CUMPLE</v>
      </c>
    </row>
    <row r="307" spans="2:20" x14ac:dyDescent="0.2">
      <c r="B307" s="2">
        <v>301</v>
      </c>
      <c r="C307" s="3" t="s">
        <v>65</v>
      </c>
      <c r="D307" s="2" t="s">
        <v>130</v>
      </c>
      <c r="E307" s="4">
        <v>80</v>
      </c>
      <c r="F307" s="4">
        <f t="shared" si="48"/>
        <v>13</v>
      </c>
      <c r="G307" s="4">
        <f t="shared" si="49"/>
        <v>93</v>
      </c>
      <c r="H307" s="4">
        <v>82</v>
      </c>
      <c r="I307" s="6">
        <f t="shared" si="50"/>
        <v>13</v>
      </c>
      <c r="J307" s="6">
        <f t="shared" si="51"/>
        <v>95</v>
      </c>
      <c r="K307" s="6">
        <v>82</v>
      </c>
      <c r="L307" s="6">
        <f t="shared" si="52"/>
        <v>13.120000000000001</v>
      </c>
      <c r="M307" s="6">
        <f t="shared" si="53"/>
        <v>95.12</v>
      </c>
      <c r="N307" s="6">
        <f t="shared" si="54"/>
        <v>81</v>
      </c>
      <c r="O307" s="6">
        <f t="shared" si="55"/>
        <v>13</v>
      </c>
      <c r="P307" s="6">
        <f t="shared" si="59"/>
        <v>94</v>
      </c>
      <c r="Q307" s="23">
        <v>79</v>
      </c>
      <c r="R307" s="6">
        <f t="shared" si="56"/>
        <v>13</v>
      </c>
      <c r="S307" s="6">
        <f t="shared" si="57"/>
        <v>92</v>
      </c>
      <c r="T307" t="str">
        <f t="shared" si="58"/>
        <v>CUMPLE</v>
      </c>
    </row>
    <row r="308" spans="2:20" x14ac:dyDescent="0.2">
      <c r="B308" s="2">
        <v>302</v>
      </c>
      <c r="C308" s="10" t="s">
        <v>83</v>
      </c>
      <c r="D308" s="2" t="s">
        <v>130</v>
      </c>
      <c r="E308" s="4">
        <v>150</v>
      </c>
      <c r="F308" s="4">
        <f t="shared" si="48"/>
        <v>24</v>
      </c>
      <c r="G308" s="4">
        <f t="shared" si="49"/>
        <v>174</v>
      </c>
      <c r="H308" s="4">
        <v>155</v>
      </c>
      <c r="I308" s="6">
        <f t="shared" si="50"/>
        <v>25</v>
      </c>
      <c r="J308" s="6">
        <f t="shared" si="51"/>
        <v>180</v>
      </c>
      <c r="K308" s="6">
        <v>153</v>
      </c>
      <c r="L308" s="6">
        <f t="shared" si="52"/>
        <v>24.48</v>
      </c>
      <c r="M308" s="6">
        <f t="shared" si="53"/>
        <v>177.48</v>
      </c>
      <c r="N308" s="6">
        <f t="shared" si="54"/>
        <v>153</v>
      </c>
      <c r="O308" s="6">
        <f t="shared" si="55"/>
        <v>24</v>
      </c>
      <c r="P308" s="6">
        <f t="shared" si="59"/>
        <v>177</v>
      </c>
      <c r="Q308" s="23">
        <v>151</v>
      </c>
      <c r="R308" s="6">
        <f t="shared" si="56"/>
        <v>24</v>
      </c>
      <c r="S308" s="6">
        <f t="shared" si="57"/>
        <v>175</v>
      </c>
      <c r="T308" t="str">
        <f t="shared" si="58"/>
        <v>CUMPLE</v>
      </c>
    </row>
    <row r="309" spans="2:20" x14ac:dyDescent="0.2">
      <c r="B309" s="2">
        <v>303</v>
      </c>
      <c r="C309" s="3" t="s">
        <v>54</v>
      </c>
      <c r="D309" s="2" t="s">
        <v>130</v>
      </c>
      <c r="E309" s="4">
        <v>2400</v>
      </c>
      <c r="F309" s="4">
        <f t="shared" si="48"/>
        <v>384</v>
      </c>
      <c r="G309" s="4">
        <f t="shared" si="49"/>
        <v>2784</v>
      </c>
      <c r="H309" s="4">
        <v>2472</v>
      </c>
      <c r="I309" s="6">
        <f t="shared" si="50"/>
        <v>396</v>
      </c>
      <c r="J309" s="6">
        <f t="shared" si="51"/>
        <v>2868</v>
      </c>
      <c r="K309" s="6">
        <v>2449</v>
      </c>
      <c r="L309" s="6">
        <f t="shared" si="52"/>
        <v>391.84000000000003</v>
      </c>
      <c r="M309" s="6">
        <f t="shared" si="53"/>
        <v>2840.84</v>
      </c>
      <c r="N309" s="6">
        <f t="shared" si="54"/>
        <v>2440</v>
      </c>
      <c r="O309" s="6">
        <f t="shared" si="55"/>
        <v>390</v>
      </c>
      <c r="P309" s="6">
        <f t="shared" si="59"/>
        <v>2830</v>
      </c>
      <c r="Q309" s="23">
        <v>2438</v>
      </c>
      <c r="R309" s="6">
        <f t="shared" si="56"/>
        <v>390</v>
      </c>
      <c r="S309" s="6">
        <f t="shared" si="57"/>
        <v>2828</v>
      </c>
      <c r="T309" t="str">
        <f t="shared" si="58"/>
        <v>CUMPLE</v>
      </c>
    </row>
    <row r="310" spans="2:20" x14ac:dyDescent="0.2">
      <c r="B310" s="2">
        <v>304</v>
      </c>
      <c r="C310" s="7" t="s">
        <v>232</v>
      </c>
      <c r="D310" s="2" t="s">
        <v>130</v>
      </c>
      <c r="E310" s="4">
        <v>4300</v>
      </c>
      <c r="F310" s="4">
        <f t="shared" si="48"/>
        <v>688</v>
      </c>
      <c r="G310" s="4">
        <f t="shared" si="49"/>
        <v>4988</v>
      </c>
      <c r="H310" s="4">
        <v>4429</v>
      </c>
      <c r="I310" s="6">
        <f t="shared" si="50"/>
        <v>709</v>
      </c>
      <c r="J310" s="6">
        <f t="shared" si="51"/>
        <v>5138</v>
      </c>
      <c r="K310" s="6">
        <v>4358</v>
      </c>
      <c r="L310" s="6">
        <f t="shared" si="52"/>
        <v>697.28</v>
      </c>
      <c r="M310" s="6">
        <f t="shared" si="53"/>
        <v>5055.28</v>
      </c>
      <c r="N310" s="6">
        <f t="shared" si="54"/>
        <v>4362</v>
      </c>
      <c r="O310" s="6">
        <f t="shared" si="55"/>
        <v>698</v>
      </c>
      <c r="P310" s="6">
        <f t="shared" si="59"/>
        <v>5060</v>
      </c>
      <c r="Q310" s="23">
        <v>4360</v>
      </c>
      <c r="R310" s="6">
        <f t="shared" si="56"/>
        <v>698</v>
      </c>
      <c r="S310" s="6">
        <f t="shared" si="57"/>
        <v>5058</v>
      </c>
      <c r="T310" t="str">
        <f t="shared" si="58"/>
        <v>CUMPLE</v>
      </c>
    </row>
    <row r="311" spans="2:20" x14ac:dyDescent="0.2">
      <c r="B311" s="2">
        <v>305</v>
      </c>
      <c r="C311" s="7" t="s">
        <v>207</v>
      </c>
      <c r="D311" s="2" t="s">
        <v>130</v>
      </c>
      <c r="E311" s="4">
        <v>4800</v>
      </c>
      <c r="F311" s="4">
        <f t="shared" si="48"/>
        <v>768</v>
      </c>
      <c r="G311" s="4">
        <f t="shared" si="49"/>
        <v>5568</v>
      </c>
      <c r="H311" s="4">
        <v>4944</v>
      </c>
      <c r="I311" s="6">
        <f t="shared" si="50"/>
        <v>791</v>
      </c>
      <c r="J311" s="6">
        <f t="shared" si="51"/>
        <v>5735</v>
      </c>
      <c r="K311" s="6">
        <v>4898</v>
      </c>
      <c r="L311" s="6">
        <f t="shared" si="52"/>
        <v>783.68000000000006</v>
      </c>
      <c r="M311" s="6">
        <f t="shared" si="53"/>
        <v>5681.68</v>
      </c>
      <c r="N311" s="6">
        <f t="shared" si="54"/>
        <v>4881</v>
      </c>
      <c r="O311" s="6">
        <f t="shared" si="55"/>
        <v>781</v>
      </c>
      <c r="P311" s="6">
        <f t="shared" si="59"/>
        <v>5662</v>
      </c>
      <c r="Q311" s="23">
        <v>4879</v>
      </c>
      <c r="R311" s="6">
        <f t="shared" si="56"/>
        <v>781</v>
      </c>
      <c r="S311" s="6">
        <f t="shared" si="57"/>
        <v>5660</v>
      </c>
      <c r="T311" t="str">
        <f t="shared" si="58"/>
        <v>CUMPLE</v>
      </c>
    </row>
    <row r="312" spans="2:20" x14ac:dyDescent="0.2">
      <c r="B312" s="2">
        <v>306</v>
      </c>
      <c r="C312" s="7" t="s">
        <v>208</v>
      </c>
      <c r="D312" s="2" t="s">
        <v>130</v>
      </c>
      <c r="E312" s="4">
        <v>4600</v>
      </c>
      <c r="F312" s="4">
        <f t="shared" si="48"/>
        <v>736</v>
      </c>
      <c r="G312" s="4">
        <f t="shared" si="49"/>
        <v>5336</v>
      </c>
      <c r="H312" s="4">
        <v>4738</v>
      </c>
      <c r="I312" s="6">
        <f t="shared" si="50"/>
        <v>758</v>
      </c>
      <c r="J312" s="6">
        <f t="shared" si="51"/>
        <v>5496</v>
      </c>
      <c r="K312" s="6">
        <v>4694</v>
      </c>
      <c r="L312" s="6">
        <f t="shared" si="52"/>
        <v>751.04</v>
      </c>
      <c r="M312" s="6">
        <f t="shared" si="53"/>
        <v>5445.04</v>
      </c>
      <c r="N312" s="6">
        <f t="shared" si="54"/>
        <v>4677</v>
      </c>
      <c r="O312" s="6">
        <f t="shared" si="55"/>
        <v>748</v>
      </c>
      <c r="P312" s="6">
        <f t="shared" si="59"/>
        <v>5425</v>
      </c>
      <c r="Q312" s="23">
        <v>4675</v>
      </c>
      <c r="R312" s="6">
        <f t="shared" si="56"/>
        <v>748</v>
      </c>
      <c r="S312" s="6">
        <f t="shared" si="57"/>
        <v>5423</v>
      </c>
      <c r="T312" t="str">
        <f t="shared" si="58"/>
        <v>CUMPLE</v>
      </c>
    </row>
    <row r="313" spans="2:20" x14ac:dyDescent="0.2">
      <c r="B313" s="2">
        <v>307</v>
      </c>
      <c r="C313" s="7" t="s">
        <v>209</v>
      </c>
      <c r="D313" s="2" t="s">
        <v>130</v>
      </c>
      <c r="E313" s="4">
        <v>6000</v>
      </c>
      <c r="F313" s="4">
        <f t="shared" si="48"/>
        <v>960</v>
      </c>
      <c r="G313" s="4">
        <f t="shared" si="49"/>
        <v>6960</v>
      </c>
      <c r="H313" s="4">
        <v>6180</v>
      </c>
      <c r="I313" s="6">
        <f t="shared" si="50"/>
        <v>989</v>
      </c>
      <c r="J313" s="6">
        <f t="shared" si="51"/>
        <v>7169</v>
      </c>
      <c r="K313" s="6">
        <v>6122</v>
      </c>
      <c r="L313" s="6">
        <f t="shared" si="52"/>
        <v>979.52</v>
      </c>
      <c r="M313" s="6">
        <f t="shared" si="53"/>
        <v>7101.52</v>
      </c>
      <c r="N313" s="6">
        <f t="shared" si="54"/>
        <v>6101</v>
      </c>
      <c r="O313" s="6">
        <f t="shared" si="55"/>
        <v>976</v>
      </c>
      <c r="P313" s="6">
        <f t="shared" si="59"/>
        <v>7077</v>
      </c>
      <c r="Q313" s="23">
        <v>6099</v>
      </c>
      <c r="R313" s="6">
        <f t="shared" si="56"/>
        <v>976</v>
      </c>
      <c r="S313" s="6">
        <f t="shared" si="57"/>
        <v>7075</v>
      </c>
      <c r="T313" t="str">
        <f t="shared" si="58"/>
        <v>CUMPLE</v>
      </c>
    </row>
    <row r="314" spans="2:20" x14ac:dyDescent="0.2">
      <c r="B314" s="2">
        <v>308</v>
      </c>
      <c r="C314" s="3" t="s">
        <v>238</v>
      </c>
      <c r="D314" s="2" t="s">
        <v>130</v>
      </c>
      <c r="E314" s="4">
        <v>5200</v>
      </c>
      <c r="F314" s="4">
        <f t="shared" si="48"/>
        <v>832</v>
      </c>
      <c r="G314" s="4">
        <f t="shared" si="49"/>
        <v>6032</v>
      </c>
      <c r="H314" s="4">
        <v>5356</v>
      </c>
      <c r="I314" s="6">
        <f t="shared" si="50"/>
        <v>857</v>
      </c>
      <c r="J314" s="6">
        <f t="shared" si="51"/>
        <v>6213</v>
      </c>
      <c r="K314" s="6">
        <v>5306</v>
      </c>
      <c r="L314" s="6">
        <f t="shared" si="52"/>
        <v>848.96</v>
      </c>
      <c r="M314" s="6">
        <f t="shared" si="53"/>
        <v>6154.96</v>
      </c>
      <c r="N314" s="6">
        <f t="shared" si="54"/>
        <v>5287</v>
      </c>
      <c r="O314" s="6">
        <f t="shared" si="55"/>
        <v>846</v>
      </c>
      <c r="P314" s="6">
        <f t="shared" si="59"/>
        <v>6133</v>
      </c>
      <c r="Q314" s="23">
        <v>5285</v>
      </c>
      <c r="R314" s="6">
        <f t="shared" si="56"/>
        <v>846</v>
      </c>
      <c r="S314" s="6">
        <f t="shared" si="57"/>
        <v>6131</v>
      </c>
      <c r="T314" t="str">
        <f t="shared" si="58"/>
        <v>CUMPLE</v>
      </c>
    </row>
    <row r="315" spans="2:20" x14ac:dyDescent="0.2">
      <c r="B315" s="2">
        <v>309</v>
      </c>
      <c r="C315" s="7" t="s">
        <v>210</v>
      </c>
      <c r="D315" s="2" t="s">
        <v>130</v>
      </c>
      <c r="E315" s="4">
        <v>4100</v>
      </c>
      <c r="F315" s="4">
        <f t="shared" si="48"/>
        <v>656</v>
      </c>
      <c r="G315" s="4">
        <f t="shared" si="49"/>
        <v>4756</v>
      </c>
      <c r="H315" s="4">
        <v>4223</v>
      </c>
      <c r="I315" s="6">
        <f t="shared" si="50"/>
        <v>676</v>
      </c>
      <c r="J315" s="6">
        <f t="shared" si="51"/>
        <v>4899</v>
      </c>
      <c r="K315" s="6">
        <v>4184</v>
      </c>
      <c r="L315" s="6">
        <f t="shared" si="52"/>
        <v>669.44</v>
      </c>
      <c r="M315" s="6">
        <f t="shared" si="53"/>
        <v>4853.4400000000005</v>
      </c>
      <c r="N315" s="6">
        <f t="shared" si="54"/>
        <v>4169</v>
      </c>
      <c r="O315" s="6">
        <f t="shared" si="55"/>
        <v>667</v>
      </c>
      <c r="P315" s="6">
        <f t="shared" si="59"/>
        <v>4836</v>
      </c>
      <c r="Q315" s="23">
        <v>4167</v>
      </c>
      <c r="R315" s="6">
        <f t="shared" si="56"/>
        <v>667</v>
      </c>
      <c r="S315" s="6">
        <f t="shared" si="57"/>
        <v>4834</v>
      </c>
      <c r="T315" t="str">
        <f t="shared" si="58"/>
        <v>CUMPLE</v>
      </c>
    </row>
    <row r="316" spans="2:20" x14ac:dyDescent="0.2">
      <c r="B316" s="2">
        <v>310</v>
      </c>
      <c r="C316" s="10" t="s">
        <v>81</v>
      </c>
      <c r="D316" s="2" t="s">
        <v>130</v>
      </c>
      <c r="E316" s="4">
        <v>9800</v>
      </c>
      <c r="F316" s="4">
        <f t="shared" si="48"/>
        <v>1568</v>
      </c>
      <c r="G316" s="4">
        <f t="shared" si="49"/>
        <v>11368</v>
      </c>
      <c r="H316" s="4">
        <v>10094</v>
      </c>
      <c r="I316" s="6">
        <f t="shared" si="50"/>
        <v>1615</v>
      </c>
      <c r="J316" s="6">
        <f t="shared" si="51"/>
        <v>11709</v>
      </c>
      <c r="K316" s="6">
        <v>10000</v>
      </c>
      <c r="L316" s="6">
        <f t="shared" si="52"/>
        <v>1600</v>
      </c>
      <c r="M316" s="6">
        <f t="shared" si="53"/>
        <v>11600</v>
      </c>
      <c r="N316" s="6">
        <f t="shared" si="54"/>
        <v>9965</v>
      </c>
      <c r="O316" s="6">
        <f t="shared" si="55"/>
        <v>1594</v>
      </c>
      <c r="P316" s="6">
        <f t="shared" si="59"/>
        <v>11559</v>
      </c>
      <c r="Q316" s="23">
        <v>9963</v>
      </c>
      <c r="R316" s="6">
        <f t="shared" si="56"/>
        <v>1594</v>
      </c>
      <c r="S316" s="6">
        <f t="shared" si="57"/>
        <v>11557</v>
      </c>
      <c r="T316" t="str">
        <f t="shared" si="58"/>
        <v>CUMPLE</v>
      </c>
    </row>
    <row r="317" spans="2:20" x14ac:dyDescent="0.2">
      <c r="B317" s="2">
        <v>311</v>
      </c>
      <c r="C317" s="10" t="s">
        <v>82</v>
      </c>
      <c r="D317" s="2" t="s">
        <v>130</v>
      </c>
      <c r="E317" s="4">
        <v>4000</v>
      </c>
      <c r="F317" s="4">
        <f t="shared" si="48"/>
        <v>640</v>
      </c>
      <c r="G317" s="4">
        <f t="shared" si="49"/>
        <v>4640</v>
      </c>
      <c r="H317" s="4">
        <v>4120</v>
      </c>
      <c r="I317" s="6">
        <f t="shared" si="50"/>
        <v>659</v>
      </c>
      <c r="J317" s="6">
        <f t="shared" si="51"/>
        <v>4779</v>
      </c>
      <c r="K317" s="6">
        <v>4082</v>
      </c>
      <c r="L317" s="6">
        <f t="shared" si="52"/>
        <v>653.12</v>
      </c>
      <c r="M317" s="6">
        <f t="shared" si="53"/>
        <v>4735.12</v>
      </c>
      <c r="N317" s="6">
        <f t="shared" si="54"/>
        <v>4067</v>
      </c>
      <c r="O317" s="6">
        <f t="shared" si="55"/>
        <v>651</v>
      </c>
      <c r="P317" s="6">
        <f t="shared" si="59"/>
        <v>4718</v>
      </c>
      <c r="Q317" s="23">
        <v>4065</v>
      </c>
      <c r="R317" s="6">
        <f t="shared" si="56"/>
        <v>650</v>
      </c>
      <c r="S317" s="6">
        <f t="shared" si="57"/>
        <v>4715</v>
      </c>
      <c r="T317" t="str">
        <f t="shared" si="58"/>
        <v>CUMPLE</v>
      </c>
    </row>
    <row r="318" spans="2:20" x14ac:dyDescent="0.2">
      <c r="B318" s="2">
        <v>312</v>
      </c>
      <c r="C318" s="3" t="s">
        <v>77</v>
      </c>
      <c r="D318" s="2" t="s">
        <v>130</v>
      </c>
      <c r="E318" s="4">
        <v>30000</v>
      </c>
      <c r="F318" s="4">
        <f t="shared" si="48"/>
        <v>4800</v>
      </c>
      <c r="G318" s="4">
        <f t="shared" si="49"/>
        <v>34800</v>
      </c>
      <c r="H318" s="4">
        <v>30900</v>
      </c>
      <c r="I318" s="6">
        <f t="shared" si="50"/>
        <v>4944</v>
      </c>
      <c r="J318" s="6">
        <f t="shared" si="51"/>
        <v>35844</v>
      </c>
      <c r="K318" s="6">
        <v>30612</v>
      </c>
      <c r="L318" s="6">
        <f t="shared" si="52"/>
        <v>4897.92</v>
      </c>
      <c r="M318" s="6">
        <f t="shared" si="53"/>
        <v>35509.919999999998</v>
      </c>
      <c r="N318" s="6">
        <f t="shared" si="54"/>
        <v>30504</v>
      </c>
      <c r="O318" s="6">
        <f t="shared" si="55"/>
        <v>4881</v>
      </c>
      <c r="P318" s="6">
        <f t="shared" si="59"/>
        <v>35385</v>
      </c>
      <c r="Q318" s="23">
        <v>30502</v>
      </c>
      <c r="R318" s="6">
        <f t="shared" si="56"/>
        <v>4880</v>
      </c>
      <c r="S318" s="6">
        <f t="shared" si="57"/>
        <v>35382</v>
      </c>
      <c r="T318" t="str">
        <f t="shared" si="58"/>
        <v>CUMPLE</v>
      </c>
    </row>
    <row r="319" spans="2:20" x14ac:dyDescent="0.2">
      <c r="B319" s="2">
        <v>313</v>
      </c>
      <c r="C319" s="3" t="s">
        <v>237</v>
      </c>
      <c r="D319" s="2" t="s">
        <v>130</v>
      </c>
      <c r="E319" s="4">
        <v>6000</v>
      </c>
      <c r="F319" s="4">
        <f t="shared" si="48"/>
        <v>960</v>
      </c>
      <c r="G319" s="4">
        <f t="shared" si="49"/>
        <v>6960</v>
      </c>
      <c r="H319" s="4">
        <v>6180</v>
      </c>
      <c r="I319" s="6">
        <f t="shared" si="50"/>
        <v>989</v>
      </c>
      <c r="J319" s="6">
        <f t="shared" si="51"/>
        <v>7169</v>
      </c>
      <c r="K319" s="6">
        <v>6122</v>
      </c>
      <c r="L319" s="6">
        <f t="shared" si="52"/>
        <v>979.52</v>
      </c>
      <c r="M319" s="6">
        <f t="shared" si="53"/>
        <v>7101.52</v>
      </c>
      <c r="N319" s="6">
        <f t="shared" si="54"/>
        <v>6101</v>
      </c>
      <c r="O319" s="6">
        <f t="shared" si="55"/>
        <v>976</v>
      </c>
      <c r="P319" s="6">
        <f t="shared" si="59"/>
        <v>7077</v>
      </c>
      <c r="Q319" s="23">
        <v>6099</v>
      </c>
      <c r="R319" s="6">
        <f t="shared" si="56"/>
        <v>976</v>
      </c>
      <c r="S319" s="6">
        <f t="shared" si="57"/>
        <v>7075</v>
      </c>
      <c r="T319" t="str">
        <f t="shared" si="58"/>
        <v>CUMPLE</v>
      </c>
    </row>
    <row r="320" spans="2:20" x14ac:dyDescent="0.2">
      <c r="B320" s="2">
        <v>314</v>
      </c>
      <c r="C320" s="7" t="s">
        <v>211</v>
      </c>
      <c r="D320" s="2" t="s">
        <v>130</v>
      </c>
      <c r="E320" s="4">
        <v>8500</v>
      </c>
      <c r="F320" s="4">
        <f t="shared" si="48"/>
        <v>1360</v>
      </c>
      <c r="G320" s="4">
        <f t="shared" si="49"/>
        <v>9860</v>
      </c>
      <c r="H320" s="4">
        <v>8755</v>
      </c>
      <c r="I320" s="6">
        <f t="shared" si="50"/>
        <v>1401</v>
      </c>
      <c r="J320" s="6">
        <f t="shared" si="51"/>
        <v>10156</v>
      </c>
      <c r="K320" s="6">
        <v>8673</v>
      </c>
      <c r="L320" s="6">
        <f t="shared" si="52"/>
        <v>1387.68</v>
      </c>
      <c r="M320" s="6">
        <f t="shared" si="53"/>
        <v>10060.68</v>
      </c>
      <c r="N320" s="6">
        <f t="shared" si="54"/>
        <v>8643</v>
      </c>
      <c r="O320" s="6">
        <f t="shared" si="55"/>
        <v>1383</v>
      </c>
      <c r="P320" s="6">
        <f t="shared" si="59"/>
        <v>10026</v>
      </c>
      <c r="Q320" s="23">
        <v>8641</v>
      </c>
      <c r="R320" s="6">
        <f t="shared" si="56"/>
        <v>1383</v>
      </c>
      <c r="S320" s="6">
        <f t="shared" si="57"/>
        <v>10024</v>
      </c>
      <c r="T320" t="str">
        <f t="shared" si="58"/>
        <v>CUMPLE</v>
      </c>
    </row>
    <row r="321" spans="2:20" x14ac:dyDescent="0.2">
      <c r="B321" s="2">
        <v>315</v>
      </c>
      <c r="C321" s="7" t="s">
        <v>212</v>
      </c>
      <c r="D321" s="2" t="s">
        <v>130</v>
      </c>
      <c r="E321" s="4">
        <v>1200</v>
      </c>
      <c r="F321" s="4">
        <f t="shared" si="48"/>
        <v>192</v>
      </c>
      <c r="G321" s="4">
        <f t="shared" si="49"/>
        <v>1392</v>
      </c>
      <c r="H321" s="4">
        <v>1236</v>
      </c>
      <c r="I321" s="6">
        <f t="shared" si="50"/>
        <v>198</v>
      </c>
      <c r="J321" s="6">
        <f t="shared" si="51"/>
        <v>1434</v>
      </c>
      <c r="K321" s="6">
        <v>1224</v>
      </c>
      <c r="L321" s="6">
        <f t="shared" si="52"/>
        <v>195.84</v>
      </c>
      <c r="M321" s="6">
        <f t="shared" si="53"/>
        <v>1419.84</v>
      </c>
      <c r="N321" s="6">
        <f t="shared" si="54"/>
        <v>1220</v>
      </c>
      <c r="O321" s="6">
        <f t="shared" si="55"/>
        <v>195</v>
      </c>
      <c r="P321" s="6">
        <f t="shared" si="59"/>
        <v>1415</v>
      </c>
      <c r="Q321" s="23">
        <v>1218</v>
      </c>
      <c r="R321" s="6">
        <f t="shared" si="56"/>
        <v>195</v>
      </c>
      <c r="S321" s="6">
        <f t="shared" si="57"/>
        <v>1413</v>
      </c>
      <c r="T321" t="str">
        <f t="shared" si="58"/>
        <v>CUMPLE</v>
      </c>
    </row>
    <row r="322" spans="2:20" x14ac:dyDescent="0.2">
      <c r="B322" s="2">
        <v>316</v>
      </c>
      <c r="C322" s="7" t="s">
        <v>124</v>
      </c>
      <c r="D322" s="2" t="s">
        <v>130</v>
      </c>
      <c r="E322" s="4">
        <v>800</v>
      </c>
      <c r="F322" s="4">
        <f t="shared" si="48"/>
        <v>128</v>
      </c>
      <c r="G322" s="4">
        <f t="shared" si="49"/>
        <v>928</v>
      </c>
      <c r="H322" s="4">
        <v>824</v>
      </c>
      <c r="I322" s="6">
        <f t="shared" si="50"/>
        <v>132</v>
      </c>
      <c r="J322" s="6">
        <f t="shared" si="51"/>
        <v>956</v>
      </c>
      <c r="K322" s="6">
        <v>816</v>
      </c>
      <c r="L322" s="6">
        <f t="shared" si="52"/>
        <v>130.56</v>
      </c>
      <c r="M322" s="6">
        <f t="shared" si="53"/>
        <v>946.56</v>
      </c>
      <c r="N322" s="6">
        <f t="shared" si="54"/>
        <v>813</v>
      </c>
      <c r="O322" s="6">
        <f t="shared" si="55"/>
        <v>130</v>
      </c>
      <c r="P322" s="6">
        <f t="shared" si="59"/>
        <v>943</v>
      </c>
      <c r="Q322" s="23">
        <v>811</v>
      </c>
      <c r="R322" s="6">
        <f t="shared" si="56"/>
        <v>130</v>
      </c>
      <c r="S322" s="6">
        <f t="shared" si="57"/>
        <v>941</v>
      </c>
      <c r="T322" t="str">
        <f t="shared" si="58"/>
        <v>CUMPLE</v>
      </c>
    </row>
    <row r="323" spans="2:20" x14ac:dyDescent="0.2">
      <c r="B323" s="2">
        <v>317</v>
      </c>
      <c r="C323" s="7" t="s">
        <v>213</v>
      </c>
      <c r="D323" s="2" t="s">
        <v>130</v>
      </c>
      <c r="E323" s="4">
        <v>450</v>
      </c>
      <c r="F323" s="4">
        <f t="shared" si="48"/>
        <v>72</v>
      </c>
      <c r="G323" s="4">
        <f t="shared" si="49"/>
        <v>522</v>
      </c>
      <c r="H323" s="4">
        <v>464</v>
      </c>
      <c r="I323" s="6">
        <f t="shared" si="50"/>
        <v>74</v>
      </c>
      <c r="J323" s="6">
        <f t="shared" si="51"/>
        <v>538</v>
      </c>
      <c r="K323" s="6">
        <v>459</v>
      </c>
      <c r="L323" s="6">
        <f t="shared" si="52"/>
        <v>73.44</v>
      </c>
      <c r="M323" s="6">
        <f t="shared" si="53"/>
        <v>532.44000000000005</v>
      </c>
      <c r="N323" s="6">
        <f t="shared" si="54"/>
        <v>458</v>
      </c>
      <c r="O323" s="6">
        <f t="shared" si="55"/>
        <v>73</v>
      </c>
      <c r="P323" s="6">
        <f t="shared" si="59"/>
        <v>531</v>
      </c>
      <c r="Q323" s="23">
        <v>456</v>
      </c>
      <c r="R323" s="6">
        <f t="shared" si="56"/>
        <v>73</v>
      </c>
      <c r="S323" s="6">
        <f t="shared" si="57"/>
        <v>529</v>
      </c>
      <c r="T323" t="str">
        <f t="shared" si="58"/>
        <v>CUMPLE</v>
      </c>
    </row>
    <row r="324" spans="2:20" x14ac:dyDescent="0.2">
      <c r="B324" s="2">
        <v>318</v>
      </c>
      <c r="C324" s="7" t="s">
        <v>125</v>
      </c>
      <c r="D324" s="2" t="s">
        <v>130</v>
      </c>
      <c r="E324" s="4">
        <v>2800</v>
      </c>
      <c r="F324" s="4">
        <f t="shared" si="48"/>
        <v>448</v>
      </c>
      <c r="G324" s="4">
        <f t="shared" si="49"/>
        <v>3248</v>
      </c>
      <c r="H324" s="4">
        <v>2884</v>
      </c>
      <c r="I324" s="6">
        <f t="shared" si="50"/>
        <v>461</v>
      </c>
      <c r="J324" s="6">
        <f t="shared" si="51"/>
        <v>3345</v>
      </c>
      <c r="K324" s="6">
        <v>2857</v>
      </c>
      <c r="L324" s="6">
        <f t="shared" si="52"/>
        <v>457.12</v>
      </c>
      <c r="M324" s="6">
        <f t="shared" si="53"/>
        <v>3314.12</v>
      </c>
      <c r="N324" s="6">
        <f t="shared" si="54"/>
        <v>2847</v>
      </c>
      <c r="O324" s="6">
        <f t="shared" si="55"/>
        <v>456</v>
      </c>
      <c r="P324" s="6">
        <f t="shared" si="59"/>
        <v>3303</v>
      </c>
      <c r="Q324" s="23">
        <v>2845</v>
      </c>
      <c r="R324" s="6">
        <f t="shared" si="56"/>
        <v>455</v>
      </c>
      <c r="S324" s="6">
        <f t="shared" si="57"/>
        <v>3300</v>
      </c>
      <c r="T324" t="str">
        <f t="shared" si="58"/>
        <v>CUMPLE</v>
      </c>
    </row>
    <row r="325" spans="2:20" x14ac:dyDescent="0.2">
      <c r="B325" s="2">
        <v>319</v>
      </c>
      <c r="C325" s="7" t="s">
        <v>126</v>
      </c>
      <c r="D325" s="2" t="s">
        <v>130</v>
      </c>
      <c r="E325" s="4">
        <v>550</v>
      </c>
      <c r="F325" s="4">
        <f t="shared" si="48"/>
        <v>88</v>
      </c>
      <c r="G325" s="4">
        <f t="shared" si="49"/>
        <v>638</v>
      </c>
      <c r="H325" s="4">
        <v>567</v>
      </c>
      <c r="I325" s="6">
        <f t="shared" si="50"/>
        <v>91</v>
      </c>
      <c r="J325" s="6">
        <f t="shared" si="51"/>
        <v>658</v>
      </c>
      <c r="K325" s="6">
        <v>561</v>
      </c>
      <c r="L325" s="6">
        <f t="shared" si="52"/>
        <v>89.76</v>
      </c>
      <c r="M325" s="6">
        <f t="shared" si="53"/>
        <v>650.76</v>
      </c>
      <c r="N325" s="6">
        <f t="shared" si="54"/>
        <v>559</v>
      </c>
      <c r="O325" s="6">
        <f t="shared" si="55"/>
        <v>89</v>
      </c>
      <c r="P325" s="6">
        <f t="shared" si="59"/>
        <v>648</v>
      </c>
      <c r="Q325" s="23">
        <v>557</v>
      </c>
      <c r="R325" s="6">
        <f t="shared" si="56"/>
        <v>89</v>
      </c>
      <c r="S325" s="6">
        <f t="shared" si="57"/>
        <v>646</v>
      </c>
      <c r="T325" t="str">
        <f t="shared" si="58"/>
        <v>CUMPLE</v>
      </c>
    </row>
    <row r="326" spans="2:20" x14ac:dyDescent="0.2">
      <c r="B326" s="2">
        <v>320</v>
      </c>
      <c r="C326" s="7" t="s">
        <v>214</v>
      </c>
      <c r="D326" s="2" t="s">
        <v>130</v>
      </c>
      <c r="E326" s="4">
        <v>2600</v>
      </c>
      <c r="F326" s="4">
        <f t="shared" si="48"/>
        <v>416</v>
      </c>
      <c r="G326" s="4">
        <f t="shared" si="49"/>
        <v>3016</v>
      </c>
      <c r="H326" s="4">
        <v>2678</v>
      </c>
      <c r="I326" s="6">
        <f t="shared" si="50"/>
        <v>428</v>
      </c>
      <c r="J326" s="6">
        <f t="shared" si="51"/>
        <v>3106</v>
      </c>
      <c r="K326" s="6">
        <v>2653</v>
      </c>
      <c r="L326" s="6">
        <f t="shared" si="52"/>
        <v>424.48</v>
      </c>
      <c r="M326" s="6">
        <f t="shared" si="53"/>
        <v>3077.48</v>
      </c>
      <c r="N326" s="6">
        <f t="shared" si="54"/>
        <v>2644</v>
      </c>
      <c r="O326" s="6">
        <f t="shared" si="55"/>
        <v>423</v>
      </c>
      <c r="P326" s="6">
        <f t="shared" si="59"/>
        <v>3067</v>
      </c>
      <c r="Q326" s="23">
        <v>2642</v>
      </c>
      <c r="R326" s="6">
        <f t="shared" si="56"/>
        <v>423</v>
      </c>
      <c r="S326" s="6">
        <f t="shared" si="57"/>
        <v>3065</v>
      </c>
      <c r="T326" t="str">
        <f t="shared" si="58"/>
        <v>CUMPLE</v>
      </c>
    </row>
    <row r="327" spans="2:20" x14ac:dyDescent="0.2">
      <c r="B327" s="2">
        <v>321</v>
      </c>
      <c r="C327" s="7" t="s">
        <v>127</v>
      </c>
      <c r="D327" s="2" t="s">
        <v>130</v>
      </c>
      <c r="E327" s="4">
        <v>4600</v>
      </c>
      <c r="F327" s="4">
        <f t="shared" ref="F327:F353" si="60">ROUND(E327*16%,0)</f>
        <v>736</v>
      </c>
      <c r="G327" s="4">
        <f t="shared" ref="G327:G353" si="61">+E327+F327</f>
        <v>5336</v>
      </c>
      <c r="H327" s="4">
        <v>4738</v>
      </c>
      <c r="I327" s="6">
        <f t="shared" ref="I327:I353" si="62">ROUND(H327*0.16,0)</f>
        <v>758</v>
      </c>
      <c r="J327" s="6">
        <f t="shared" ref="J327:J353" si="63">+H327+I327</f>
        <v>5496</v>
      </c>
      <c r="K327" s="6">
        <v>4694</v>
      </c>
      <c r="L327" s="6">
        <f t="shared" ref="L327:L353" si="64">+K327*0.16</f>
        <v>751.04</v>
      </c>
      <c r="M327" s="6">
        <f t="shared" ref="M327:M353" si="65">+K327+L327</f>
        <v>5445.04</v>
      </c>
      <c r="N327" s="6">
        <f t="shared" ref="N327:N353" si="66">ROUND((E327+H327+K327)/3,0)</f>
        <v>4677</v>
      </c>
      <c r="O327" s="6">
        <f t="shared" ref="O327:O353" si="67">ROUND(N327*0.16,0)</f>
        <v>748</v>
      </c>
      <c r="P327" s="6">
        <f t="shared" si="59"/>
        <v>5425</v>
      </c>
      <c r="Q327" s="23">
        <v>4675</v>
      </c>
      <c r="R327" s="6">
        <f t="shared" ref="R327:R353" si="68">ROUND(Q327*0.16,0)</f>
        <v>748</v>
      </c>
      <c r="S327" s="6">
        <f t="shared" ref="S327:S353" si="69">ROUND(Q327+R327,0)</f>
        <v>5423</v>
      </c>
      <c r="T327" t="str">
        <f t="shared" ref="T327:T354" si="70">IF(S327&gt;P327,"NO CUMPLE","CUMPLE")</f>
        <v>CUMPLE</v>
      </c>
    </row>
    <row r="328" spans="2:20" x14ac:dyDescent="0.2">
      <c r="B328" s="2">
        <v>322</v>
      </c>
      <c r="C328" s="3" t="s">
        <v>337</v>
      </c>
      <c r="D328" s="2" t="s">
        <v>130</v>
      </c>
      <c r="E328" s="4">
        <v>4500</v>
      </c>
      <c r="F328" s="4">
        <f t="shared" si="60"/>
        <v>720</v>
      </c>
      <c r="G328" s="4">
        <f t="shared" si="61"/>
        <v>5220</v>
      </c>
      <c r="H328" s="4">
        <v>4635</v>
      </c>
      <c r="I328" s="6">
        <f t="shared" si="62"/>
        <v>742</v>
      </c>
      <c r="J328" s="6">
        <f t="shared" si="63"/>
        <v>5377</v>
      </c>
      <c r="K328" s="6">
        <v>4592</v>
      </c>
      <c r="L328" s="6">
        <f t="shared" si="64"/>
        <v>734.72</v>
      </c>
      <c r="M328" s="6">
        <f t="shared" si="65"/>
        <v>5326.72</v>
      </c>
      <c r="N328" s="6">
        <f t="shared" si="66"/>
        <v>4576</v>
      </c>
      <c r="O328" s="6">
        <f t="shared" si="67"/>
        <v>732</v>
      </c>
      <c r="P328" s="6">
        <f t="shared" ref="P328:P353" si="71">N328+O328</f>
        <v>5308</v>
      </c>
      <c r="Q328" s="23">
        <v>4574</v>
      </c>
      <c r="R328" s="6">
        <f t="shared" si="68"/>
        <v>732</v>
      </c>
      <c r="S328" s="6">
        <f t="shared" si="69"/>
        <v>5306</v>
      </c>
      <c r="T328" t="str">
        <f t="shared" si="70"/>
        <v>CUMPLE</v>
      </c>
    </row>
    <row r="329" spans="2:20" x14ac:dyDescent="0.2">
      <c r="B329" s="2">
        <v>323</v>
      </c>
      <c r="C329" s="3" t="s">
        <v>338</v>
      </c>
      <c r="D329" s="2" t="s">
        <v>130</v>
      </c>
      <c r="E329" s="4">
        <v>5600</v>
      </c>
      <c r="F329" s="4">
        <f t="shared" si="60"/>
        <v>896</v>
      </c>
      <c r="G329" s="4">
        <f t="shared" si="61"/>
        <v>6496</v>
      </c>
      <c r="H329" s="4">
        <v>5768</v>
      </c>
      <c r="I329" s="6">
        <f t="shared" si="62"/>
        <v>923</v>
      </c>
      <c r="J329" s="6">
        <f t="shared" si="63"/>
        <v>6691</v>
      </c>
      <c r="K329" s="6">
        <v>5714</v>
      </c>
      <c r="L329" s="6">
        <f t="shared" si="64"/>
        <v>914.24</v>
      </c>
      <c r="M329" s="6">
        <f t="shared" si="65"/>
        <v>6628.24</v>
      </c>
      <c r="N329" s="6">
        <f t="shared" si="66"/>
        <v>5694</v>
      </c>
      <c r="O329" s="6">
        <f t="shared" si="67"/>
        <v>911</v>
      </c>
      <c r="P329" s="6">
        <f t="shared" si="71"/>
        <v>6605</v>
      </c>
      <c r="Q329" s="23">
        <v>5692</v>
      </c>
      <c r="R329" s="6">
        <f t="shared" si="68"/>
        <v>911</v>
      </c>
      <c r="S329" s="6">
        <f t="shared" si="69"/>
        <v>6603</v>
      </c>
      <c r="T329" t="str">
        <f t="shared" si="70"/>
        <v>CUMPLE</v>
      </c>
    </row>
    <row r="330" spans="2:20" x14ac:dyDescent="0.2">
      <c r="B330" s="2">
        <v>324</v>
      </c>
      <c r="C330" s="3" t="s">
        <v>268</v>
      </c>
      <c r="D330" s="2" t="s">
        <v>182</v>
      </c>
      <c r="E330" s="4">
        <v>23000</v>
      </c>
      <c r="F330" s="4">
        <f t="shared" si="60"/>
        <v>3680</v>
      </c>
      <c r="G330" s="4">
        <f t="shared" si="61"/>
        <v>26680</v>
      </c>
      <c r="H330" s="4">
        <v>23690</v>
      </c>
      <c r="I330" s="6">
        <f t="shared" si="62"/>
        <v>3790</v>
      </c>
      <c r="J330" s="6">
        <f t="shared" si="63"/>
        <v>27480</v>
      </c>
      <c r="K330" s="6">
        <v>23469</v>
      </c>
      <c r="L330" s="6">
        <f t="shared" si="64"/>
        <v>3755.04</v>
      </c>
      <c r="M330" s="6">
        <f t="shared" si="65"/>
        <v>27224.04</v>
      </c>
      <c r="N330" s="6">
        <f t="shared" si="66"/>
        <v>23386</v>
      </c>
      <c r="O330" s="6">
        <f t="shared" si="67"/>
        <v>3742</v>
      </c>
      <c r="P330" s="6">
        <f t="shared" si="71"/>
        <v>27128</v>
      </c>
      <c r="Q330" s="23">
        <v>23384</v>
      </c>
      <c r="R330" s="6">
        <f t="shared" si="68"/>
        <v>3741</v>
      </c>
      <c r="S330" s="6">
        <f t="shared" si="69"/>
        <v>27125</v>
      </c>
      <c r="T330" t="str">
        <f t="shared" si="70"/>
        <v>CUMPLE</v>
      </c>
    </row>
    <row r="331" spans="2:20" x14ac:dyDescent="0.2">
      <c r="B331" s="2">
        <v>325</v>
      </c>
      <c r="C331" s="7" t="s">
        <v>215</v>
      </c>
      <c r="D331" s="2" t="s">
        <v>158</v>
      </c>
      <c r="E331" s="4">
        <v>3900</v>
      </c>
      <c r="F331" s="4">
        <f t="shared" si="60"/>
        <v>624</v>
      </c>
      <c r="G331" s="4">
        <f t="shared" si="61"/>
        <v>4524</v>
      </c>
      <c r="H331" s="4">
        <v>4017</v>
      </c>
      <c r="I331" s="6">
        <f t="shared" si="62"/>
        <v>643</v>
      </c>
      <c r="J331" s="6">
        <f t="shared" si="63"/>
        <v>4660</v>
      </c>
      <c r="K331" s="6">
        <v>3960</v>
      </c>
      <c r="L331" s="6">
        <f t="shared" si="64"/>
        <v>633.6</v>
      </c>
      <c r="M331" s="6">
        <f t="shared" si="65"/>
        <v>4593.6000000000004</v>
      </c>
      <c r="N331" s="6">
        <f t="shared" si="66"/>
        <v>3959</v>
      </c>
      <c r="O331" s="6">
        <f t="shared" si="67"/>
        <v>633</v>
      </c>
      <c r="P331" s="6">
        <f t="shared" si="71"/>
        <v>4592</v>
      </c>
      <c r="Q331" s="23">
        <v>3957</v>
      </c>
      <c r="R331" s="6">
        <f t="shared" si="68"/>
        <v>633</v>
      </c>
      <c r="S331" s="6">
        <f t="shared" si="69"/>
        <v>4590</v>
      </c>
      <c r="T331" t="str">
        <f t="shared" si="70"/>
        <v>CUMPLE</v>
      </c>
    </row>
    <row r="332" spans="2:20" x14ac:dyDescent="0.2">
      <c r="B332" s="2">
        <v>326</v>
      </c>
      <c r="C332" s="12" t="s">
        <v>271</v>
      </c>
      <c r="D332" s="2" t="s">
        <v>130</v>
      </c>
      <c r="E332" s="4">
        <v>550</v>
      </c>
      <c r="F332" s="4">
        <f t="shared" si="60"/>
        <v>88</v>
      </c>
      <c r="G332" s="4">
        <f t="shared" si="61"/>
        <v>638</v>
      </c>
      <c r="H332" s="4">
        <v>567</v>
      </c>
      <c r="I332" s="6">
        <f t="shared" si="62"/>
        <v>91</v>
      </c>
      <c r="J332" s="6">
        <f t="shared" si="63"/>
        <v>658</v>
      </c>
      <c r="K332" s="6">
        <v>551</v>
      </c>
      <c r="L332" s="6">
        <f t="shared" si="64"/>
        <v>88.16</v>
      </c>
      <c r="M332" s="6">
        <f t="shared" si="65"/>
        <v>639.16</v>
      </c>
      <c r="N332" s="6">
        <f t="shared" si="66"/>
        <v>556</v>
      </c>
      <c r="O332" s="6">
        <f t="shared" si="67"/>
        <v>89</v>
      </c>
      <c r="P332" s="6">
        <f t="shared" si="71"/>
        <v>645</v>
      </c>
      <c r="Q332" s="23">
        <v>554</v>
      </c>
      <c r="R332" s="6">
        <f t="shared" si="68"/>
        <v>89</v>
      </c>
      <c r="S332" s="6">
        <f t="shared" si="69"/>
        <v>643</v>
      </c>
      <c r="T332" t="str">
        <f t="shared" si="70"/>
        <v>CUMPLE</v>
      </c>
    </row>
    <row r="333" spans="2:20" x14ac:dyDescent="0.2">
      <c r="B333" s="2">
        <v>327</v>
      </c>
      <c r="C333" s="7" t="s">
        <v>342</v>
      </c>
      <c r="D333" s="2" t="s">
        <v>130</v>
      </c>
      <c r="E333" s="4">
        <v>35000</v>
      </c>
      <c r="F333" s="4">
        <f t="shared" si="60"/>
        <v>5600</v>
      </c>
      <c r="G333" s="4">
        <f t="shared" si="61"/>
        <v>40600</v>
      </c>
      <c r="H333" s="4">
        <v>36050</v>
      </c>
      <c r="I333" s="6">
        <f t="shared" si="62"/>
        <v>5768</v>
      </c>
      <c r="J333" s="6">
        <f t="shared" si="63"/>
        <v>41818</v>
      </c>
      <c r="K333" s="6">
        <v>35714</v>
      </c>
      <c r="L333" s="6">
        <f t="shared" si="64"/>
        <v>5714.24</v>
      </c>
      <c r="M333" s="6">
        <f t="shared" si="65"/>
        <v>41428.239999999998</v>
      </c>
      <c r="N333" s="6">
        <f t="shared" si="66"/>
        <v>35588</v>
      </c>
      <c r="O333" s="6">
        <f t="shared" si="67"/>
        <v>5694</v>
      </c>
      <c r="P333" s="6">
        <f t="shared" si="71"/>
        <v>41282</v>
      </c>
      <c r="Q333" s="23">
        <v>35586</v>
      </c>
      <c r="R333" s="6">
        <f t="shared" si="68"/>
        <v>5694</v>
      </c>
      <c r="S333" s="6">
        <f t="shared" si="69"/>
        <v>41280</v>
      </c>
      <c r="T333" t="str">
        <f t="shared" si="70"/>
        <v>CUMPLE</v>
      </c>
    </row>
    <row r="334" spans="2:20" x14ac:dyDescent="0.2">
      <c r="B334" s="2">
        <v>328</v>
      </c>
      <c r="C334" s="7" t="s">
        <v>156</v>
      </c>
      <c r="D334" s="2" t="s">
        <v>130</v>
      </c>
      <c r="E334" s="4">
        <v>55000</v>
      </c>
      <c r="F334" s="4">
        <f t="shared" si="60"/>
        <v>8800</v>
      </c>
      <c r="G334" s="4">
        <f t="shared" si="61"/>
        <v>63800</v>
      </c>
      <c r="H334" s="4">
        <v>56650</v>
      </c>
      <c r="I334" s="6">
        <f t="shared" si="62"/>
        <v>9064</v>
      </c>
      <c r="J334" s="6">
        <f t="shared" si="63"/>
        <v>65714</v>
      </c>
      <c r="K334" s="6">
        <v>56122</v>
      </c>
      <c r="L334" s="6">
        <f t="shared" si="64"/>
        <v>8979.52</v>
      </c>
      <c r="M334" s="6">
        <f t="shared" si="65"/>
        <v>65101.520000000004</v>
      </c>
      <c r="N334" s="6">
        <f t="shared" si="66"/>
        <v>55924</v>
      </c>
      <c r="O334" s="6">
        <f t="shared" si="67"/>
        <v>8948</v>
      </c>
      <c r="P334" s="6">
        <f t="shared" si="71"/>
        <v>64872</v>
      </c>
      <c r="Q334" s="23">
        <v>55922</v>
      </c>
      <c r="R334" s="6">
        <f t="shared" si="68"/>
        <v>8948</v>
      </c>
      <c r="S334" s="6">
        <f t="shared" si="69"/>
        <v>64870</v>
      </c>
      <c r="T334" t="str">
        <f t="shared" si="70"/>
        <v>CUMPLE</v>
      </c>
    </row>
    <row r="335" spans="2:20" x14ac:dyDescent="0.2">
      <c r="B335" s="2">
        <v>329</v>
      </c>
      <c r="C335" s="7" t="s">
        <v>346</v>
      </c>
      <c r="D335" s="2" t="s">
        <v>130</v>
      </c>
      <c r="E335" s="4">
        <v>16500</v>
      </c>
      <c r="F335" s="4">
        <f t="shared" si="60"/>
        <v>2640</v>
      </c>
      <c r="G335" s="4">
        <f t="shared" si="61"/>
        <v>19140</v>
      </c>
      <c r="H335" s="4">
        <v>16995</v>
      </c>
      <c r="I335" s="6">
        <f t="shared" si="62"/>
        <v>2719</v>
      </c>
      <c r="J335" s="6">
        <f t="shared" si="63"/>
        <v>19714</v>
      </c>
      <c r="K335" s="6">
        <v>16837</v>
      </c>
      <c r="L335" s="6">
        <f t="shared" si="64"/>
        <v>2693.92</v>
      </c>
      <c r="M335" s="6">
        <f t="shared" si="65"/>
        <v>19530.919999999998</v>
      </c>
      <c r="N335" s="6">
        <f t="shared" si="66"/>
        <v>16777</v>
      </c>
      <c r="O335" s="6">
        <f t="shared" si="67"/>
        <v>2684</v>
      </c>
      <c r="P335" s="6">
        <f t="shared" si="71"/>
        <v>19461</v>
      </c>
      <c r="Q335" s="23">
        <v>16775</v>
      </c>
      <c r="R335" s="6">
        <f t="shared" si="68"/>
        <v>2684</v>
      </c>
      <c r="S335" s="6">
        <f t="shared" si="69"/>
        <v>19459</v>
      </c>
      <c r="T335" t="str">
        <f t="shared" si="70"/>
        <v>CUMPLE</v>
      </c>
    </row>
    <row r="336" spans="2:20" x14ac:dyDescent="0.2">
      <c r="B336" s="2">
        <v>330</v>
      </c>
      <c r="C336" s="3" t="s">
        <v>344</v>
      </c>
      <c r="D336" s="2" t="s">
        <v>130</v>
      </c>
      <c r="E336" s="4">
        <v>9500</v>
      </c>
      <c r="F336" s="4">
        <f t="shared" si="60"/>
        <v>1520</v>
      </c>
      <c r="G336" s="4">
        <f t="shared" si="61"/>
        <v>11020</v>
      </c>
      <c r="H336" s="4">
        <v>9785</v>
      </c>
      <c r="I336" s="6">
        <f t="shared" si="62"/>
        <v>1566</v>
      </c>
      <c r="J336" s="6">
        <f t="shared" si="63"/>
        <v>11351</v>
      </c>
      <c r="K336" s="6">
        <v>9694</v>
      </c>
      <c r="L336" s="6">
        <f t="shared" si="64"/>
        <v>1551.04</v>
      </c>
      <c r="M336" s="6">
        <f t="shared" si="65"/>
        <v>11245.04</v>
      </c>
      <c r="N336" s="6">
        <f t="shared" si="66"/>
        <v>9660</v>
      </c>
      <c r="O336" s="6">
        <f t="shared" si="67"/>
        <v>1546</v>
      </c>
      <c r="P336" s="6">
        <f t="shared" si="71"/>
        <v>11206</v>
      </c>
      <c r="Q336" s="23">
        <v>9658</v>
      </c>
      <c r="R336" s="6">
        <f t="shared" si="68"/>
        <v>1545</v>
      </c>
      <c r="S336" s="6">
        <f t="shared" si="69"/>
        <v>11203</v>
      </c>
      <c r="T336" t="str">
        <f t="shared" si="70"/>
        <v>CUMPLE</v>
      </c>
    </row>
    <row r="337" spans="2:20" x14ac:dyDescent="0.2">
      <c r="B337" s="2">
        <v>331</v>
      </c>
      <c r="C337" s="3" t="s">
        <v>343</v>
      </c>
      <c r="D337" s="2" t="s">
        <v>130</v>
      </c>
      <c r="E337" s="4">
        <v>9500</v>
      </c>
      <c r="F337" s="4">
        <f t="shared" si="60"/>
        <v>1520</v>
      </c>
      <c r="G337" s="4">
        <f t="shared" si="61"/>
        <v>11020</v>
      </c>
      <c r="H337" s="4">
        <v>9785</v>
      </c>
      <c r="I337" s="6">
        <f t="shared" si="62"/>
        <v>1566</v>
      </c>
      <c r="J337" s="6">
        <f t="shared" si="63"/>
        <v>11351</v>
      </c>
      <c r="K337" s="6">
        <v>9694</v>
      </c>
      <c r="L337" s="6">
        <f t="shared" si="64"/>
        <v>1551.04</v>
      </c>
      <c r="M337" s="6">
        <f t="shared" si="65"/>
        <v>11245.04</v>
      </c>
      <c r="N337" s="6">
        <f t="shared" si="66"/>
        <v>9660</v>
      </c>
      <c r="O337" s="6">
        <f t="shared" si="67"/>
        <v>1546</v>
      </c>
      <c r="P337" s="6">
        <f t="shared" si="71"/>
        <v>11206</v>
      </c>
      <c r="Q337" s="23">
        <v>9658</v>
      </c>
      <c r="R337" s="6">
        <f t="shared" si="68"/>
        <v>1545</v>
      </c>
      <c r="S337" s="6">
        <f t="shared" si="69"/>
        <v>11203</v>
      </c>
      <c r="T337" t="str">
        <f t="shared" si="70"/>
        <v>CUMPLE</v>
      </c>
    </row>
    <row r="338" spans="2:20" x14ac:dyDescent="0.2">
      <c r="B338" s="2">
        <v>332</v>
      </c>
      <c r="C338" s="3" t="s">
        <v>249</v>
      </c>
      <c r="D338" s="2" t="s">
        <v>130</v>
      </c>
      <c r="E338" s="4">
        <v>85000</v>
      </c>
      <c r="F338" s="4">
        <f t="shared" si="60"/>
        <v>13600</v>
      </c>
      <c r="G338" s="4">
        <f t="shared" si="61"/>
        <v>98600</v>
      </c>
      <c r="H338" s="4">
        <v>87550</v>
      </c>
      <c r="I338" s="6">
        <f t="shared" si="62"/>
        <v>14008</v>
      </c>
      <c r="J338" s="6">
        <f t="shared" si="63"/>
        <v>101558</v>
      </c>
      <c r="K338" s="6">
        <v>86735</v>
      </c>
      <c r="L338" s="6">
        <f t="shared" si="64"/>
        <v>13877.6</v>
      </c>
      <c r="M338" s="6">
        <f t="shared" si="65"/>
        <v>100612.6</v>
      </c>
      <c r="N338" s="6">
        <f t="shared" si="66"/>
        <v>86428</v>
      </c>
      <c r="O338" s="6">
        <f t="shared" si="67"/>
        <v>13828</v>
      </c>
      <c r="P338" s="6">
        <f t="shared" si="71"/>
        <v>100256</v>
      </c>
      <c r="Q338" s="23">
        <v>86426</v>
      </c>
      <c r="R338" s="6">
        <f t="shared" si="68"/>
        <v>13828</v>
      </c>
      <c r="S338" s="6">
        <f t="shared" si="69"/>
        <v>100254</v>
      </c>
      <c r="T338" t="str">
        <f t="shared" si="70"/>
        <v>CUMPLE</v>
      </c>
    </row>
    <row r="339" spans="2:20" x14ac:dyDescent="0.2">
      <c r="B339" s="2">
        <v>333</v>
      </c>
      <c r="C339" s="3" t="s">
        <v>13</v>
      </c>
      <c r="D339" s="2" t="s">
        <v>130</v>
      </c>
      <c r="E339" s="4">
        <v>14500</v>
      </c>
      <c r="F339" s="4">
        <f t="shared" si="60"/>
        <v>2320</v>
      </c>
      <c r="G339" s="4">
        <f t="shared" si="61"/>
        <v>16820</v>
      </c>
      <c r="H339" s="4">
        <v>14935</v>
      </c>
      <c r="I339" s="6">
        <f t="shared" si="62"/>
        <v>2390</v>
      </c>
      <c r="J339" s="6">
        <f t="shared" si="63"/>
        <v>17325</v>
      </c>
      <c r="K339" s="6">
        <v>14796</v>
      </c>
      <c r="L339" s="6">
        <f t="shared" si="64"/>
        <v>2367.36</v>
      </c>
      <c r="M339" s="6">
        <f t="shared" si="65"/>
        <v>17163.36</v>
      </c>
      <c r="N339" s="6">
        <f t="shared" si="66"/>
        <v>14744</v>
      </c>
      <c r="O339" s="6">
        <f t="shared" si="67"/>
        <v>2359</v>
      </c>
      <c r="P339" s="6">
        <f t="shared" si="71"/>
        <v>17103</v>
      </c>
      <c r="Q339" s="23">
        <v>14742</v>
      </c>
      <c r="R339" s="6">
        <f t="shared" si="68"/>
        <v>2359</v>
      </c>
      <c r="S339" s="6">
        <f t="shared" si="69"/>
        <v>17101</v>
      </c>
      <c r="T339" t="str">
        <f t="shared" si="70"/>
        <v>CUMPLE</v>
      </c>
    </row>
    <row r="340" spans="2:20" x14ac:dyDescent="0.2">
      <c r="B340" s="2">
        <v>334</v>
      </c>
      <c r="C340" s="3" t="s">
        <v>347</v>
      </c>
      <c r="D340" s="2" t="s">
        <v>130</v>
      </c>
      <c r="E340" s="4">
        <v>65000</v>
      </c>
      <c r="F340" s="4">
        <f t="shared" si="60"/>
        <v>10400</v>
      </c>
      <c r="G340" s="4">
        <f t="shared" si="61"/>
        <v>75400</v>
      </c>
      <c r="H340" s="4">
        <v>66950</v>
      </c>
      <c r="I340" s="6">
        <f t="shared" si="62"/>
        <v>10712</v>
      </c>
      <c r="J340" s="6">
        <f t="shared" si="63"/>
        <v>77662</v>
      </c>
      <c r="K340" s="6">
        <v>66327</v>
      </c>
      <c r="L340" s="6">
        <f t="shared" si="64"/>
        <v>10612.32</v>
      </c>
      <c r="M340" s="6">
        <f t="shared" si="65"/>
        <v>76939.320000000007</v>
      </c>
      <c r="N340" s="6">
        <f t="shared" si="66"/>
        <v>66092</v>
      </c>
      <c r="O340" s="6">
        <f t="shared" si="67"/>
        <v>10575</v>
      </c>
      <c r="P340" s="6">
        <f t="shared" si="71"/>
        <v>76667</v>
      </c>
      <c r="Q340" s="23">
        <v>66090</v>
      </c>
      <c r="R340" s="6">
        <f t="shared" si="68"/>
        <v>10574</v>
      </c>
      <c r="S340" s="6">
        <f t="shared" si="69"/>
        <v>76664</v>
      </c>
      <c r="T340" t="str">
        <f t="shared" si="70"/>
        <v>CUMPLE</v>
      </c>
    </row>
    <row r="341" spans="2:20" x14ac:dyDescent="0.2">
      <c r="B341" s="2">
        <v>335</v>
      </c>
      <c r="C341" s="3" t="s">
        <v>351</v>
      </c>
      <c r="D341" s="2" t="s">
        <v>130</v>
      </c>
      <c r="E341" s="4">
        <v>14000</v>
      </c>
      <c r="F341" s="4">
        <f t="shared" si="60"/>
        <v>2240</v>
      </c>
      <c r="G341" s="4">
        <f t="shared" si="61"/>
        <v>16240</v>
      </c>
      <c r="H341" s="4">
        <v>14420</v>
      </c>
      <c r="I341" s="6">
        <f t="shared" si="62"/>
        <v>2307</v>
      </c>
      <c r="J341" s="6">
        <f t="shared" si="63"/>
        <v>16727</v>
      </c>
      <c r="K341" s="6">
        <v>14286</v>
      </c>
      <c r="L341" s="6">
        <f t="shared" si="64"/>
        <v>2285.7600000000002</v>
      </c>
      <c r="M341" s="6">
        <f t="shared" si="65"/>
        <v>16571.760000000002</v>
      </c>
      <c r="N341" s="6">
        <f t="shared" si="66"/>
        <v>14235</v>
      </c>
      <c r="O341" s="6">
        <f t="shared" si="67"/>
        <v>2278</v>
      </c>
      <c r="P341" s="6">
        <f t="shared" si="71"/>
        <v>16513</v>
      </c>
      <c r="Q341" s="23">
        <v>14233</v>
      </c>
      <c r="R341" s="6">
        <f t="shared" si="68"/>
        <v>2277</v>
      </c>
      <c r="S341" s="6">
        <f t="shared" si="69"/>
        <v>16510</v>
      </c>
      <c r="T341" t="str">
        <f t="shared" si="70"/>
        <v>CUMPLE</v>
      </c>
    </row>
    <row r="342" spans="2:20" x14ac:dyDescent="0.2">
      <c r="B342" s="2">
        <v>336</v>
      </c>
      <c r="C342" s="7" t="s">
        <v>110</v>
      </c>
      <c r="D342" s="2" t="s">
        <v>130</v>
      </c>
      <c r="E342" s="4">
        <v>21000</v>
      </c>
      <c r="F342" s="4">
        <f t="shared" si="60"/>
        <v>3360</v>
      </c>
      <c r="G342" s="4">
        <f t="shared" si="61"/>
        <v>24360</v>
      </c>
      <c r="H342" s="4">
        <v>21630</v>
      </c>
      <c r="I342" s="6">
        <f t="shared" si="62"/>
        <v>3461</v>
      </c>
      <c r="J342" s="6">
        <f t="shared" si="63"/>
        <v>25091</v>
      </c>
      <c r="K342" s="6">
        <v>21429</v>
      </c>
      <c r="L342" s="6">
        <f t="shared" si="64"/>
        <v>3428.64</v>
      </c>
      <c r="M342" s="6">
        <f t="shared" si="65"/>
        <v>24857.64</v>
      </c>
      <c r="N342" s="6">
        <f t="shared" si="66"/>
        <v>21353</v>
      </c>
      <c r="O342" s="6">
        <f t="shared" si="67"/>
        <v>3416</v>
      </c>
      <c r="P342" s="6">
        <f t="shared" si="71"/>
        <v>24769</v>
      </c>
      <c r="Q342" s="23">
        <v>21351</v>
      </c>
      <c r="R342" s="6">
        <f t="shared" si="68"/>
        <v>3416</v>
      </c>
      <c r="S342" s="6">
        <f t="shared" si="69"/>
        <v>24767</v>
      </c>
      <c r="T342" t="str">
        <f t="shared" si="70"/>
        <v>CUMPLE</v>
      </c>
    </row>
    <row r="343" spans="2:20" x14ac:dyDescent="0.2">
      <c r="B343" s="2">
        <v>337</v>
      </c>
      <c r="C343" s="7" t="s">
        <v>352</v>
      </c>
      <c r="D343" s="2" t="s">
        <v>130</v>
      </c>
      <c r="E343" s="4">
        <v>16000</v>
      </c>
      <c r="F343" s="4">
        <f t="shared" si="60"/>
        <v>2560</v>
      </c>
      <c r="G343" s="4">
        <f t="shared" si="61"/>
        <v>18560</v>
      </c>
      <c r="H343" s="4">
        <v>16480</v>
      </c>
      <c r="I343" s="6">
        <f t="shared" si="62"/>
        <v>2637</v>
      </c>
      <c r="J343" s="6">
        <f t="shared" si="63"/>
        <v>19117</v>
      </c>
      <c r="K343" s="6">
        <v>16327</v>
      </c>
      <c r="L343" s="6">
        <f t="shared" si="64"/>
        <v>2612.3200000000002</v>
      </c>
      <c r="M343" s="6">
        <f t="shared" si="65"/>
        <v>18939.32</v>
      </c>
      <c r="N343" s="6">
        <f t="shared" si="66"/>
        <v>16269</v>
      </c>
      <c r="O343" s="6">
        <f t="shared" si="67"/>
        <v>2603</v>
      </c>
      <c r="P343" s="6">
        <f t="shared" si="71"/>
        <v>18872</v>
      </c>
      <c r="Q343" s="23">
        <v>16267</v>
      </c>
      <c r="R343" s="6">
        <f t="shared" si="68"/>
        <v>2603</v>
      </c>
      <c r="S343" s="6">
        <f t="shared" si="69"/>
        <v>18870</v>
      </c>
      <c r="T343" t="str">
        <f t="shared" si="70"/>
        <v>CUMPLE</v>
      </c>
    </row>
    <row r="344" spans="2:20" x14ac:dyDescent="0.2">
      <c r="B344" s="2">
        <v>338</v>
      </c>
      <c r="C344" s="7" t="s">
        <v>353</v>
      </c>
      <c r="D344" s="2" t="s">
        <v>130</v>
      </c>
      <c r="E344" s="4">
        <v>12000</v>
      </c>
      <c r="F344" s="4">
        <f t="shared" si="60"/>
        <v>1920</v>
      </c>
      <c r="G344" s="4">
        <f t="shared" si="61"/>
        <v>13920</v>
      </c>
      <c r="H344" s="4">
        <v>12360</v>
      </c>
      <c r="I344" s="6">
        <f t="shared" si="62"/>
        <v>1978</v>
      </c>
      <c r="J344" s="6">
        <f t="shared" si="63"/>
        <v>14338</v>
      </c>
      <c r="K344" s="6">
        <v>12245</v>
      </c>
      <c r="L344" s="6">
        <f t="shared" si="64"/>
        <v>1959.2</v>
      </c>
      <c r="M344" s="6">
        <f t="shared" si="65"/>
        <v>14204.2</v>
      </c>
      <c r="N344" s="6">
        <f t="shared" si="66"/>
        <v>12202</v>
      </c>
      <c r="O344" s="6">
        <f t="shared" si="67"/>
        <v>1952</v>
      </c>
      <c r="P344" s="6">
        <f t="shared" si="71"/>
        <v>14154</v>
      </c>
      <c r="Q344" s="23">
        <v>12200</v>
      </c>
      <c r="R344" s="6">
        <f t="shared" si="68"/>
        <v>1952</v>
      </c>
      <c r="S344" s="6">
        <f t="shared" si="69"/>
        <v>14152</v>
      </c>
      <c r="T344" t="str">
        <f t="shared" si="70"/>
        <v>CUMPLE</v>
      </c>
    </row>
    <row r="345" spans="2:20" x14ac:dyDescent="0.2">
      <c r="B345" s="2">
        <v>339</v>
      </c>
      <c r="C345" s="7" t="s">
        <v>349</v>
      </c>
      <c r="D345" s="2" t="s">
        <v>130</v>
      </c>
      <c r="E345" s="4">
        <v>9800</v>
      </c>
      <c r="F345" s="4">
        <f t="shared" si="60"/>
        <v>1568</v>
      </c>
      <c r="G345" s="4">
        <f t="shared" si="61"/>
        <v>11368</v>
      </c>
      <c r="H345" s="4">
        <v>10094</v>
      </c>
      <c r="I345" s="6">
        <f t="shared" si="62"/>
        <v>1615</v>
      </c>
      <c r="J345" s="6">
        <f t="shared" si="63"/>
        <v>11709</v>
      </c>
      <c r="K345" s="6">
        <v>10000</v>
      </c>
      <c r="L345" s="6">
        <f t="shared" si="64"/>
        <v>1600</v>
      </c>
      <c r="M345" s="6">
        <f t="shared" si="65"/>
        <v>11600</v>
      </c>
      <c r="N345" s="6">
        <f t="shared" si="66"/>
        <v>9965</v>
      </c>
      <c r="O345" s="6">
        <f t="shared" si="67"/>
        <v>1594</v>
      </c>
      <c r="P345" s="6">
        <f t="shared" si="71"/>
        <v>11559</v>
      </c>
      <c r="Q345" s="23">
        <v>9963</v>
      </c>
      <c r="R345" s="6">
        <f t="shared" si="68"/>
        <v>1594</v>
      </c>
      <c r="S345" s="6">
        <f t="shared" si="69"/>
        <v>11557</v>
      </c>
      <c r="T345" t="str">
        <f t="shared" si="70"/>
        <v>CUMPLE</v>
      </c>
    </row>
    <row r="346" spans="2:20" x14ac:dyDescent="0.2">
      <c r="B346" s="2">
        <v>340</v>
      </c>
      <c r="C346" s="7" t="s">
        <v>350</v>
      </c>
      <c r="D346" s="2" t="s">
        <v>130</v>
      </c>
      <c r="E346" s="4">
        <v>8000</v>
      </c>
      <c r="F346" s="4">
        <f t="shared" si="60"/>
        <v>1280</v>
      </c>
      <c r="G346" s="4">
        <f t="shared" si="61"/>
        <v>9280</v>
      </c>
      <c r="H346" s="4">
        <v>8240</v>
      </c>
      <c r="I346" s="6">
        <f t="shared" si="62"/>
        <v>1318</v>
      </c>
      <c r="J346" s="6">
        <f t="shared" si="63"/>
        <v>9558</v>
      </c>
      <c r="K346" s="6">
        <v>8163</v>
      </c>
      <c r="L346" s="6">
        <f t="shared" si="64"/>
        <v>1306.08</v>
      </c>
      <c r="M346" s="6">
        <f t="shared" si="65"/>
        <v>9469.08</v>
      </c>
      <c r="N346" s="6">
        <f t="shared" si="66"/>
        <v>8134</v>
      </c>
      <c r="O346" s="6">
        <f t="shared" si="67"/>
        <v>1301</v>
      </c>
      <c r="P346" s="6">
        <f t="shared" si="71"/>
        <v>9435</v>
      </c>
      <c r="Q346" s="23">
        <v>8132</v>
      </c>
      <c r="R346" s="6">
        <f t="shared" si="68"/>
        <v>1301</v>
      </c>
      <c r="S346" s="6">
        <f t="shared" si="69"/>
        <v>9433</v>
      </c>
      <c r="T346" t="str">
        <f t="shared" si="70"/>
        <v>CUMPLE</v>
      </c>
    </row>
    <row r="347" spans="2:20" x14ac:dyDescent="0.2">
      <c r="B347" s="2">
        <v>341</v>
      </c>
      <c r="C347" s="12" t="s">
        <v>345</v>
      </c>
      <c r="D347" s="2" t="s">
        <v>130</v>
      </c>
      <c r="E347" s="4">
        <v>18900</v>
      </c>
      <c r="F347" s="4">
        <f t="shared" si="60"/>
        <v>3024</v>
      </c>
      <c r="G347" s="4">
        <f t="shared" si="61"/>
        <v>21924</v>
      </c>
      <c r="H347" s="4">
        <v>19467</v>
      </c>
      <c r="I347" s="6">
        <f t="shared" si="62"/>
        <v>3115</v>
      </c>
      <c r="J347" s="6">
        <f t="shared" si="63"/>
        <v>22582</v>
      </c>
      <c r="K347" s="6">
        <v>19289</v>
      </c>
      <c r="L347" s="6">
        <f t="shared" si="64"/>
        <v>3086.2400000000002</v>
      </c>
      <c r="M347" s="6">
        <f t="shared" si="65"/>
        <v>22375.24</v>
      </c>
      <c r="N347" s="6">
        <f t="shared" si="66"/>
        <v>19219</v>
      </c>
      <c r="O347" s="6">
        <f t="shared" si="67"/>
        <v>3075</v>
      </c>
      <c r="P347" s="6">
        <f t="shared" si="71"/>
        <v>22294</v>
      </c>
      <c r="Q347" s="23">
        <v>19217</v>
      </c>
      <c r="R347" s="6">
        <f t="shared" si="68"/>
        <v>3075</v>
      </c>
      <c r="S347" s="6">
        <f t="shared" si="69"/>
        <v>22292</v>
      </c>
      <c r="T347" t="str">
        <f t="shared" si="70"/>
        <v>CUMPLE</v>
      </c>
    </row>
    <row r="348" spans="2:20" x14ac:dyDescent="0.2">
      <c r="B348" s="2">
        <v>342</v>
      </c>
      <c r="C348" s="12" t="s">
        <v>348</v>
      </c>
      <c r="D348" s="2" t="s">
        <v>130</v>
      </c>
      <c r="E348" s="4">
        <v>19500</v>
      </c>
      <c r="F348" s="4">
        <f t="shared" si="60"/>
        <v>3120</v>
      </c>
      <c r="G348" s="4">
        <f t="shared" si="61"/>
        <v>22620</v>
      </c>
      <c r="H348" s="4">
        <v>20085</v>
      </c>
      <c r="I348" s="6">
        <f t="shared" si="62"/>
        <v>3214</v>
      </c>
      <c r="J348" s="6">
        <f t="shared" si="63"/>
        <v>23299</v>
      </c>
      <c r="K348" s="6">
        <v>19698</v>
      </c>
      <c r="L348" s="6">
        <f t="shared" si="64"/>
        <v>3151.6800000000003</v>
      </c>
      <c r="M348" s="6">
        <f t="shared" si="65"/>
        <v>22849.68</v>
      </c>
      <c r="N348" s="6">
        <f t="shared" si="66"/>
        <v>19761</v>
      </c>
      <c r="O348" s="6">
        <f t="shared" si="67"/>
        <v>3162</v>
      </c>
      <c r="P348" s="6">
        <f t="shared" si="71"/>
        <v>22923</v>
      </c>
      <c r="Q348" s="23">
        <v>19759</v>
      </c>
      <c r="R348" s="6">
        <f t="shared" si="68"/>
        <v>3161</v>
      </c>
      <c r="S348" s="6">
        <f t="shared" si="69"/>
        <v>22920</v>
      </c>
      <c r="T348" t="str">
        <f t="shared" si="70"/>
        <v>CUMPLE</v>
      </c>
    </row>
    <row r="349" spans="2:20" ht="12" customHeight="1" x14ac:dyDescent="0.2">
      <c r="B349" s="2">
        <v>343</v>
      </c>
      <c r="C349" s="13" t="s">
        <v>359</v>
      </c>
      <c r="D349" s="2" t="s">
        <v>130</v>
      </c>
      <c r="E349" s="4">
        <v>595000</v>
      </c>
      <c r="F349" s="4">
        <f t="shared" si="60"/>
        <v>95200</v>
      </c>
      <c r="G349" s="4">
        <f t="shared" si="61"/>
        <v>690200</v>
      </c>
      <c r="H349" s="4">
        <v>612850</v>
      </c>
      <c r="I349" s="6">
        <f t="shared" si="62"/>
        <v>98056</v>
      </c>
      <c r="J349" s="6">
        <f t="shared" si="63"/>
        <v>710906</v>
      </c>
      <c r="K349" s="6">
        <v>607143</v>
      </c>
      <c r="L349" s="6">
        <f t="shared" si="64"/>
        <v>97142.88</v>
      </c>
      <c r="M349" s="6">
        <f t="shared" si="65"/>
        <v>704285.88</v>
      </c>
      <c r="N349" s="6">
        <f t="shared" si="66"/>
        <v>604998</v>
      </c>
      <c r="O349" s="6">
        <f t="shared" si="67"/>
        <v>96800</v>
      </c>
      <c r="P349" s="6">
        <f t="shared" si="71"/>
        <v>701798</v>
      </c>
      <c r="Q349" s="23">
        <v>604996</v>
      </c>
      <c r="R349" s="6">
        <f t="shared" si="68"/>
        <v>96799</v>
      </c>
      <c r="S349" s="6">
        <f t="shared" si="69"/>
        <v>701795</v>
      </c>
      <c r="T349" t="str">
        <f t="shared" si="70"/>
        <v>CUMPLE</v>
      </c>
    </row>
    <row r="350" spans="2:20" x14ac:dyDescent="0.2">
      <c r="B350" s="2">
        <v>344</v>
      </c>
      <c r="C350" s="12" t="s">
        <v>355</v>
      </c>
      <c r="D350" s="2" t="s">
        <v>130</v>
      </c>
      <c r="E350" s="4">
        <v>450000</v>
      </c>
      <c r="F350" s="4">
        <f t="shared" si="60"/>
        <v>72000</v>
      </c>
      <c r="G350" s="4">
        <f t="shared" si="61"/>
        <v>522000</v>
      </c>
      <c r="H350" s="4">
        <v>463500</v>
      </c>
      <c r="I350" s="6">
        <f t="shared" si="62"/>
        <v>74160</v>
      </c>
      <c r="J350" s="6">
        <f t="shared" si="63"/>
        <v>537660</v>
      </c>
      <c r="K350" s="6">
        <v>459184</v>
      </c>
      <c r="L350" s="6">
        <f t="shared" si="64"/>
        <v>73469.440000000002</v>
      </c>
      <c r="M350" s="6">
        <f t="shared" si="65"/>
        <v>532653.43999999994</v>
      </c>
      <c r="N350" s="6">
        <f t="shared" si="66"/>
        <v>457561</v>
      </c>
      <c r="O350" s="6">
        <f t="shared" si="67"/>
        <v>73210</v>
      </c>
      <c r="P350" s="6">
        <f t="shared" si="71"/>
        <v>530771</v>
      </c>
      <c r="Q350" s="23">
        <v>457559</v>
      </c>
      <c r="R350" s="6">
        <f t="shared" si="68"/>
        <v>73209</v>
      </c>
      <c r="S350" s="6">
        <f t="shared" si="69"/>
        <v>530768</v>
      </c>
      <c r="T350" t="str">
        <f t="shared" si="70"/>
        <v>CUMPLE</v>
      </c>
    </row>
    <row r="351" spans="2:20" x14ac:dyDescent="0.2">
      <c r="B351" s="2">
        <v>345</v>
      </c>
      <c r="C351" s="12" t="s">
        <v>356</v>
      </c>
      <c r="D351" s="2" t="s">
        <v>130</v>
      </c>
      <c r="E351" s="4">
        <v>190000</v>
      </c>
      <c r="F351" s="4">
        <f t="shared" si="60"/>
        <v>30400</v>
      </c>
      <c r="G351" s="4">
        <f t="shared" si="61"/>
        <v>220400</v>
      </c>
      <c r="H351" s="4">
        <v>195700</v>
      </c>
      <c r="I351" s="6">
        <f t="shared" si="62"/>
        <v>31312</v>
      </c>
      <c r="J351" s="6">
        <f t="shared" si="63"/>
        <v>227012</v>
      </c>
      <c r="K351" s="6">
        <v>193878</v>
      </c>
      <c r="L351" s="6">
        <f t="shared" si="64"/>
        <v>31020.48</v>
      </c>
      <c r="M351" s="6">
        <f t="shared" si="65"/>
        <v>224898.48</v>
      </c>
      <c r="N351" s="6">
        <f t="shared" si="66"/>
        <v>193193</v>
      </c>
      <c r="O351" s="6">
        <f t="shared" si="67"/>
        <v>30911</v>
      </c>
      <c r="P351" s="6">
        <f t="shared" si="71"/>
        <v>224104</v>
      </c>
      <c r="Q351" s="23">
        <v>193191</v>
      </c>
      <c r="R351" s="6">
        <f t="shared" si="68"/>
        <v>30911</v>
      </c>
      <c r="S351" s="6">
        <f t="shared" si="69"/>
        <v>224102</v>
      </c>
      <c r="T351" t="str">
        <f t="shared" si="70"/>
        <v>CUMPLE</v>
      </c>
    </row>
    <row r="352" spans="2:20" x14ac:dyDescent="0.2">
      <c r="B352" s="2">
        <v>346</v>
      </c>
      <c r="C352" s="12" t="s">
        <v>357</v>
      </c>
      <c r="D352" s="2" t="s">
        <v>130</v>
      </c>
      <c r="E352" s="4">
        <v>680000</v>
      </c>
      <c r="F352" s="4">
        <f t="shared" si="60"/>
        <v>108800</v>
      </c>
      <c r="G352" s="4">
        <f t="shared" si="61"/>
        <v>788800</v>
      </c>
      <c r="H352" s="4">
        <v>700400</v>
      </c>
      <c r="I352" s="6">
        <f t="shared" si="62"/>
        <v>112064</v>
      </c>
      <c r="J352" s="6">
        <f t="shared" si="63"/>
        <v>812464</v>
      </c>
      <c r="K352" s="6">
        <v>693878</v>
      </c>
      <c r="L352" s="6">
        <f t="shared" si="64"/>
        <v>111020.48</v>
      </c>
      <c r="M352" s="6">
        <f t="shared" si="65"/>
        <v>804898.48</v>
      </c>
      <c r="N352" s="6">
        <f t="shared" si="66"/>
        <v>691426</v>
      </c>
      <c r="O352" s="6">
        <f t="shared" si="67"/>
        <v>110628</v>
      </c>
      <c r="P352" s="6">
        <f t="shared" si="71"/>
        <v>802054</v>
      </c>
      <c r="Q352" s="23">
        <v>691424</v>
      </c>
      <c r="R352" s="6">
        <f t="shared" si="68"/>
        <v>110628</v>
      </c>
      <c r="S352" s="6">
        <f t="shared" si="69"/>
        <v>802052</v>
      </c>
      <c r="T352" t="str">
        <f t="shared" si="70"/>
        <v>CUMPLE</v>
      </c>
    </row>
    <row r="353" spans="2:20" x14ac:dyDescent="0.2">
      <c r="B353" s="2">
        <v>347</v>
      </c>
      <c r="C353" s="12" t="s">
        <v>358</v>
      </c>
      <c r="D353" s="2" t="s">
        <v>130</v>
      </c>
      <c r="E353" s="4">
        <v>990000</v>
      </c>
      <c r="F353" s="4">
        <f t="shared" si="60"/>
        <v>158400</v>
      </c>
      <c r="G353" s="4">
        <f t="shared" si="61"/>
        <v>1148400</v>
      </c>
      <c r="H353" s="4">
        <v>1019700</v>
      </c>
      <c r="I353" s="6">
        <f t="shared" si="62"/>
        <v>163152</v>
      </c>
      <c r="J353" s="6">
        <f t="shared" si="63"/>
        <v>1182852</v>
      </c>
      <c r="K353" s="6">
        <v>1010204</v>
      </c>
      <c r="L353" s="6">
        <f t="shared" si="64"/>
        <v>161632.64000000001</v>
      </c>
      <c r="M353" s="6">
        <f t="shared" si="65"/>
        <v>1171836.6400000001</v>
      </c>
      <c r="N353" s="6">
        <f t="shared" si="66"/>
        <v>1006635</v>
      </c>
      <c r="O353" s="6">
        <f t="shared" si="67"/>
        <v>161062</v>
      </c>
      <c r="P353" s="6">
        <f t="shared" si="71"/>
        <v>1167697</v>
      </c>
      <c r="Q353" s="23">
        <v>1006633</v>
      </c>
      <c r="R353" s="6">
        <f t="shared" si="68"/>
        <v>161061</v>
      </c>
      <c r="S353" s="6">
        <f t="shared" si="69"/>
        <v>1167694</v>
      </c>
      <c r="T353" t="str">
        <f t="shared" si="70"/>
        <v>CUMPLE</v>
      </c>
    </row>
    <row r="354" spans="2:20" ht="18" x14ac:dyDescent="0.25">
      <c r="B354" s="57" t="s">
        <v>363</v>
      </c>
      <c r="C354" s="57"/>
      <c r="D354" s="57"/>
      <c r="E354" s="20">
        <f t="shared" ref="E354:S354" si="72">SUM(E7:E353)</f>
        <v>12966730</v>
      </c>
      <c r="F354" s="20">
        <f t="shared" si="72"/>
        <v>2074677</v>
      </c>
      <c r="G354" s="20">
        <f t="shared" si="72"/>
        <v>15041407</v>
      </c>
      <c r="H354" s="21">
        <f t="shared" si="72"/>
        <v>13584111</v>
      </c>
      <c r="I354" s="20">
        <f t="shared" si="72"/>
        <v>2173460</v>
      </c>
      <c r="J354" s="20">
        <f t="shared" si="72"/>
        <v>15757571</v>
      </c>
      <c r="K354" s="20">
        <f t="shared" si="72"/>
        <v>13212432</v>
      </c>
      <c r="L354" s="20">
        <f t="shared" si="72"/>
        <v>2113989.1199999996</v>
      </c>
      <c r="M354" s="20">
        <f t="shared" si="72"/>
        <v>15326421.120000003</v>
      </c>
      <c r="N354" s="20">
        <f t="shared" si="72"/>
        <v>13254433</v>
      </c>
      <c r="O354" s="20">
        <f t="shared" si="72"/>
        <v>2120700</v>
      </c>
      <c r="P354" s="20">
        <f t="shared" si="72"/>
        <v>15375133</v>
      </c>
      <c r="Q354" s="30">
        <f t="shared" si="72"/>
        <v>13253739</v>
      </c>
      <c r="R354" s="30">
        <f t="shared" si="72"/>
        <v>2120605</v>
      </c>
      <c r="S354" s="30">
        <f t="shared" si="72"/>
        <v>15374344</v>
      </c>
      <c r="T354" t="str">
        <f t="shared" si="70"/>
        <v>CUMPLE</v>
      </c>
    </row>
    <row r="355" spans="2:20" x14ac:dyDescent="0.2">
      <c r="R355" s="31"/>
    </row>
    <row r="356" spans="2:20" x14ac:dyDescent="0.2">
      <c r="S356" s="31"/>
    </row>
    <row r="357" spans="2:20" x14ac:dyDescent="0.2">
      <c r="B357" s="24" t="s">
        <v>372</v>
      </c>
    </row>
    <row r="358" spans="2:20" x14ac:dyDescent="0.2">
      <c r="B358" s="53" t="s">
        <v>377</v>
      </c>
      <c r="C358" s="53"/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</row>
    <row r="359" spans="2:20" x14ac:dyDescent="0.2">
      <c r="B359" s="53" t="s">
        <v>379</v>
      </c>
      <c r="C359" s="53"/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</row>
    <row r="360" spans="2:20" x14ac:dyDescent="0.2">
      <c r="B360" s="53" t="s">
        <v>373</v>
      </c>
      <c r="C360" s="53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</row>
    <row r="361" spans="2:20" x14ac:dyDescent="0.2">
      <c r="B361" s="25" t="s">
        <v>374</v>
      </c>
      <c r="C361" s="25"/>
      <c r="D361" s="26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</row>
    <row r="362" spans="2:20" x14ac:dyDescent="0.2">
      <c r="B362" t="s">
        <v>375</v>
      </c>
    </row>
    <row r="366" spans="2:20" x14ac:dyDescent="0.2">
      <c r="B366" s="27"/>
      <c r="C366" s="27"/>
    </row>
    <row r="367" spans="2:20" x14ac:dyDescent="0.2">
      <c r="B367" s="24" t="s">
        <v>376</v>
      </c>
    </row>
    <row r="371" spans="2:3" x14ac:dyDescent="0.2">
      <c r="B371" s="27"/>
      <c r="C371" s="27"/>
    </row>
    <row r="372" spans="2:3" x14ac:dyDescent="0.2">
      <c r="B372" s="24" t="s">
        <v>378</v>
      </c>
    </row>
  </sheetData>
  <mergeCells count="11">
    <mergeCell ref="B358:S358"/>
    <mergeCell ref="B359:S359"/>
    <mergeCell ref="B360:S360"/>
    <mergeCell ref="Q5:S5"/>
    <mergeCell ref="B1:S1"/>
    <mergeCell ref="B3:S3"/>
    <mergeCell ref="B354:D354"/>
    <mergeCell ref="E5:G5"/>
    <mergeCell ref="H5:J5"/>
    <mergeCell ref="K5:M5"/>
    <mergeCell ref="N5:P5"/>
  </mergeCells>
  <phoneticPr fontId="0" type="noConversion"/>
  <printOptions horizontalCentered="1"/>
  <pageMargins left="0.39370078740157483" right="0.39370078740157483" top="1.7716535433070868" bottom="1.7716535433070868" header="0" footer="0"/>
  <pageSetup scale="54" orientation="portrait" r:id="rId1"/>
  <headerFooter alignWithMargins="0">
    <oddFooter>&amp;LR70605-0604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tabColor theme="4" tint="0.59999389629810485"/>
  </sheetPr>
  <dimension ref="A2:F40"/>
  <sheetViews>
    <sheetView showGridLines="0" zoomScale="55" zoomScaleNormal="55" workbookViewId="0">
      <selection activeCell="E15" sqref="E15"/>
    </sheetView>
  </sheetViews>
  <sheetFormatPr baseColWidth="10" defaultRowHeight="12.75" x14ac:dyDescent="0.2"/>
  <cols>
    <col min="1" max="1" width="4.5703125" style="32" customWidth="1"/>
    <col min="2" max="2" width="25.7109375" style="32" customWidth="1"/>
    <col min="3" max="3" width="25.7109375" style="35" customWidth="1"/>
    <col min="4" max="4" width="25.85546875" style="35" customWidth="1"/>
    <col min="5" max="5" width="50.28515625" style="35" customWidth="1"/>
    <col min="6" max="6" width="48" style="35" customWidth="1"/>
    <col min="7" max="16384" width="11.42578125" style="32"/>
  </cols>
  <sheetData>
    <row r="2" spans="1:6" ht="16.5" customHeight="1" thickBot="1" x14ac:dyDescent="0.3">
      <c r="A2" s="34"/>
      <c r="B2" s="34"/>
      <c r="C2" s="33"/>
      <c r="D2" s="33"/>
      <c r="E2" s="33"/>
      <c r="F2" s="33"/>
    </row>
    <row r="3" spans="1:6" ht="51" customHeight="1" thickTop="1" thickBot="1" x14ac:dyDescent="0.3">
      <c r="A3" s="34"/>
      <c r="B3" s="68" t="s">
        <v>404</v>
      </c>
      <c r="C3" s="69"/>
      <c r="D3" s="69"/>
      <c r="E3" s="69"/>
      <c r="F3" s="70"/>
    </row>
    <row r="4" spans="1:6" ht="34.5" customHeight="1" thickTop="1" thickBot="1" x14ac:dyDescent="0.3">
      <c r="A4" s="36"/>
      <c r="B4" s="36"/>
      <c r="C4" s="36"/>
      <c r="D4" s="36"/>
      <c r="E4" s="36"/>
      <c r="F4" s="40"/>
    </row>
    <row r="5" spans="1:6" ht="43.5" customHeight="1" thickTop="1" thickBot="1" x14ac:dyDescent="0.3">
      <c r="A5" s="36"/>
      <c r="B5" s="68" t="s">
        <v>389</v>
      </c>
      <c r="C5" s="69"/>
      <c r="D5" s="69"/>
      <c r="E5" s="69"/>
      <c r="F5" s="70"/>
    </row>
    <row r="6" spans="1:6" s="37" customFormat="1" ht="33.75" customHeight="1" thickTop="1" thickBot="1" x14ac:dyDescent="0.25">
      <c r="B6" s="40" t="s">
        <v>381</v>
      </c>
      <c r="D6" s="41"/>
      <c r="E6" s="41"/>
      <c r="F6" s="42"/>
    </row>
    <row r="7" spans="1:6" s="39" customFormat="1" ht="50.1" customHeight="1" thickTop="1" thickBot="1" x14ac:dyDescent="0.25">
      <c r="A7" s="38"/>
      <c r="B7" s="71"/>
      <c r="C7" s="72"/>
      <c r="D7" s="72"/>
      <c r="E7" s="72"/>
      <c r="F7" s="73"/>
    </row>
    <row r="8" spans="1:6" s="39" customFormat="1" ht="9" customHeight="1" thickTop="1" thickBot="1" x14ac:dyDescent="0.25">
      <c r="A8" s="38"/>
      <c r="B8" s="38"/>
      <c r="C8" s="38"/>
      <c r="D8" s="38"/>
      <c r="E8" s="38"/>
      <c r="F8" s="43"/>
    </row>
    <row r="9" spans="1:6" s="39" customFormat="1" ht="79.5" customHeight="1" thickTop="1" thickBot="1" x14ac:dyDescent="0.25">
      <c r="A9" s="38"/>
      <c r="B9" s="74" t="s">
        <v>398</v>
      </c>
      <c r="C9" s="75"/>
      <c r="D9" s="75"/>
      <c r="E9" s="75"/>
      <c r="F9" s="76"/>
    </row>
    <row r="10" spans="1:6" s="39" customFormat="1" ht="12" customHeight="1" thickTop="1" x14ac:dyDescent="0.2">
      <c r="A10" s="38"/>
      <c r="B10" s="38"/>
      <c r="C10" s="38"/>
      <c r="D10" s="38"/>
      <c r="E10" s="38"/>
      <c r="F10" s="38"/>
    </row>
    <row r="11" spans="1:6" ht="13.5" customHeight="1" thickBot="1" x14ac:dyDescent="0.25">
      <c r="B11" s="44"/>
      <c r="C11" s="44"/>
      <c r="D11" s="44"/>
      <c r="E11" s="44"/>
      <c r="F11" s="45"/>
    </row>
    <row r="12" spans="1:6" ht="54" customHeight="1" thickTop="1" x14ac:dyDescent="0.2">
      <c r="B12" s="77" t="s">
        <v>386</v>
      </c>
      <c r="C12" s="78"/>
      <c r="D12" s="78"/>
      <c r="E12" s="81" t="s">
        <v>387</v>
      </c>
      <c r="F12" s="81" t="s">
        <v>382</v>
      </c>
    </row>
    <row r="13" spans="1:6" ht="54" customHeight="1" thickBot="1" x14ac:dyDescent="0.25">
      <c r="B13" s="79"/>
      <c r="C13" s="80"/>
      <c r="D13" s="80"/>
      <c r="E13" s="82"/>
      <c r="F13" s="82"/>
    </row>
    <row r="14" spans="1:6" ht="13.5" customHeight="1" thickTop="1" thickBot="1" x14ac:dyDescent="0.25">
      <c r="B14" s="46"/>
    </row>
    <row r="15" spans="1:6" ht="82.5" customHeight="1" thickTop="1" thickBot="1" x14ac:dyDescent="0.25">
      <c r="B15" s="83" t="s">
        <v>391</v>
      </c>
      <c r="C15" s="84"/>
      <c r="D15" s="85"/>
      <c r="E15" s="51" t="s">
        <v>392</v>
      </c>
      <c r="F15" s="47"/>
    </row>
    <row r="16" spans="1:6" ht="82.5" customHeight="1" thickTop="1" thickBot="1" x14ac:dyDescent="0.25">
      <c r="B16" s="86"/>
      <c r="C16" s="87"/>
      <c r="D16" s="88"/>
      <c r="E16" s="52" t="s">
        <v>393</v>
      </c>
      <c r="F16" s="47"/>
    </row>
    <row r="17" spans="2:6" ht="82.5" customHeight="1" thickTop="1" thickBot="1" x14ac:dyDescent="0.25">
      <c r="B17" s="89"/>
      <c r="C17" s="90"/>
      <c r="D17" s="91"/>
      <c r="E17" s="52" t="s">
        <v>394</v>
      </c>
      <c r="F17" s="47"/>
    </row>
    <row r="18" spans="2:6" ht="10.5" hidden="1" customHeight="1" thickTop="1" thickBot="1" x14ac:dyDescent="0.25">
      <c r="B18" s="46"/>
    </row>
    <row r="19" spans="2:6" ht="97.5" hidden="1" customHeight="1" thickTop="1" thickBot="1" x14ac:dyDescent="0.25">
      <c r="B19" s="64" t="s">
        <v>383</v>
      </c>
      <c r="C19" s="65"/>
      <c r="D19" s="66"/>
      <c r="E19" s="50"/>
      <c r="F19" s="48"/>
    </row>
    <row r="20" spans="2:6" ht="19.5" hidden="1" customHeight="1" thickTop="1" x14ac:dyDescent="0.2">
      <c r="C20" s="32"/>
      <c r="D20" s="32"/>
      <c r="E20" s="32"/>
      <c r="F20" s="32"/>
    </row>
    <row r="21" spans="2:6" ht="66.75" customHeight="1" thickTop="1" x14ac:dyDescent="0.2">
      <c r="B21" s="67"/>
      <c r="C21" s="67"/>
    </row>
    <row r="22" spans="2:6" ht="26.25" customHeight="1" x14ac:dyDescent="0.35">
      <c r="B22" s="92"/>
      <c r="C22" s="92"/>
      <c r="D22" s="93" t="s">
        <v>384</v>
      </c>
      <c r="E22" s="93"/>
      <c r="F22" s="93"/>
    </row>
    <row r="23" spans="2:6" ht="10.5" customHeight="1" x14ac:dyDescent="0.35">
      <c r="D23" s="94"/>
      <c r="E23" s="94"/>
      <c r="F23" s="94"/>
    </row>
    <row r="24" spans="2:6" ht="39.950000000000003" customHeight="1" thickBot="1" x14ac:dyDescent="0.25">
      <c r="B24" s="49"/>
    </row>
    <row r="25" spans="2:6" ht="58.5" customHeight="1" x14ac:dyDescent="0.2">
      <c r="B25" s="58" t="s">
        <v>390</v>
      </c>
      <c r="C25" s="59"/>
      <c r="D25" s="59"/>
      <c r="E25" s="59"/>
      <c r="F25" s="60"/>
    </row>
    <row r="26" spans="2:6" ht="60.75" customHeight="1" thickBot="1" x14ac:dyDescent="0.25">
      <c r="B26" s="61"/>
      <c r="C26" s="62"/>
      <c r="D26" s="62"/>
      <c r="E26" s="62"/>
      <c r="F26" s="63"/>
    </row>
    <row r="27" spans="2:6" ht="12.75" customHeight="1" thickBot="1" x14ac:dyDescent="0.25"/>
    <row r="28" spans="2:6" ht="39.950000000000003" customHeight="1" x14ac:dyDescent="0.2">
      <c r="B28" s="58" t="s">
        <v>388</v>
      </c>
      <c r="C28" s="59"/>
      <c r="D28" s="59"/>
      <c r="E28" s="59"/>
      <c r="F28" s="60"/>
    </row>
    <row r="29" spans="2:6" ht="39.950000000000003" customHeight="1" thickBot="1" x14ac:dyDescent="0.25">
      <c r="B29" s="61"/>
      <c r="C29" s="62"/>
      <c r="D29" s="62"/>
      <c r="E29" s="62"/>
      <c r="F29" s="63"/>
    </row>
    <row r="30" spans="2:6" ht="24.95" customHeight="1" thickBot="1" x14ac:dyDescent="0.25"/>
    <row r="31" spans="2:6" ht="24.95" customHeight="1" x14ac:dyDescent="0.2">
      <c r="B31" s="58" t="s">
        <v>385</v>
      </c>
      <c r="C31" s="59"/>
      <c r="D31" s="59"/>
      <c r="E31" s="59"/>
      <c r="F31" s="60"/>
    </row>
    <row r="32" spans="2:6" ht="24.95" customHeight="1" thickBot="1" x14ac:dyDescent="0.25">
      <c r="B32" s="61"/>
      <c r="C32" s="62"/>
      <c r="D32" s="62"/>
      <c r="E32" s="62"/>
      <c r="F32" s="63"/>
    </row>
    <row r="40" ht="48.6" customHeight="1" x14ac:dyDescent="0.2"/>
  </sheetData>
  <sheetProtection selectLockedCells="1"/>
  <mergeCells count="16">
    <mergeCell ref="B28:F29"/>
    <mergeCell ref="B31:F32"/>
    <mergeCell ref="B19:D19"/>
    <mergeCell ref="B21:C21"/>
    <mergeCell ref="B3:F3"/>
    <mergeCell ref="B5:F5"/>
    <mergeCell ref="B7:F7"/>
    <mergeCell ref="B9:F9"/>
    <mergeCell ref="B12:D13"/>
    <mergeCell ref="F12:F13"/>
    <mergeCell ref="E12:E13"/>
    <mergeCell ref="B15:D17"/>
    <mergeCell ref="B22:C22"/>
    <mergeCell ref="D22:F22"/>
    <mergeCell ref="D23:F23"/>
    <mergeCell ref="B25:F26"/>
  </mergeCells>
  <printOptions horizontalCentered="1"/>
  <pageMargins left="0.78740157480314965" right="0.78740157480314965" top="0.62992125984251968" bottom="0.98425196850393704" header="0" footer="0"/>
  <pageSetup scale="50" orientation="portrait" r:id="rId1"/>
  <headerFooter alignWithMargins="0">
    <oddFooter>&amp;C&amp;20&amp;P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53FE9-5838-4438-B54D-480769DFD50D}">
  <sheetPr codeName="Hoja4">
    <tabColor theme="4" tint="0.59999389629810485"/>
  </sheetPr>
  <dimension ref="A2:F39"/>
  <sheetViews>
    <sheetView showGridLines="0" zoomScale="55" zoomScaleNormal="55" workbookViewId="0">
      <selection activeCell="F16" sqref="F16"/>
    </sheetView>
  </sheetViews>
  <sheetFormatPr baseColWidth="10" defaultRowHeight="12.75" x14ac:dyDescent="0.2"/>
  <cols>
    <col min="1" max="1" width="4.5703125" style="32" customWidth="1"/>
    <col min="2" max="2" width="25.7109375" style="32" customWidth="1"/>
    <col min="3" max="3" width="25.7109375" style="35" customWidth="1"/>
    <col min="4" max="4" width="25.85546875" style="35" customWidth="1"/>
    <col min="5" max="5" width="50.28515625" style="35" customWidth="1"/>
    <col min="6" max="6" width="48" style="35" customWidth="1"/>
    <col min="7" max="16384" width="11.42578125" style="32"/>
  </cols>
  <sheetData>
    <row r="2" spans="1:6" ht="16.5" customHeight="1" thickBot="1" x14ac:dyDescent="0.3">
      <c r="A2" s="34"/>
      <c r="B2" s="34"/>
      <c r="C2" s="33"/>
      <c r="D2" s="33"/>
      <c r="E2" s="33"/>
      <c r="F2" s="33"/>
    </row>
    <row r="3" spans="1:6" ht="51" customHeight="1" thickTop="1" thickBot="1" x14ac:dyDescent="0.3">
      <c r="A3" s="34"/>
      <c r="B3" s="68" t="s">
        <v>404</v>
      </c>
      <c r="C3" s="69"/>
      <c r="D3" s="69"/>
      <c r="E3" s="69"/>
      <c r="F3" s="70"/>
    </row>
    <row r="4" spans="1:6" ht="34.5" customHeight="1" thickTop="1" thickBot="1" x14ac:dyDescent="0.3">
      <c r="A4" s="36"/>
      <c r="B4" s="36"/>
      <c r="C4" s="36"/>
      <c r="D4" s="36"/>
      <c r="E4" s="36"/>
      <c r="F4" s="40"/>
    </row>
    <row r="5" spans="1:6" ht="43.5" customHeight="1" thickTop="1" thickBot="1" x14ac:dyDescent="0.3">
      <c r="A5" s="36"/>
      <c r="B5" s="68" t="s">
        <v>389</v>
      </c>
      <c r="C5" s="69"/>
      <c r="D5" s="69"/>
      <c r="E5" s="69"/>
      <c r="F5" s="70"/>
    </row>
    <row r="6" spans="1:6" s="37" customFormat="1" ht="33.75" customHeight="1" thickTop="1" thickBot="1" x14ac:dyDescent="0.25">
      <c r="B6" s="40" t="s">
        <v>381</v>
      </c>
      <c r="D6" s="41"/>
      <c r="E6" s="41"/>
      <c r="F6" s="42"/>
    </row>
    <row r="7" spans="1:6" s="39" customFormat="1" ht="50.1" customHeight="1" thickTop="1" thickBot="1" x14ac:dyDescent="0.25">
      <c r="A7" s="38"/>
      <c r="B7" s="71"/>
      <c r="C7" s="72"/>
      <c r="D7" s="72"/>
      <c r="E7" s="72"/>
      <c r="F7" s="73"/>
    </row>
    <row r="8" spans="1:6" s="39" customFormat="1" ht="9" customHeight="1" thickTop="1" thickBot="1" x14ac:dyDescent="0.25">
      <c r="A8" s="38"/>
      <c r="B8" s="38"/>
      <c r="C8" s="38"/>
      <c r="D8" s="38"/>
      <c r="E8" s="38"/>
      <c r="F8" s="43"/>
    </row>
    <row r="9" spans="1:6" s="39" customFormat="1" ht="79.5" customHeight="1" thickTop="1" thickBot="1" x14ac:dyDescent="0.25">
      <c r="A9" s="38"/>
      <c r="B9" s="74" t="s">
        <v>401</v>
      </c>
      <c r="C9" s="75"/>
      <c r="D9" s="75"/>
      <c r="E9" s="75"/>
      <c r="F9" s="76"/>
    </row>
    <row r="10" spans="1:6" s="39" customFormat="1" ht="12" customHeight="1" thickTop="1" x14ac:dyDescent="0.2">
      <c r="A10" s="38"/>
      <c r="B10" s="38"/>
      <c r="C10" s="38"/>
      <c r="D10" s="38"/>
      <c r="E10" s="38"/>
      <c r="F10" s="38"/>
    </row>
    <row r="11" spans="1:6" ht="13.5" customHeight="1" thickBot="1" x14ac:dyDescent="0.25">
      <c r="B11" s="44"/>
      <c r="C11" s="44"/>
      <c r="D11" s="44"/>
      <c r="E11" s="44"/>
      <c r="F11" s="45"/>
    </row>
    <row r="12" spans="1:6" ht="54" customHeight="1" thickTop="1" x14ac:dyDescent="0.2">
      <c r="B12" s="77" t="s">
        <v>386</v>
      </c>
      <c r="C12" s="78"/>
      <c r="D12" s="78"/>
      <c r="E12" s="81" t="s">
        <v>387</v>
      </c>
      <c r="F12" s="81" t="s">
        <v>382</v>
      </c>
    </row>
    <row r="13" spans="1:6" ht="54" customHeight="1" thickBot="1" x14ac:dyDescent="0.25">
      <c r="B13" s="79"/>
      <c r="C13" s="80"/>
      <c r="D13" s="80"/>
      <c r="E13" s="82"/>
      <c r="F13" s="82"/>
    </row>
    <row r="14" spans="1:6" ht="13.5" customHeight="1" thickTop="1" thickBot="1" x14ac:dyDescent="0.25">
      <c r="B14" s="46"/>
    </row>
    <row r="15" spans="1:6" ht="82.5" customHeight="1" thickTop="1" thickBot="1" x14ac:dyDescent="0.25">
      <c r="B15" s="95" t="s">
        <v>395</v>
      </c>
      <c r="C15" s="96"/>
      <c r="D15" s="97"/>
      <c r="E15" s="51" t="s">
        <v>396</v>
      </c>
      <c r="F15" s="47"/>
    </row>
    <row r="16" spans="1:6" ht="82.5" customHeight="1" thickTop="1" thickBot="1" x14ac:dyDescent="0.25">
      <c r="B16" s="98"/>
      <c r="C16" s="99"/>
      <c r="D16" s="100"/>
      <c r="E16" s="52" t="s">
        <v>397</v>
      </c>
      <c r="F16" s="47"/>
    </row>
    <row r="17" spans="2:6" ht="10.5" hidden="1" customHeight="1" thickTop="1" thickBot="1" x14ac:dyDescent="0.25">
      <c r="B17" s="46"/>
    </row>
    <row r="18" spans="2:6" ht="97.5" hidden="1" customHeight="1" thickTop="1" thickBot="1" x14ac:dyDescent="0.25">
      <c r="B18" s="64" t="s">
        <v>383</v>
      </c>
      <c r="C18" s="65"/>
      <c r="D18" s="66"/>
      <c r="E18" s="50"/>
      <c r="F18" s="48"/>
    </row>
    <row r="19" spans="2:6" ht="19.5" hidden="1" customHeight="1" thickTop="1" x14ac:dyDescent="0.2">
      <c r="C19" s="32"/>
      <c r="D19" s="32"/>
      <c r="E19" s="32"/>
      <c r="F19" s="32"/>
    </row>
    <row r="20" spans="2:6" ht="66.75" customHeight="1" thickTop="1" x14ac:dyDescent="0.2">
      <c r="B20" s="67"/>
      <c r="C20" s="67"/>
    </row>
    <row r="21" spans="2:6" ht="26.25" customHeight="1" x14ac:dyDescent="0.35">
      <c r="B21" s="92"/>
      <c r="C21" s="92"/>
      <c r="D21" s="93" t="s">
        <v>384</v>
      </c>
      <c r="E21" s="93"/>
      <c r="F21" s="93"/>
    </row>
    <row r="22" spans="2:6" ht="10.5" customHeight="1" x14ac:dyDescent="0.35">
      <c r="D22" s="94"/>
      <c r="E22" s="94"/>
      <c r="F22" s="94"/>
    </row>
    <row r="23" spans="2:6" ht="39.950000000000003" customHeight="1" thickBot="1" x14ac:dyDescent="0.25">
      <c r="B23" s="49"/>
    </row>
    <row r="24" spans="2:6" ht="58.5" customHeight="1" x14ac:dyDescent="0.2">
      <c r="B24" s="58" t="s">
        <v>390</v>
      </c>
      <c r="C24" s="59"/>
      <c r="D24" s="59"/>
      <c r="E24" s="59"/>
      <c r="F24" s="60"/>
    </row>
    <row r="25" spans="2:6" ht="60.75" customHeight="1" thickBot="1" x14ac:dyDescent="0.25">
      <c r="B25" s="61"/>
      <c r="C25" s="62"/>
      <c r="D25" s="62"/>
      <c r="E25" s="62"/>
      <c r="F25" s="63"/>
    </row>
    <row r="26" spans="2:6" ht="12.75" customHeight="1" thickBot="1" x14ac:dyDescent="0.25"/>
    <row r="27" spans="2:6" ht="39.950000000000003" customHeight="1" x14ac:dyDescent="0.2">
      <c r="B27" s="58" t="s">
        <v>388</v>
      </c>
      <c r="C27" s="59"/>
      <c r="D27" s="59"/>
      <c r="E27" s="59"/>
      <c r="F27" s="60"/>
    </row>
    <row r="28" spans="2:6" ht="39.950000000000003" customHeight="1" thickBot="1" x14ac:dyDescent="0.25">
      <c r="B28" s="61"/>
      <c r="C28" s="62"/>
      <c r="D28" s="62"/>
      <c r="E28" s="62"/>
      <c r="F28" s="63"/>
    </row>
    <row r="29" spans="2:6" ht="24.95" customHeight="1" thickBot="1" x14ac:dyDescent="0.25"/>
    <row r="30" spans="2:6" ht="24.95" customHeight="1" x14ac:dyDescent="0.2">
      <c r="B30" s="58" t="s">
        <v>385</v>
      </c>
      <c r="C30" s="59"/>
      <c r="D30" s="59"/>
      <c r="E30" s="59"/>
      <c r="F30" s="60"/>
    </row>
    <row r="31" spans="2:6" ht="24.95" customHeight="1" thickBot="1" x14ac:dyDescent="0.25">
      <c r="B31" s="61"/>
      <c r="C31" s="62"/>
      <c r="D31" s="62"/>
      <c r="E31" s="62"/>
      <c r="F31" s="63"/>
    </row>
    <row r="39" ht="48.6" customHeight="1" x14ac:dyDescent="0.2"/>
  </sheetData>
  <sheetProtection selectLockedCells="1"/>
  <mergeCells count="16">
    <mergeCell ref="B3:F3"/>
    <mergeCell ref="B5:F5"/>
    <mergeCell ref="B7:F7"/>
    <mergeCell ref="B9:F9"/>
    <mergeCell ref="B12:D13"/>
    <mergeCell ref="E12:E13"/>
    <mergeCell ref="F12:F13"/>
    <mergeCell ref="B24:F25"/>
    <mergeCell ref="B27:F28"/>
    <mergeCell ref="B30:F31"/>
    <mergeCell ref="B15:D16"/>
    <mergeCell ref="B18:D18"/>
    <mergeCell ref="B20:C20"/>
    <mergeCell ref="B21:C21"/>
    <mergeCell ref="D21:F21"/>
    <mergeCell ref="D22:F22"/>
  </mergeCells>
  <printOptions horizontalCentered="1"/>
  <pageMargins left="0.78740157480314965" right="0.78740157480314965" top="0.62992125984251968" bottom="0.98425196850393704" header="0" footer="0"/>
  <pageSetup scale="50" orientation="portrait" r:id="rId1"/>
  <headerFooter alignWithMargins="0">
    <oddFooter>&amp;C&amp;20&amp;P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B63D2-1CA4-426C-ADF4-ED442698DF6F}">
  <sheetPr codeName="Hoja13">
    <tabColor theme="4" tint="0.59999389629810485"/>
  </sheetPr>
  <dimension ref="A2:F39"/>
  <sheetViews>
    <sheetView showGridLines="0" tabSelected="1" zoomScale="55" zoomScaleNormal="55" workbookViewId="0">
      <selection activeCell="E15" sqref="E15"/>
    </sheetView>
  </sheetViews>
  <sheetFormatPr baseColWidth="10" defaultRowHeight="12.75" x14ac:dyDescent="0.2"/>
  <cols>
    <col min="1" max="1" width="4.5703125" style="32" customWidth="1"/>
    <col min="2" max="2" width="25.7109375" style="32" customWidth="1"/>
    <col min="3" max="3" width="25.7109375" style="35" customWidth="1"/>
    <col min="4" max="4" width="25.85546875" style="35" customWidth="1"/>
    <col min="5" max="5" width="50.28515625" style="35" customWidth="1"/>
    <col min="6" max="6" width="48" style="35" customWidth="1"/>
    <col min="7" max="16384" width="11.42578125" style="32"/>
  </cols>
  <sheetData>
    <row r="2" spans="1:6" ht="16.5" customHeight="1" thickBot="1" x14ac:dyDescent="0.3">
      <c r="A2" s="34"/>
      <c r="B2" s="34"/>
      <c r="C2" s="33"/>
      <c r="D2" s="33"/>
      <c r="E2" s="33"/>
      <c r="F2" s="33"/>
    </row>
    <row r="3" spans="1:6" ht="51" customHeight="1" thickTop="1" thickBot="1" x14ac:dyDescent="0.3">
      <c r="A3" s="34"/>
      <c r="B3" s="68" t="s">
        <v>404</v>
      </c>
      <c r="C3" s="69"/>
      <c r="D3" s="69"/>
      <c r="E3" s="69"/>
      <c r="F3" s="70"/>
    </row>
    <row r="4" spans="1:6" ht="34.5" customHeight="1" thickTop="1" thickBot="1" x14ac:dyDescent="0.3">
      <c r="A4" s="36"/>
      <c r="B4" s="36"/>
      <c r="C4" s="36"/>
      <c r="D4" s="36"/>
      <c r="E4" s="36"/>
      <c r="F4" s="40"/>
    </row>
    <row r="5" spans="1:6" ht="43.5" customHeight="1" thickTop="1" thickBot="1" x14ac:dyDescent="0.3">
      <c r="A5" s="36"/>
      <c r="B5" s="68" t="s">
        <v>389</v>
      </c>
      <c r="C5" s="69"/>
      <c r="D5" s="69"/>
      <c r="E5" s="69"/>
      <c r="F5" s="70"/>
    </row>
    <row r="6" spans="1:6" s="37" customFormat="1" ht="33.75" customHeight="1" thickTop="1" thickBot="1" x14ac:dyDescent="0.25">
      <c r="B6" s="40" t="s">
        <v>381</v>
      </c>
      <c r="D6" s="41"/>
      <c r="E6" s="41"/>
      <c r="F6" s="42"/>
    </row>
    <row r="7" spans="1:6" s="39" customFormat="1" ht="50.1" customHeight="1" thickTop="1" thickBot="1" x14ac:dyDescent="0.25">
      <c r="A7" s="38"/>
      <c r="B7" s="71"/>
      <c r="C7" s="72"/>
      <c r="D7" s="72"/>
      <c r="E7" s="72"/>
      <c r="F7" s="73"/>
    </row>
    <row r="8" spans="1:6" s="39" customFormat="1" ht="9" customHeight="1" thickTop="1" thickBot="1" x14ac:dyDescent="0.25">
      <c r="A8" s="38"/>
      <c r="B8" s="38"/>
      <c r="C8" s="38"/>
      <c r="D8" s="38"/>
      <c r="E8" s="38"/>
      <c r="F8" s="43"/>
    </row>
    <row r="9" spans="1:6" s="39" customFormat="1" ht="79.5" customHeight="1" thickTop="1" thickBot="1" x14ac:dyDescent="0.25">
      <c r="A9" s="38"/>
      <c r="B9" s="74" t="s">
        <v>402</v>
      </c>
      <c r="C9" s="75"/>
      <c r="D9" s="75"/>
      <c r="E9" s="75"/>
      <c r="F9" s="76"/>
    </row>
    <row r="10" spans="1:6" s="39" customFormat="1" ht="12" customHeight="1" thickTop="1" x14ac:dyDescent="0.2">
      <c r="A10" s="38"/>
      <c r="B10" s="38"/>
      <c r="C10" s="38"/>
      <c r="D10" s="38"/>
      <c r="E10" s="38"/>
      <c r="F10" s="38"/>
    </row>
    <row r="11" spans="1:6" ht="13.5" customHeight="1" thickBot="1" x14ac:dyDescent="0.25">
      <c r="B11" s="44"/>
      <c r="C11" s="44"/>
      <c r="D11" s="44"/>
      <c r="E11" s="44"/>
      <c r="F11" s="45"/>
    </row>
    <row r="12" spans="1:6" ht="54" customHeight="1" thickTop="1" x14ac:dyDescent="0.2">
      <c r="B12" s="77" t="s">
        <v>386</v>
      </c>
      <c r="C12" s="78"/>
      <c r="D12" s="78"/>
      <c r="E12" s="81" t="s">
        <v>387</v>
      </c>
      <c r="F12" s="81" t="s">
        <v>382</v>
      </c>
    </row>
    <row r="13" spans="1:6" ht="54" customHeight="1" thickBot="1" x14ac:dyDescent="0.25">
      <c r="B13" s="79"/>
      <c r="C13" s="80"/>
      <c r="D13" s="80"/>
      <c r="E13" s="82"/>
      <c r="F13" s="82"/>
    </row>
    <row r="14" spans="1:6" ht="13.5" customHeight="1" thickTop="1" thickBot="1" x14ac:dyDescent="0.25">
      <c r="B14" s="46"/>
    </row>
    <row r="15" spans="1:6" ht="82.5" customHeight="1" thickTop="1" thickBot="1" x14ac:dyDescent="0.25">
      <c r="B15" s="95" t="s">
        <v>403</v>
      </c>
      <c r="C15" s="96"/>
      <c r="D15" s="97"/>
      <c r="E15" s="51" t="s">
        <v>399</v>
      </c>
      <c r="F15" s="47"/>
    </row>
    <row r="16" spans="1:6" ht="82.5" customHeight="1" thickTop="1" thickBot="1" x14ac:dyDescent="0.25">
      <c r="B16" s="98"/>
      <c r="C16" s="99"/>
      <c r="D16" s="100"/>
      <c r="E16" s="52" t="s">
        <v>400</v>
      </c>
      <c r="F16" s="47"/>
    </row>
    <row r="17" spans="2:6" ht="10.5" hidden="1" customHeight="1" thickTop="1" thickBot="1" x14ac:dyDescent="0.25">
      <c r="B17" s="46"/>
    </row>
    <row r="18" spans="2:6" ht="97.5" hidden="1" customHeight="1" thickTop="1" thickBot="1" x14ac:dyDescent="0.25">
      <c r="B18" s="64" t="s">
        <v>383</v>
      </c>
      <c r="C18" s="65"/>
      <c r="D18" s="66"/>
      <c r="E18" s="50"/>
      <c r="F18" s="48"/>
    </row>
    <row r="19" spans="2:6" ht="19.5" hidden="1" customHeight="1" thickTop="1" x14ac:dyDescent="0.2">
      <c r="C19" s="32"/>
      <c r="D19" s="32"/>
      <c r="E19" s="32"/>
      <c r="F19" s="32"/>
    </row>
    <row r="20" spans="2:6" ht="66.75" customHeight="1" thickTop="1" x14ac:dyDescent="0.2">
      <c r="B20" s="67"/>
      <c r="C20" s="67"/>
    </row>
    <row r="21" spans="2:6" ht="26.25" customHeight="1" x14ac:dyDescent="0.35">
      <c r="B21" s="92"/>
      <c r="C21" s="92"/>
      <c r="D21" s="93" t="s">
        <v>384</v>
      </c>
      <c r="E21" s="93"/>
      <c r="F21" s="93"/>
    </row>
    <row r="22" spans="2:6" ht="10.5" customHeight="1" x14ac:dyDescent="0.35">
      <c r="D22" s="94"/>
      <c r="E22" s="94"/>
      <c r="F22" s="94"/>
    </row>
    <row r="23" spans="2:6" ht="39.950000000000003" customHeight="1" thickBot="1" x14ac:dyDescent="0.25">
      <c r="B23" s="49"/>
    </row>
    <row r="24" spans="2:6" ht="58.5" customHeight="1" x14ac:dyDescent="0.2">
      <c r="B24" s="58" t="s">
        <v>390</v>
      </c>
      <c r="C24" s="59"/>
      <c r="D24" s="59"/>
      <c r="E24" s="59"/>
      <c r="F24" s="60"/>
    </row>
    <row r="25" spans="2:6" ht="60.75" customHeight="1" thickBot="1" x14ac:dyDescent="0.25">
      <c r="B25" s="61"/>
      <c r="C25" s="62"/>
      <c r="D25" s="62"/>
      <c r="E25" s="62"/>
      <c r="F25" s="63"/>
    </row>
    <row r="26" spans="2:6" ht="12.75" customHeight="1" thickBot="1" x14ac:dyDescent="0.25"/>
    <row r="27" spans="2:6" ht="39.950000000000003" customHeight="1" x14ac:dyDescent="0.2">
      <c r="B27" s="58" t="s">
        <v>388</v>
      </c>
      <c r="C27" s="59"/>
      <c r="D27" s="59"/>
      <c r="E27" s="59"/>
      <c r="F27" s="60"/>
    </row>
    <row r="28" spans="2:6" ht="39.950000000000003" customHeight="1" thickBot="1" x14ac:dyDescent="0.25">
      <c r="B28" s="61"/>
      <c r="C28" s="62"/>
      <c r="D28" s="62"/>
      <c r="E28" s="62"/>
      <c r="F28" s="63"/>
    </row>
    <row r="29" spans="2:6" ht="24.95" customHeight="1" thickBot="1" x14ac:dyDescent="0.25"/>
    <row r="30" spans="2:6" ht="24.95" customHeight="1" x14ac:dyDescent="0.2">
      <c r="B30" s="58" t="s">
        <v>385</v>
      </c>
      <c r="C30" s="59"/>
      <c r="D30" s="59"/>
      <c r="E30" s="59"/>
      <c r="F30" s="60"/>
    </row>
    <row r="31" spans="2:6" ht="24.95" customHeight="1" thickBot="1" x14ac:dyDescent="0.25">
      <c r="B31" s="61"/>
      <c r="C31" s="62"/>
      <c r="D31" s="62"/>
      <c r="E31" s="62"/>
      <c r="F31" s="63"/>
    </row>
    <row r="39" ht="48.6" customHeight="1" x14ac:dyDescent="0.2"/>
  </sheetData>
  <sheetProtection selectLockedCells="1"/>
  <mergeCells count="16">
    <mergeCell ref="B3:F3"/>
    <mergeCell ref="B5:F5"/>
    <mergeCell ref="B7:F7"/>
    <mergeCell ref="B9:F9"/>
    <mergeCell ref="B12:D13"/>
    <mergeCell ref="E12:E13"/>
    <mergeCell ref="F12:F13"/>
    <mergeCell ref="B24:F25"/>
    <mergeCell ref="B27:F28"/>
    <mergeCell ref="B30:F31"/>
    <mergeCell ref="B15:D16"/>
    <mergeCell ref="B18:D18"/>
    <mergeCell ref="B20:C20"/>
    <mergeCell ref="B21:C21"/>
    <mergeCell ref="D21:F21"/>
    <mergeCell ref="D22:F22"/>
  </mergeCells>
  <printOptions horizontalCentered="1"/>
  <pageMargins left="0.78740157480314965" right="0.78740157480314965" top="0.62992125984251968" bottom="0.98425196850393704" header="0" footer="0"/>
  <pageSetup scale="50" orientation="portrait" r:id="rId1"/>
  <headerFooter alignWithMargins="0">
    <oddFooter>&amp;C&amp;20&amp;P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7"/>
  <dimension ref="B1:T372"/>
  <sheetViews>
    <sheetView view="pageBreakPreview" zoomScale="85" zoomScaleNormal="75" workbookViewId="0">
      <selection activeCell="C346" sqref="C346"/>
    </sheetView>
  </sheetViews>
  <sheetFormatPr baseColWidth="10" defaultRowHeight="12.75" x14ac:dyDescent="0.2"/>
  <cols>
    <col min="1" max="1" width="1.7109375" customWidth="1"/>
    <col min="2" max="2" width="6.28515625" bestFit="1" customWidth="1"/>
    <col min="3" max="3" width="60.85546875" customWidth="1"/>
    <col min="4" max="4" width="12.140625" style="1" customWidth="1"/>
    <col min="5" max="13" width="16" hidden="1" customWidth="1"/>
    <col min="14" max="19" width="16" customWidth="1"/>
    <col min="20" max="20" width="8.7109375" bestFit="1" customWidth="1"/>
  </cols>
  <sheetData>
    <row r="1" spans="2:20" ht="15.75" x14ac:dyDescent="0.25">
      <c r="B1" s="55" t="s">
        <v>371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</row>
    <row r="2" spans="2:20" ht="15" x14ac:dyDescent="0.2">
      <c r="B2" s="16"/>
      <c r="C2" s="16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</row>
    <row r="3" spans="2:20" ht="15.75" customHeight="1" x14ac:dyDescent="0.2">
      <c r="B3" s="56" t="s">
        <v>380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</row>
    <row r="4" spans="2:20" ht="15.75" x14ac:dyDescent="0.2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</row>
    <row r="5" spans="2:20" ht="18.75" customHeight="1" x14ac:dyDescent="0.2">
      <c r="B5" s="14"/>
      <c r="C5" s="1"/>
      <c r="E5" s="54" t="s">
        <v>360</v>
      </c>
      <c r="F5" s="54"/>
      <c r="G5" s="54"/>
      <c r="H5" s="54" t="s">
        <v>361</v>
      </c>
      <c r="I5" s="54"/>
      <c r="J5" s="54"/>
      <c r="K5" s="54" t="s">
        <v>362</v>
      </c>
      <c r="L5" s="54"/>
      <c r="M5" s="54"/>
      <c r="N5" s="54" t="s">
        <v>370</v>
      </c>
      <c r="O5" s="54"/>
      <c r="P5" s="54"/>
      <c r="Q5" s="54" t="s">
        <v>370</v>
      </c>
      <c r="R5" s="54"/>
      <c r="S5" s="54"/>
    </row>
    <row r="6" spans="2:20" ht="38.25" x14ac:dyDescent="0.2">
      <c r="B6" s="18" t="s">
        <v>128</v>
      </c>
      <c r="C6" s="18" t="s">
        <v>129</v>
      </c>
      <c r="D6" s="19" t="s">
        <v>130</v>
      </c>
      <c r="E6" s="19" t="s">
        <v>233</v>
      </c>
      <c r="F6" s="19" t="s">
        <v>272</v>
      </c>
      <c r="G6" s="19" t="s">
        <v>273</v>
      </c>
      <c r="H6" s="19" t="s">
        <v>233</v>
      </c>
      <c r="I6" s="19" t="s">
        <v>272</v>
      </c>
      <c r="J6" s="19" t="s">
        <v>273</v>
      </c>
      <c r="K6" s="19" t="s">
        <v>233</v>
      </c>
      <c r="L6" s="19" t="s">
        <v>272</v>
      </c>
      <c r="M6" s="19" t="s">
        <v>273</v>
      </c>
      <c r="N6" s="19" t="s">
        <v>368</v>
      </c>
      <c r="O6" s="19" t="s">
        <v>272</v>
      </c>
      <c r="P6" s="19" t="s">
        <v>369</v>
      </c>
      <c r="Q6" s="19" t="s">
        <v>368</v>
      </c>
      <c r="R6" s="19" t="s">
        <v>272</v>
      </c>
      <c r="S6" s="19" t="s">
        <v>369</v>
      </c>
    </row>
    <row r="7" spans="2:20" ht="12" customHeight="1" x14ac:dyDescent="0.2">
      <c r="B7" s="2">
        <v>1</v>
      </c>
      <c r="C7" s="3" t="s">
        <v>320</v>
      </c>
      <c r="D7" s="2" t="s">
        <v>319</v>
      </c>
      <c r="E7" s="4">
        <v>8500</v>
      </c>
      <c r="F7" s="4">
        <f t="shared" ref="F7:F70" si="0">ROUND(E7*16%,0)</f>
        <v>1360</v>
      </c>
      <c r="G7" s="4">
        <f t="shared" ref="G7:G70" si="1">+E7+F7</f>
        <v>9860</v>
      </c>
      <c r="H7" s="5">
        <v>9010</v>
      </c>
      <c r="I7" s="6">
        <f t="shared" ref="I7:I70" si="2">ROUND(H7*0.16,0)</f>
        <v>1442</v>
      </c>
      <c r="J7" s="6">
        <f t="shared" ref="J7:J70" si="3">+H7+I7</f>
        <v>10452</v>
      </c>
      <c r="K7" s="6">
        <v>8573</v>
      </c>
      <c r="L7" s="6">
        <f t="shared" ref="L7:L70" si="4">+K7*0.16</f>
        <v>1371.68</v>
      </c>
      <c r="M7" s="6">
        <f t="shared" ref="M7:M70" si="5">+K7+L7</f>
        <v>9944.68</v>
      </c>
      <c r="N7" s="6">
        <f t="shared" ref="N7:N70" si="6">ROUND((E7+H7+K7)/3,0)</f>
        <v>8694</v>
      </c>
      <c r="O7" s="6">
        <f t="shared" ref="O7:O70" si="7">ROUND(N7*0.16,0)</f>
        <v>1391</v>
      </c>
      <c r="P7" s="6">
        <f>ROUND(N7+O7,0)</f>
        <v>10085</v>
      </c>
      <c r="Q7" s="23">
        <f>+N7-1</f>
        <v>8693</v>
      </c>
      <c r="R7" s="6">
        <f t="shared" ref="R7:R70" si="8">ROUND(Q7*0.16,0)</f>
        <v>1391</v>
      </c>
      <c r="S7" s="6">
        <f t="shared" ref="S7:S70" si="9">ROUND(Q7+R7,0)</f>
        <v>10084</v>
      </c>
      <c r="T7" t="str">
        <f>IF(S7&gt;P7,"NO CUMPLE","CUMPLE")</f>
        <v>CUMPLE</v>
      </c>
    </row>
    <row r="8" spans="2:20" x14ac:dyDescent="0.2">
      <c r="B8" s="2">
        <v>2</v>
      </c>
      <c r="C8" s="3" t="s">
        <v>60</v>
      </c>
      <c r="D8" s="2" t="s">
        <v>130</v>
      </c>
      <c r="E8" s="4">
        <v>950</v>
      </c>
      <c r="F8" s="4">
        <f t="shared" si="0"/>
        <v>152</v>
      </c>
      <c r="G8" s="4">
        <f t="shared" si="1"/>
        <v>1102</v>
      </c>
      <c r="H8" s="4">
        <v>1007</v>
      </c>
      <c r="I8" s="6">
        <f t="shared" si="2"/>
        <v>161</v>
      </c>
      <c r="J8" s="6">
        <f t="shared" si="3"/>
        <v>1168</v>
      </c>
      <c r="K8" s="6">
        <v>969</v>
      </c>
      <c r="L8" s="6">
        <f t="shared" si="4"/>
        <v>155.04</v>
      </c>
      <c r="M8" s="6">
        <f t="shared" si="5"/>
        <v>1124.04</v>
      </c>
      <c r="N8" s="6">
        <f t="shared" si="6"/>
        <v>975</v>
      </c>
      <c r="O8" s="6">
        <f t="shared" si="7"/>
        <v>156</v>
      </c>
      <c r="P8" s="6">
        <f t="shared" ref="P8:P71" si="10">N8+O8</f>
        <v>1131</v>
      </c>
      <c r="Q8" s="23">
        <f t="shared" ref="Q8:Q71" si="11">+N8-1</f>
        <v>974</v>
      </c>
      <c r="R8" s="6">
        <f t="shared" si="8"/>
        <v>156</v>
      </c>
      <c r="S8" s="6">
        <f t="shared" si="9"/>
        <v>1130</v>
      </c>
      <c r="T8" t="str">
        <f t="shared" ref="T8:T71" si="12">IF(S8&gt;P8,"NO CUMPLE","CUMPLE")</f>
        <v>CUMPLE</v>
      </c>
    </row>
    <row r="9" spans="2:20" x14ac:dyDescent="0.2">
      <c r="B9" s="2">
        <v>3</v>
      </c>
      <c r="C9" s="7" t="s">
        <v>84</v>
      </c>
      <c r="D9" s="2" t="s">
        <v>130</v>
      </c>
      <c r="E9" s="4">
        <v>3600</v>
      </c>
      <c r="F9" s="4">
        <f t="shared" si="0"/>
        <v>576</v>
      </c>
      <c r="G9" s="4">
        <f t="shared" si="1"/>
        <v>4176</v>
      </c>
      <c r="H9" s="4">
        <v>3816</v>
      </c>
      <c r="I9" s="6">
        <f t="shared" si="2"/>
        <v>611</v>
      </c>
      <c r="J9" s="6">
        <f t="shared" si="3"/>
        <v>4427</v>
      </c>
      <c r="K9" s="6">
        <v>3573</v>
      </c>
      <c r="L9" s="6">
        <f t="shared" si="4"/>
        <v>571.68000000000006</v>
      </c>
      <c r="M9" s="6">
        <f t="shared" si="5"/>
        <v>4144.68</v>
      </c>
      <c r="N9" s="6">
        <f t="shared" si="6"/>
        <v>3663</v>
      </c>
      <c r="O9" s="6">
        <f t="shared" si="7"/>
        <v>586</v>
      </c>
      <c r="P9" s="6">
        <f t="shared" si="10"/>
        <v>4249</v>
      </c>
      <c r="Q9" s="23">
        <f t="shared" si="11"/>
        <v>3662</v>
      </c>
      <c r="R9" s="6">
        <f t="shared" si="8"/>
        <v>586</v>
      </c>
      <c r="S9" s="6">
        <f t="shared" si="9"/>
        <v>4248</v>
      </c>
      <c r="T9" t="str">
        <f t="shared" si="12"/>
        <v>CUMPLE</v>
      </c>
    </row>
    <row r="10" spans="2:20" x14ac:dyDescent="0.2">
      <c r="B10" s="2">
        <v>4</v>
      </c>
      <c r="C10" s="7" t="s">
        <v>131</v>
      </c>
      <c r="D10" s="2" t="s">
        <v>130</v>
      </c>
      <c r="E10" s="4">
        <v>10500</v>
      </c>
      <c r="F10" s="4">
        <f t="shared" si="0"/>
        <v>1680</v>
      </c>
      <c r="G10" s="4">
        <f t="shared" si="1"/>
        <v>12180</v>
      </c>
      <c r="H10" s="4">
        <v>11130</v>
      </c>
      <c r="I10" s="6">
        <f t="shared" si="2"/>
        <v>1781</v>
      </c>
      <c r="J10" s="6">
        <f t="shared" si="3"/>
        <v>12911</v>
      </c>
      <c r="K10" s="6">
        <v>10714</v>
      </c>
      <c r="L10" s="6">
        <f t="shared" si="4"/>
        <v>1714.24</v>
      </c>
      <c r="M10" s="6">
        <f t="shared" si="5"/>
        <v>12428.24</v>
      </c>
      <c r="N10" s="6">
        <f t="shared" si="6"/>
        <v>10781</v>
      </c>
      <c r="O10" s="6">
        <f t="shared" si="7"/>
        <v>1725</v>
      </c>
      <c r="P10" s="6">
        <f t="shared" si="10"/>
        <v>12506</v>
      </c>
      <c r="Q10" s="23">
        <f t="shared" si="11"/>
        <v>10780</v>
      </c>
      <c r="R10" s="6">
        <f t="shared" si="8"/>
        <v>1725</v>
      </c>
      <c r="S10" s="6">
        <f t="shared" si="9"/>
        <v>12505</v>
      </c>
      <c r="T10" t="str">
        <f t="shared" si="12"/>
        <v>CUMPLE</v>
      </c>
    </row>
    <row r="11" spans="2:20" x14ac:dyDescent="0.2">
      <c r="B11" s="2">
        <v>5</v>
      </c>
      <c r="C11" s="7" t="s">
        <v>85</v>
      </c>
      <c r="D11" s="2" t="s">
        <v>130</v>
      </c>
      <c r="E11" s="4">
        <v>3600</v>
      </c>
      <c r="F11" s="4">
        <f t="shared" si="0"/>
        <v>576</v>
      </c>
      <c r="G11" s="4">
        <f t="shared" si="1"/>
        <v>4176</v>
      </c>
      <c r="H11" s="4">
        <v>3816</v>
      </c>
      <c r="I11" s="6">
        <f t="shared" si="2"/>
        <v>611</v>
      </c>
      <c r="J11" s="6">
        <f t="shared" si="3"/>
        <v>4427</v>
      </c>
      <c r="K11" s="6">
        <v>3573</v>
      </c>
      <c r="L11" s="6">
        <f t="shared" si="4"/>
        <v>571.68000000000006</v>
      </c>
      <c r="M11" s="6">
        <f t="shared" si="5"/>
        <v>4144.68</v>
      </c>
      <c r="N11" s="6">
        <f t="shared" si="6"/>
        <v>3663</v>
      </c>
      <c r="O11" s="6">
        <f t="shared" si="7"/>
        <v>586</v>
      </c>
      <c r="P11" s="6">
        <f t="shared" si="10"/>
        <v>4249</v>
      </c>
      <c r="Q11" s="23">
        <f t="shared" si="11"/>
        <v>3662</v>
      </c>
      <c r="R11" s="6">
        <f t="shared" si="8"/>
        <v>586</v>
      </c>
      <c r="S11" s="6">
        <f t="shared" si="9"/>
        <v>4248</v>
      </c>
      <c r="T11" t="str">
        <f t="shared" si="12"/>
        <v>CUMPLE</v>
      </c>
    </row>
    <row r="12" spans="2:20" x14ac:dyDescent="0.2">
      <c r="B12" s="2">
        <v>6</v>
      </c>
      <c r="C12" s="7" t="s">
        <v>291</v>
      </c>
      <c r="D12" s="2" t="s">
        <v>130</v>
      </c>
      <c r="E12" s="4">
        <v>3800</v>
      </c>
      <c r="F12" s="4">
        <f t="shared" si="0"/>
        <v>608</v>
      </c>
      <c r="G12" s="4">
        <f t="shared" si="1"/>
        <v>4408</v>
      </c>
      <c r="H12" s="4">
        <v>4028</v>
      </c>
      <c r="I12" s="6">
        <f t="shared" si="2"/>
        <v>644</v>
      </c>
      <c r="J12" s="6">
        <f t="shared" si="3"/>
        <v>4672</v>
      </c>
      <c r="K12" s="6">
        <v>3878</v>
      </c>
      <c r="L12" s="6">
        <f t="shared" si="4"/>
        <v>620.48</v>
      </c>
      <c r="M12" s="6">
        <f t="shared" si="5"/>
        <v>4498.4799999999996</v>
      </c>
      <c r="N12" s="6">
        <f t="shared" si="6"/>
        <v>3902</v>
      </c>
      <c r="O12" s="6">
        <f t="shared" si="7"/>
        <v>624</v>
      </c>
      <c r="P12" s="6">
        <f t="shared" si="10"/>
        <v>4526</v>
      </c>
      <c r="Q12" s="23">
        <f t="shared" si="11"/>
        <v>3901</v>
      </c>
      <c r="R12" s="6">
        <f t="shared" si="8"/>
        <v>624</v>
      </c>
      <c r="S12" s="6">
        <f t="shared" si="9"/>
        <v>4525</v>
      </c>
      <c r="T12" t="str">
        <f t="shared" si="12"/>
        <v>CUMPLE</v>
      </c>
    </row>
    <row r="13" spans="2:20" x14ac:dyDescent="0.2">
      <c r="B13" s="2">
        <v>7</v>
      </c>
      <c r="C13" s="7" t="s">
        <v>132</v>
      </c>
      <c r="D13" s="2" t="s">
        <v>130</v>
      </c>
      <c r="E13" s="4">
        <v>3500</v>
      </c>
      <c r="F13" s="4">
        <f t="shared" si="0"/>
        <v>560</v>
      </c>
      <c r="G13" s="4">
        <f t="shared" si="1"/>
        <v>4060</v>
      </c>
      <c r="H13" s="4">
        <v>3710</v>
      </c>
      <c r="I13" s="6">
        <f t="shared" si="2"/>
        <v>594</v>
      </c>
      <c r="J13" s="6">
        <f t="shared" si="3"/>
        <v>4304</v>
      </c>
      <c r="K13" s="6">
        <v>3571</v>
      </c>
      <c r="L13" s="6">
        <f t="shared" si="4"/>
        <v>571.36</v>
      </c>
      <c r="M13" s="6">
        <f t="shared" si="5"/>
        <v>4142.3599999999997</v>
      </c>
      <c r="N13" s="6">
        <f t="shared" si="6"/>
        <v>3594</v>
      </c>
      <c r="O13" s="6">
        <f t="shared" si="7"/>
        <v>575</v>
      </c>
      <c r="P13" s="6">
        <f t="shared" si="10"/>
        <v>4169</v>
      </c>
      <c r="Q13" s="23">
        <f t="shared" si="11"/>
        <v>3593</v>
      </c>
      <c r="R13" s="6">
        <f t="shared" si="8"/>
        <v>575</v>
      </c>
      <c r="S13" s="6">
        <f t="shared" si="9"/>
        <v>4168</v>
      </c>
      <c r="T13" t="str">
        <f t="shared" si="12"/>
        <v>CUMPLE</v>
      </c>
    </row>
    <row r="14" spans="2:20" x14ac:dyDescent="0.2">
      <c r="B14" s="2">
        <v>8</v>
      </c>
      <c r="C14" s="7" t="s">
        <v>133</v>
      </c>
      <c r="D14" s="2" t="s">
        <v>130</v>
      </c>
      <c r="E14" s="4">
        <v>3600</v>
      </c>
      <c r="F14" s="4">
        <f t="shared" si="0"/>
        <v>576</v>
      </c>
      <c r="G14" s="4">
        <f t="shared" si="1"/>
        <v>4176</v>
      </c>
      <c r="H14" s="4">
        <v>3816</v>
      </c>
      <c r="I14" s="6">
        <f t="shared" si="2"/>
        <v>611</v>
      </c>
      <c r="J14" s="6">
        <f t="shared" si="3"/>
        <v>4427</v>
      </c>
      <c r="K14" s="6">
        <v>3573</v>
      </c>
      <c r="L14" s="6">
        <f t="shared" si="4"/>
        <v>571.68000000000006</v>
      </c>
      <c r="M14" s="6">
        <f t="shared" si="5"/>
        <v>4144.68</v>
      </c>
      <c r="N14" s="6">
        <f t="shared" si="6"/>
        <v>3663</v>
      </c>
      <c r="O14" s="6">
        <f t="shared" si="7"/>
        <v>586</v>
      </c>
      <c r="P14" s="6">
        <f t="shared" si="10"/>
        <v>4249</v>
      </c>
      <c r="Q14" s="23">
        <f t="shared" si="11"/>
        <v>3662</v>
      </c>
      <c r="R14" s="6">
        <f t="shared" si="8"/>
        <v>586</v>
      </c>
      <c r="S14" s="6">
        <f t="shared" si="9"/>
        <v>4248</v>
      </c>
      <c r="T14" t="str">
        <f t="shared" si="12"/>
        <v>CUMPLE</v>
      </c>
    </row>
    <row r="15" spans="2:20" x14ac:dyDescent="0.2">
      <c r="B15" s="2">
        <v>9</v>
      </c>
      <c r="C15" s="7" t="s">
        <v>278</v>
      </c>
      <c r="D15" s="2" t="s">
        <v>130</v>
      </c>
      <c r="E15" s="4">
        <v>65000</v>
      </c>
      <c r="F15" s="4">
        <f t="shared" si="0"/>
        <v>10400</v>
      </c>
      <c r="G15" s="4">
        <f t="shared" si="1"/>
        <v>75400</v>
      </c>
      <c r="H15" s="4">
        <v>68900</v>
      </c>
      <c r="I15" s="6">
        <f t="shared" si="2"/>
        <v>11024</v>
      </c>
      <c r="J15" s="6">
        <f t="shared" si="3"/>
        <v>79924</v>
      </c>
      <c r="K15" s="6">
        <v>65327</v>
      </c>
      <c r="L15" s="6">
        <f t="shared" si="4"/>
        <v>10452.32</v>
      </c>
      <c r="M15" s="6">
        <f t="shared" si="5"/>
        <v>75779.320000000007</v>
      </c>
      <c r="N15" s="6">
        <f t="shared" si="6"/>
        <v>66409</v>
      </c>
      <c r="O15" s="6">
        <f t="shared" si="7"/>
        <v>10625</v>
      </c>
      <c r="P15" s="6">
        <f t="shared" si="10"/>
        <v>77034</v>
      </c>
      <c r="Q15" s="23">
        <f t="shared" si="11"/>
        <v>66408</v>
      </c>
      <c r="R15" s="6">
        <f t="shared" si="8"/>
        <v>10625</v>
      </c>
      <c r="S15" s="6">
        <f t="shared" si="9"/>
        <v>77033</v>
      </c>
      <c r="T15" t="str">
        <f t="shared" si="12"/>
        <v>CUMPLE</v>
      </c>
    </row>
    <row r="16" spans="2:20" x14ac:dyDescent="0.2">
      <c r="B16" s="2">
        <v>10</v>
      </c>
      <c r="C16" s="7" t="s">
        <v>367</v>
      </c>
      <c r="D16" s="2" t="s">
        <v>130</v>
      </c>
      <c r="E16" s="4">
        <v>300</v>
      </c>
      <c r="F16" s="4">
        <f t="shared" si="0"/>
        <v>48</v>
      </c>
      <c r="G16" s="4">
        <f t="shared" si="1"/>
        <v>348</v>
      </c>
      <c r="H16" s="4">
        <v>318</v>
      </c>
      <c r="I16" s="6">
        <f t="shared" si="2"/>
        <v>51</v>
      </c>
      <c r="J16" s="6">
        <f t="shared" si="3"/>
        <v>369</v>
      </c>
      <c r="K16" s="6">
        <v>306</v>
      </c>
      <c r="L16" s="6">
        <f t="shared" si="4"/>
        <v>48.96</v>
      </c>
      <c r="M16" s="6">
        <f t="shared" si="5"/>
        <v>354.96</v>
      </c>
      <c r="N16" s="6">
        <f t="shared" si="6"/>
        <v>308</v>
      </c>
      <c r="O16" s="6">
        <f t="shared" si="7"/>
        <v>49</v>
      </c>
      <c r="P16" s="6">
        <f t="shared" si="10"/>
        <v>357</v>
      </c>
      <c r="Q16" s="23">
        <f t="shared" si="11"/>
        <v>307</v>
      </c>
      <c r="R16" s="6">
        <f t="shared" si="8"/>
        <v>49</v>
      </c>
      <c r="S16" s="6">
        <f t="shared" si="9"/>
        <v>356</v>
      </c>
      <c r="T16" t="str">
        <f t="shared" si="12"/>
        <v>CUMPLE</v>
      </c>
    </row>
    <row r="17" spans="2:20" x14ac:dyDescent="0.2">
      <c r="B17" s="2">
        <v>11</v>
      </c>
      <c r="C17" s="7" t="s">
        <v>134</v>
      </c>
      <c r="D17" s="2" t="s">
        <v>130</v>
      </c>
      <c r="E17" s="4">
        <v>17000</v>
      </c>
      <c r="F17" s="4">
        <f t="shared" si="0"/>
        <v>2720</v>
      </c>
      <c r="G17" s="4">
        <f t="shared" si="1"/>
        <v>19720</v>
      </c>
      <c r="H17" s="4">
        <v>18020</v>
      </c>
      <c r="I17" s="6">
        <f t="shared" si="2"/>
        <v>2883</v>
      </c>
      <c r="J17" s="6">
        <f t="shared" si="3"/>
        <v>20903</v>
      </c>
      <c r="K17" s="6">
        <v>17347</v>
      </c>
      <c r="L17" s="6">
        <f t="shared" si="4"/>
        <v>2775.52</v>
      </c>
      <c r="M17" s="6">
        <f t="shared" si="5"/>
        <v>20122.52</v>
      </c>
      <c r="N17" s="6">
        <f t="shared" si="6"/>
        <v>17456</v>
      </c>
      <c r="O17" s="6">
        <f t="shared" si="7"/>
        <v>2793</v>
      </c>
      <c r="P17" s="6">
        <f t="shared" si="10"/>
        <v>20249</v>
      </c>
      <c r="Q17" s="23">
        <f t="shared" si="11"/>
        <v>17455</v>
      </c>
      <c r="R17" s="6">
        <f t="shared" si="8"/>
        <v>2793</v>
      </c>
      <c r="S17" s="6">
        <f t="shared" si="9"/>
        <v>20248</v>
      </c>
      <c r="T17" t="str">
        <f t="shared" si="12"/>
        <v>CUMPLE</v>
      </c>
    </row>
    <row r="18" spans="2:20" x14ac:dyDescent="0.2">
      <c r="B18" s="2">
        <v>12</v>
      </c>
      <c r="C18" s="7" t="s">
        <v>86</v>
      </c>
      <c r="D18" s="2" t="s">
        <v>130</v>
      </c>
      <c r="E18" s="4">
        <v>1700</v>
      </c>
      <c r="F18" s="4">
        <f t="shared" si="0"/>
        <v>272</v>
      </c>
      <c r="G18" s="4">
        <f t="shared" si="1"/>
        <v>1972</v>
      </c>
      <c r="H18" s="4">
        <v>1802</v>
      </c>
      <c r="I18" s="6">
        <f t="shared" si="2"/>
        <v>288</v>
      </c>
      <c r="J18" s="6">
        <f t="shared" si="3"/>
        <v>2090</v>
      </c>
      <c r="K18" s="6">
        <v>1735</v>
      </c>
      <c r="L18" s="6">
        <f t="shared" si="4"/>
        <v>277.60000000000002</v>
      </c>
      <c r="M18" s="6">
        <f t="shared" si="5"/>
        <v>2012.6</v>
      </c>
      <c r="N18" s="6">
        <f t="shared" si="6"/>
        <v>1746</v>
      </c>
      <c r="O18" s="6">
        <f t="shared" si="7"/>
        <v>279</v>
      </c>
      <c r="P18" s="6">
        <f t="shared" si="10"/>
        <v>2025</v>
      </c>
      <c r="Q18" s="23">
        <f t="shared" si="11"/>
        <v>1745</v>
      </c>
      <c r="R18" s="6">
        <f t="shared" si="8"/>
        <v>279</v>
      </c>
      <c r="S18" s="6">
        <f t="shared" si="9"/>
        <v>2024</v>
      </c>
      <c r="T18" t="str">
        <f t="shared" si="12"/>
        <v>CUMPLE</v>
      </c>
    </row>
    <row r="19" spans="2:20" x14ac:dyDescent="0.2">
      <c r="B19" s="2">
        <v>13</v>
      </c>
      <c r="C19" s="7" t="s">
        <v>135</v>
      </c>
      <c r="D19" s="2" t="s">
        <v>130</v>
      </c>
      <c r="E19" s="4">
        <v>300</v>
      </c>
      <c r="F19" s="4">
        <f t="shared" si="0"/>
        <v>48</v>
      </c>
      <c r="G19" s="4">
        <f t="shared" si="1"/>
        <v>348</v>
      </c>
      <c r="H19" s="4">
        <v>318</v>
      </c>
      <c r="I19" s="6">
        <f t="shared" si="2"/>
        <v>51</v>
      </c>
      <c r="J19" s="6">
        <f t="shared" si="3"/>
        <v>369</v>
      </c>
      <c r="K19" s="6">
        <v>306</v>
      </c>
      <c r="L19" s="6">
        <f t="shared" si="4"/>
        <v>48.96</v>
      </c>
      <c r="M19" s="6">
        <f t="shared" si="5"/>
        <v>354.96</v>
      </c>
      <c r="N19" s="6">
        <f t="shared" si="6"/>
        <v>308</v>
      </c>
      <c r="O19" s="6">
        <f t="shared" si="7"/>
        <v>49</v>
      </c>
      <c r="P19" s="6">
        <f t="shared" si="10"/>
        <v>357</v>
      </c>
      <c r="Q19" s="23">
        <f t="shared" si="11"/>
        <v>307</v>
      </c>
      <c r="R19" s="6">
        <f t="shared" si="8"/>
        <v>49</v>
      </c>
      <c r="S19" s="6">
        <f t="shared" si="9"/>
        <v>356</v>
      </c>
      <c r="T19" t="str">
        <f t="shared" si="12"/>
        <v>CUMPLE</v>
      </c>
    </row>
    <row r="20" spans="2:20" x14ac:dyDescent="0.2">
      <c r="B20" s="2">
        <v>14</v>
      </c>
      <c r="C20" s="7" t="s">
        <v>136</v>
      </c>
      <c r="D20" s="2" t="s">
        <v>130</v>
      </c>
      <c r="E20" s="4">
        <v>1900</v>
      </c>
      <c r="F20" s="4">
        <f t="shared" si="0"/>
        <v>304</v>
      </c>
      <c r="G20" s="4">
        <f t="shared" si="1"/>
        <v>2204</v>
      </c>
      <c r="H20" s="4">
        <v>2014</v>
      </c>
      <c r="I20" s="6">
        <f t="shared" si="2"/>
        <v>322</v>
      </c>
      <c r="J20" s="6">
        <f t="shared" si="3"/>
        <v>2336</v>
      </c>
      <c r="K20" s="6">
        <v>1939</v>
      </c>
      <c r="L20" s="6">
        <f t="shared" si="4"/>
        <v>310.24</v>
      </c>
      <c r="M20" s="6">
        <f t="shared" si="5"/>
        <v>2249.2399999999998</v>
      </c>
      <c r="N20" s="6">
        <f t="shared" si="6"/>
        <v>1951</v>
      </c>
      <c r="O20" s="6">
        <f t="shared" si="7"/>
        <v>312</v>
      </c>
      <c r="P20" s="6">
        <f t="shared" si="10"/>
        <v>2263</v>
      </c>
      <c r="Q20" s="23">
        <f t="shared" si="11"/>
        <v>1950</v>
      </c>
      <c r="R20" s="6">
        <f t="shared" si="8"/>
        <v>312</v>
      </c>
      <c r="S20" s="6">
        <f t="shared" si="9"/>
        <v>2262</v>
      </c>
      <c r="T20" t="str">
        <f t="shared" si="12"/>
        <v>CUMPLE</v>
      </c>
    </row>
    <row r="21" spans="2:20" x14ac:dyDescent="0.2">
      <c r="B21" s="2">
        <v>15</v>
      </c>
      <c r="C21" s="7" t="s">
        <v>137</v>
      </c>
      <c r="D21" s="2" t="s">
        <v>130</v>
      </c>
      <c r="E21" s="4">
        <v>950</v>
      </c>
      <c r="F21" s="4">
        <f t="shared" si="0"/>
        <v>152</v>
      </c>
      <c r="G21" s="4">
        <f t="shared" si="1"/>
        <v>1102</v>
      </c>
      <c r="H21" s="4">
        <v>1007</v>
      </c>
      <c r="I21" s="6">
        <f t="shared" si="2"/>
        <v>161</v>
      </c>
      <c r="J21" s="6">
        <f t="shared" si="3"/>
        <v>1168</v>
      </c>
      <c r="K21" s="6">
        <v>969</v>
      </c>
      <c r="L21" s="6">
        <f t="shared" si="4"/>
        <v>155.04</v>
      </c>
      <c r="M21" s="6">
        <f t="shared" si="5"/>
        <v>1124.04</v>
      </c>
      <c r="N21" s="6">
        <f t="shared" si="6"/>
        <v>975</v>
      </c>
      <c r="O21" s="6">
        <f t="shared" si="7"/>
        <v>156</v>
      </c>
      <c r="P21" s="6">
        <f t="shared" si="10"/>
        <v>1131</v>
      </c>
      <c r="Q21" s="23">
        <f t="shared" si="11"/>
        <v>974</v>
      </c>
      <c r="R21" s="6">
        <f t="shared" si="8"/>
        <v>156</v>
      </c>
      <c r="S21" s="6">
        <f t="shared" si="9"/>
        <v>1130</v>
      </c>
      <c r="T21" t="str">
        <f t="shared" si="12"/>
        <v>CUMPLE</v>
      </c>
    </row>
    <row r="22" spans="2:20" x14ac:dyDescent="0.2">
      <c r="B22" s="2">
        <v>16</v>
      </c>
      <c r="C22" s="7" t="s">
        <v>138</v>
      </c>
      <c r="D22" s="2" t="s">
        <v>288</v>
      </c>
      <c r="E22" s="4">
        <v>3800</v>
      </c>
      <c r="F22" s="4">
        <f t="shared" si="0"/>
        <v>608</v>
      </c>
      <c r="G22" s="4">
        <f t="shared" si="1"/>
        <v>4408</v>
      </c>
      <c r="H22" s="4">
        <v>4028</v>
      </c>
      <c r="I22" s="6">
        <f t="shared" si="2"/>
        <v>644</v>
      </c>
      <c r="J22" s="6">
        <f t="shared" si="3"/>
        <v>4672</v>
      </c>
      <c r="K22" s="6">
        <v>3878</v>
      </c>
      <c r="L22" s="6">
        <f t="shared" si="4"/>
        <v>620.48</v>
      </c>
      <c r="M22" s="6">
        <f t="shared" si="5"/>
        <v>4498.4799999999996</v>
      </c>
      <c r="N22" s="6">
        <f t="shared" si="6"/>
        <v>3902</v>
      </c>
      <c r="O22" s="6">
        <f t="shared" si="7"/>
        <v>624</v>
      </c>
      <c r="P22" s="6">
        <f t="shared" si="10"/>
        <v>4526</v>
      </c>
      <c r="Q22" s="23">
        <f t="shared" si="11"/>
        <v>3901</v>
      </c>
      <c r="R22" s="6">
        <f t="shared" si="8"/>
        <v>624</v>
      </c>
      <c r="S22" s="6">
        <f t="shared" si="9"/>
        <v>4525</v>
      </c>
      <c r="T22" t="str">
        <f t="shared" si="12"/>
        <v>CUMPLE</v>
      </c>
    </row>
    <row r="23" spans="2:20" x14ac:dyDescent="0.2">
      <c r="B23" s="2">
        <v>17</v>
      </c>
      <c r="C23" s="7" t="s">
        <v>139</v>
      </c>
      <c r="D23" s="2" t="s">
        <v>288</v>
      </c>
      <c r="E23" s="4">
        <v>900</v>
      </c>
      <c r="F23" s="4">
        <f t="shared" si="0"/>
        <v>144</v>
      </c>
      <c r="G23" s="4">
        <f t="shared" si="1"/>
        <v>1044</v>
      </c>
      <c r="H23" s="4">
        <v>954</v>
      </c>
      <c r="I23" s="6">
        <f t="shared" si="2"/>
        <v>153</v>
      </c>
      <c r="J23" s="6">
        <f t="shared" si="3"/>
        <v>1107</v>
      </c>
      <c r="K23" s="6">
        <v>918</v>
      </c>
      <c r="L23" s="6">
        <f t="shared" si="4"/>
        <v>146.88</v>
      </c>
      <c r="M23" s="6">
        <f t="shared" si="5"/>
        <v>1064.8800000000001</v>
      </c>
      <c r="N23" s="6">
        <f t="shared" si="6"/>
        <v>924</v>
      </c>
      <c r="O23" s="6">
        <f t="shared" si="7"/>
        <v>148</v>
      </c>
      <c r="P23" s="6">
        <f t="shared" si="10"/>
        <v>1072</v>
      </c>
      <c r="Q23" s="23">
        <f t="shared" si="11"/>
        <v>923</v>
      </c>
      <c r="R23" s="6">
        <f t="shared" si="8"/>
        <v>148</v>
      </c>
      <c r="S23" s="6">
        <f t="shared" si="9"/>
        <v>1071</v>
      </c>
      <c r="T23" t="str">
        <f t="shared" si="12"/>
        <v>CUMPLE</v>
      </c>
    </row>
    <row r="24" spans="2:20" x14ac:dyDescent="0.2">
      <c r="B24" s="2">
        <v>18</v>
      </c>
      <c r="C24" s="3" t="s">
        <v>63</v>
      </c>
      <c r="D24" s="2" t="s">
        <v>130</v>
      </c>
      <c r="E24" s="4">
        <v>80</v>
      </c>
      <c r="F24" s="4">
        <f t="shared" si="0"/>
        <v>13</v>
      </c>
      <c r="G24" s="4">
        <f t="shared" si="1"/>
        <v>93</v>
      </c>
      <c r="H24" s="4">
        <v>85</v>
      </c>
      <c r="I24" s="6">
        <f t="shared" si="2"/>
        <v>14</v>
      </c>
      <c r="J24" s="6">
        <f t="shared" si="3"/>
        <v>99</v>
      </c>
      <c r="K24" s="6">
        <v>82</v>
      </c>
      <c r="L24" s="6">
        <f t="shared" si="4"/>
        <v>13.120000000000001</v>
      </c>
      <c r="M24" s="6">
        <f t="shared" si="5"/>
        <v>95.12</v>
      </c>
      <c r="N24" s="6">
        <f t="shared" si="6"/>
        <v>82</v>
      </c>
      <c r="O24" s="6">
        <f t="shared" si="7"/>
        <v>13</v>
      </c>
      <c r="P24" s="6">
        <f t="shared" si="10"/>
        <v>95</v>
      </c>
      <c r="Q24" s="23">
        <f t="shared" si="11"/>
        <v>81</v>
      </c>
      <c r="R24" s="6">
        <f t="shared" si="8"/>
        <v>13</v>
      </c>
      <c r="S24" s="6">
        <f t="shared" si="9"/>
        <v>94</v>
      </c>
      <c r="T24" t="str">
        <f t="shared" si="12"/>
        <v>CUMPLE</v>
      </c>
    </row>
    <row r="25" spans="2:20" x14ac:dyDescent="0.2">
      <c r="B25" s="2">
        <v>19</v>
      </c>
      <c r="C25" s="3" t="s">
        <v>48</v>
      </c>
      <c r="D25" s="2" t="s">
        <v>130</v>
      </c>
      <c r="E25" s="4">
        <v>100</v>
      </c>
      <c r="F25" s="4">
        <f t="shared" si="0"/>
        <v>16</v>
      </c>
      <c r="G25" s="4">
        <f t="shared" si="1"/>
        <v>116</v>
      </c>
      <c r="H25" s="4">
        <v>106</v>
      </c>
      <c r="I25" s="6">
        <f t="shared" si="2"/>
        <v>17</v>
      </c>
      <c r="J25" s="6">
        <f t="shared" si="3"/>
        <v>123</v>
      </c>
      <c r="K25" s="6">
        <v>102</v>
      </c>
      <c r="L25" s="6">
        <f t="shared" si="4"/>
        <v>16.32</v>
      </c>
      <c r="M25" s="6">
        <f t="shared" si="5"/>
        <v>118.32</v>
      </c>
      <c r="N25" s="6">
        <f t="shared" si="6"/>
        <v>103</v>
      </c>
      <c r="O25" s="6">
        <f t="shared" si="7"/>
        <v>16</v>
      </c>
      <c r="P25" s="6">
        <f t="shared" si="10"/>
        <v>119</v>
      </c>
      <c r="Q25" s="23">
        <f t="shared" si="11"/>
        <v>102</v>
      </c>
      <c r="R25" s="6">
        <f t="shared" si="8"/>
        <v>16</v>
      </c>
      <c r="S25" s="6">
        <f t="shared" si="9"/>
        <v>118</v>
      </c>
      <c r="T25" t="str">
        <f t="shared" si="12"/>
        <v>CUMPLE</v>
      </c>
    </row>
    <row r="26" spans="2:20" x14ac:dyDescent="0.2">
      <c r="B26" s="2">
        <v>20</v>
      </c>
      <c r="C26" s="3" t="s">
        <v>15</v>
      </c>
      <c r="D26" s="2" t="s">
        <v>130</v>
      </c>
      <c r="E26" s="4">
        <v>90</v>
      </c>
      <c r="F26" s="4">
        <f t="shared" si="0"/>
        <v>14</v>
      </c>
      <c r="G26" s="4">
        <f t="shared" si="1"/>
        <v>104</v>
      </c>
      <c r="H26" s="4">
        <v>95</v>
      </c>
      <c r="I26" s="6">
        <f t="shared" si="2"/>
        <v>15</v>
      </c>
      <c r="J26" s="6">
        <f t="shared" si="3"/>
        <v>110</v>
      </c>
      <c r="K26" s="6">
        <v>92</v>
      </c>
      <c r="L26" s="6">
        <f t="shared" si="4"/>
        <v>14.72</v>
      </c>
      <c r="M26" s="6">
        <f t="shared" si="5"/>
        <v>106.72</v>
      </c>
      <c r="N26" s="6">
        <f t="shared" si="6"/>
        <v>92</v>
      </c>
      <c r="O26" s="6">
        <f t="shared" si="7"/>
        <v>15</v>
      </c>
      <c r="P26" s="6">
        <f t="shared" si="10"/>
        <v>107</v>
      </c>
      <c r="Q26" s="23">
        <f t="shared" si="11"/>
        <v>91</v>
      </c>
      <c r="R26" s="6">
        <f t="shared" si="8"/>
        <v>15</v>
      </c>
      <c r="S26" s="6">
        <f t="shared" si="9"/>
        <v>106</v>
      </c>
      <c r="T26" t="str">
        <f t="shared" si="12"/>
        <v>CUMPLE</v>
      </c>
    </row>
    <row r="27" spans="2:20" x14ac:dyDescent="0.2">
      <c r="B27" s="2">
        <v>21</v>
      </c>
      <c r="C27" s="3" t="s">
        <v>53</v>
      </c>
      <c r="D27" s="2" t="s">
        <v>130</v>
      </c>
      <c r="E27" s="4">
        <v>42500</v>
      </c>
      <c r="F27" s="4">
        <f t="shared" si="0"/>
        <v>6800</v>
      </c>
      <c r="G27" s="4">
        <f t="shared" si="1"/>
        <v>49300</v>
      </c>
      <c r="H27" s="4">
        <v>45050</v>
      </c>
      <c r="I27" s="6">
        <f t="shared" si="2"/>
        <v>7208</v>
      </c>
      <c r="J27" s="6">
        <f t="shared" si="3"/>
        <v>52258</v>
      </c>
      <c r="K27" s="6">
        <v>43367</v>
      </c>
      <c r="L27" s="6">
        <f t="shared" si="4"/>
        <v>6938.72</v>
      </c>
      <c r="M27" s="6">
        <f t="shared" si="5"/>
        <v>50305.72</v>
      </c>
      <c r="N27" s="6">
        <f t="shared" si="6"/>
        <v>43639</v>
      </c>
      <c r="O27" s="6">
        <f t="shared" si="7"/>
        <v>6982</v>
      </c>
      <c r="P27" s="6">
        <f t="shared" si="10"/>
        <v>50621</v>
      </c>
      <c r="Q27" s="23">
        <f t="shared" si="11"/>
        <v>43638</v>
      </c>
      <c r="R27" s="6">
        <f t="shared" si="8"/>
        <v>6982</v>
      </c>
      <c r="S27" s="6">
        <f t="shared" si="9"/>
        <v>50620</v>
      </c>
      <c r="T27" t="str">
        <f t="shared" si="12"/>
        <v>CUMPLE</v>
      </c>
    </row>
    <row r="28" spans="2:20" x14ac:dyDescent="0.2">
      <c r="B28" s="2">
        <v>22</v>
      </c>
      <c r="C28" s="3" t="s">
        <v>24</v>
      </c>
      <c r="D28" s="2" t="s">
        <v>130</v>
      </c>
      <c r="E28" s="4">
        <v>9500</v>
      </c>
      <c r="F28" s="4">
        <f t="shared" si="0"/>
        <v>1520</v>
      </c>
      <c r="G28" s="4">
        <f t="shared" si="1"/>
        <v>11020</v>
      </c>
      <c r="H28" s="4">
        <v>10070</v>
      </c>
      <c r="I28" s="6">
        <f t="shared" si="2"/>
        <v>1611</v>
      </c>
      <c r="J28" s="6">
        <f t="shared" si="3"/>
        <v>11681</v>
      </c>
      <c r="K28" s="6">
        <v>9694</v>
      </c>
      <c r="L28" s="6">
        <f t="shared" si="4"/>
        <v>1551.04</v>
      </c>
      <c r="M28" s="6">
        <f t="shared" si="5"/>
        <v>11245.04</v>
      </c>
      <c r="N28" s="6">
        <f t="shared" si="6"/>
        <v>9755</v>
      </c>
      <c r="O28" s="6">
        <f t="shared" si="7"/>
        <v>1561</v>
      </c>
      <c r="P28" s="6">
        <f t="shared" si="10"/>
        <v>11316</v>
      </c>
      <c r="Q28" s="23">
        <f t="shared" si="11"/>
        <v>9754</v>
      </c>
      <c r="R28" s="6">
        <f t="shared" si="8"/>
        <v>1561</v>
      </c>
      <c r="S28" s="6">
        <f t="shared" si="9"/>
        <v>11315</v>
      </c>
      <c r="T28" t="str">
        <f t="shared" si="12"/>
        <v>CUMPLE</v>
      </c>
    </row>
    <row r="29" spans="2:20" x14ac:dyDescent="0.2">
      <c r="B29" s="2">
        <v>23</v>
      </c>
      <c r="C29" s="7" t="s">
        <v>216</v>
      </c>
      <c r="D29" s="2" t="s">
        <v>130</v>
      </c>
      <c r="E29" s="4">
        <v>39000</v>
      </c>
      <c r="F29" s="4">
        <f t="shared" si="0"/>
        <v>6240</v>
      </c>
      <c r="G29" s="4">
        <f t="shared" si="1"/>
        <v>45240</v>
      </c>
      <c r="H29" s="4">
        <v>41340</v>
      </c>
      <c r="I29" s="6">
        <f t="shared" si="2"/>
        <v>6614</v>
      </c>
      <c r="J29" s="6">
        <f t="shared" si="3"/>
        <v>47954</v>
      </c>
      <c r="K29" s="6">
        <v>39780</v>
      </c>
      <c r="L29" s="6">
        <f t="shared" si="4"/>
        <v>6364.8</v>
      </c>
      <c r="M29" s="6">
        <f t="shared" si="5"/>
        <v>46144.800000000003</v>
      </c>
      <c r="N29" s="6">
        <f t="shared" si="6"/>
        <v>40040</v>
      </c>
      <c r="O29" s="6">
        <f t="shared" si="7"/>
        <v>6406</v>
      </c>
      <c r="P29" s="6">
        <f t="shared" si="10"/>
        <v>46446</v>
      </c>
      <c r="Q29" s="23">
        <f t="shared" si="11"/>
        <v>40039</v>
      </c>
      <c r="R29" s="6">
        <f t="shared" si="8"/>
        <v>6406</v>
      </c>
      <c r="S29" s="6">
        <f t="shared" si="9"/>
        <v>46445</v>
      </c>
      <c r="T29" t="str">
        <f t="shared" si="12"/>
        <v>CUMPLE</v>
      </c>
    </row>
    <row r="30" spans="2:20" x14ac:dyDescent="0.2">
      <c r="B30" s="2">
        <v>24</v>
      </c>
      <c r="C30" s="7" t="s">
        <v>217</v>
      </c>
      <c r="D30" s="2" t="s">
        <v>130</v>
      </c>
      <c r="E30" s="4">
        <v>39500</v>
      </c>
      <c r="F30" s="4">
        <f t="shared" si="0"/>
        <v>6320</v>
      </c>
      <c r="G30" s="4">
        <f t="shared" si="1"/>
        <v>45820</v>
      </c>
      <c r="H30" s="4">
        <v>41870</v>
      </c>
      <c r="I30" s="6">
        <f t="shared" si="2"/>
        <v>6699</v>
      </c>
      <c r="J30" s="6">
        <f t="shared" si="3"/>
        <v>48569</v>
      </c>
      <c r="K30" s="6">
        <v>40306</v>
      </c>
      <c r="L30" s="6">
        <f t="shared" si="4"/>
        <v>6448.96</v>
      </c>
      <c r="M30" s="6">
        <f t="shared" si="5"/>
        <v>46754.96</v>
      </c>
      <c r="N30" s="6">
        <f t="shared" si="6"/>
        <v>40559</v>
      </c>
      <c r="O30" s="6">
        <f t="shared" si="7"/>
        <v>6489</v>
      </c>
      <c r="P30" s="6">
        <f t="shared" si="10"/>
        <v>47048</v>
      </c>
      <c r="Q30" s="23">
        <f t="shared" si="11"/>
        <v>40558</v>
      </c>
      <c r="R30" s="6">
        <f t="shared" si="8"/>
        <v>6489</v>
      </c>
      <c r="S30" s="6">
        <f t="shared" si="9"/>
        <v>47047</v>
      </c>
      <c r="T30" t="str">
        <f t="shared" si="12"/>
        <v>CUMPLE</v>
      </c>
    </row>
    <row r="31" spans="2:20" ht="12" customHeight="1" x14ac:dyDescent="0.2">
      <c r="B31" s="2">
        <v>25</v>
      </c>
      <c r="C31" s="7" t="s">
        <v>218</v>
      </c>
      <c r="D31" s="2" t="s">
        <v>130</v>
      </c>
      <c r="E31" s="4">
        <v>37000</v>
      </c>
      <c r="F31" s="4">
        <f t="shared" si="0"/>
        <v>5920</v>
      </c>
      <c r="G31" s="4">
        <f t="shared" si="1"/>
        <v>42920</v>
      </c>
      <c r="H31" s="4">
        <v>39220</v>
      </c>
      <c r="I31" s="6">
        <f t="shared" si="2"/>
        <v>6275</v>
      </c>
      <c r="J31" s="6">
        <f t="shared" si="3"/>
        <v>45495</v>
      </c>
      <c r="K31" s="6">
        <v>37755</v>
      </c>
      <c r="L31" s="6">
        <f t="shared" si="4"/>
        <v>6040.8</v>
      </c>
      <c r="M31" s="6">
        <f t="shared" si="5"/>
        <v>43795.8</v>
      </c>
      <c r="N31" s="6">
        <f t="shared" si="6"/>
        <v>37992</v>
      </c>
      <c r="O31" s="6">
        <f t="shared" si="7"/>
        <v>6079</v>
      </c>
      <c r="P31" s="6">
        <f t="shared" si="10"/>
        <v>44071</v>
      </c>
      <c r="Q31" s="23">
        <f t="shared" si="11"/>
        <v>37991</v>
      </c>
      <c r="R31" s="6">
        <f t="shared" si="8"/>
        <v>6079</v>
      </c>
      <c r="S31" s="6">
        <f t="shared" si="9"/>
        <v>44070</v>
      </c>
      <c r="T31" t="str">
        <f t="shared" si="12"/>
        <v>CUMPLE</v>
      </c>
    </row>
    <row r="32" spans="2:20" x14ac:dyDescent="0.2">
      <c r="B32" s="2">
        <v>26</v>
      </c>
      <c r="C32" s="3" t="s">
        <v>26</v>
      </c>
      <c r="D32" s="2" t="s">
        <v>130</v>
      </c>
      <c r="E32" s="4">
        <v>14500</v>
      </c>
      <c r="F32" s="4">
        <f t="shared" si="0"/>
        <v>2320</v>
      </c>
      <c r="G32" s="4">
        <f t="shared" si="1"/>
        <v>16820</v>
      </c>
      <c r="H32" s="4">
        <v>15370</v>
      </c>
      <c r="I32" s="6">
        <f t="shared" si="2"/>
        <v>2459</v>
      </c>
      <c r="J32" s="6">
        <f t="shared" si="3"/>
        <v>17829</v>
      </c>
      <c r="K32" s="6">
        <v>14785</v>
      </c>
      <c r="L32" s="6">
        <f t="shared" si="4"/>
        <v>2365.6</v>
      </c>
      <c r="M32" s="6">
        <f t="shared" si="5"/>
        <v>17150.599999999999</v>
      </c>
      <c r="N32" s="6">
        <f t="shared" si="6"/>
        <v>14885</v>
      </c>
      <c r="O32" s="6">
        <f t="shared" si="7"/>
        <v>2382</v>
      </c>
      <c r="P32" s="6">
        <f t="shared" si="10"/>
        <v>17267</v>
      </c>
      <c r="Q32" s="23">
        <f t="shared" si="11"/>
        <v>14884</v>
      </c>
      <c r="R32" s="6">
        <f t="shared" si="8"/>
        <v>2381</v>
      </c>
      <c r="S32" s="6">
        <f t="shared" si="9"/>
        <v>17265</v>
      </c>
      <c r="T32" t="str">
        <f t="shared" si="12"/>
        <v>CUMPLE</v>
      </c>
    </row>
    <row r="33" spans="2:20" x14ac:dyDescent="0.2">
      <c r="B33" s="2">
        <v>27</v>
      </c>
      <c r="C33" s="3" t="s">
        <v>34</v>
      </c>
      <c r="D33" s="2" t="s">
        <v>130</v>
      </c>
      <c r="E33" s="4">
        <v>27000</v>
      </c>
      <c r="F33" s="4">
        <f t="shared" si="0"/>
        <v>4320</v>
      </c>
      <c r="G33" s="4">
        <f t="shared" si="1"/>
        <v>31320</v>
      </c>
      <c r="H33" s="4">
        <v>28620</v>
      </c>
      <c r="I33" s="6">
        <f t="shared" si="2"/>
        <v>4579</v>
      </c>
      <c r="J33" s="6">
        <f t="shared" si="3"/>
        <v>33199</v>
      </c>
      <c r="K33" s="6">
        <v>27551</v>
      </c>
      <c r="L33" s="6">
        <f t="shared" si="4"/>
        <v>4408.16</v>
      </c>
      <c r="M33" s="6">
        <f t="shared" si="5"/>
        <v>31959.16</v>
      </c>
      <c r="N33" s="6">
        <f t="shared" si="6"/>
        <v>27724</v>
      </c>
      <c r="O33" s="6">
        <f t="shared" si="7"/>
        <v>4436</v>
      </c>
      <c r="P33" s="6">
        <f t="shared" si="10"/>
        <v>32160</v>
      </c>
      <c r="Q33" s="23">
        <f t="shared" si="11"/>
        <v>27723</v>
      </c>
      <c r="R33" s="6">
        <f t="shared" si="8"/>
        <v>4436</v>
      </c>
      <c r="S33" s="6">
        <f t="shared" si="9"/>
        <v>32159</v>
      </c>
      <c r="T33" t="str">
        <f t="shared" si="12"/>
        <v>CUMPLE</v>
      </c>
    </row>
    <row r="34" spans="2:20" x14ac:dyDescent="0.2">
      <c r="B34" s="2">
        <v>28</v>
      </c>
      <c r="C34" s="3" t="s">
        <v>33</v>
      </c>
      <c r="D34" s="2" t="s">
        <v>130</v>
      </c>
      <c r="E34" s="4">
        <v>32000</v>
      </c>
      <c r="F34" s="4">
        <f t="shared" si="0"/>
        <v>5120</v>
      </c>
      <c r="G34" s="4">
        <f t="shared" si="1"/>
        <v>37120</v>
      </c>
      <c r="H34" s="4">
        <v>33920</v>
      </c>
      <c r="I34" s="6">
        <f t="shared" si="2"/>
        <v>5427</v>
      </c>
      <c r="J34" s="6">
        <f t="shared" si="3"/>
        <v>39347</v>
      </c>
      <c r="K34" s="6">
        <v>32653</v>
      </c>
      <c r="L34" s="6">
        <f t="shared" si="4"/>
        <v>5224.4800000000005</v>
      </c>
      <c r="M34" s="6">
        <f t="shared" si="5"/>
        <v>37877.480000000003</v>
      </c>
      <c r="N34" s="6">
        <f t="shared" si="6"/>
        <v>32858</v>
      </c>
      <c r="O34" s="6">
        <f t="shared" si="7"/>
        <v>5257</v>
      </c>
      <c r="P34" s="6">
        <f t="shared" si="10"/>
        <v>38115</v>
      </c>
      <c r="Q34" s="23">
        <f t="shared" si="11"/>
        <v>32857</v>
      </c>
      <c r="R34" s="6">
        <f t="shared" si="8"/>
        <v>5257</v>
      </c>
      <c r="S34" s="6">
        <f t="shared" si="9"/>
        <v>38114</v>
      </c>
      <c r="T34" t="str">
        <f t="shared" si="12"/>
        <v>CUMPLE</v>
      </c>
    </row>
    <row r="35" spans="2:20" x14ac:dyDescent="0.2">
      <c r="B35" s="2">
        <v>29</v>
      </c>
      <c r="C35" s="3" t="s">
        <v>23</v>
      </c>
      <c r="D35" s="2" t="s">
        <v>130</v>
      </c>
      <c r="E35" s="4">
        <v>15000</v>
      </c>
      <c r="F35" s="4">
        <f t="shared" si="0"/>
        <v>2400</v>
      </c>
      <c r="G35" s="4">
        <f t="shared" si="1"/>
        <v>17400</v>
      </c>
      <c r="H35" s="4">
        <v>15900</v>
      </c>
      <c r="I35" s="6">
        <f t="shared" si="2"/>
        <v>2544</v>
      </c>
      <c r="J35" s="6">
        <f t="shared" si="3"/>
        <v>18444</v>
      </c>
      <c r="K35" s="6">
        <v>15306</v>
      </c>
      <c r="L35" s="6">
        <f t="shared" si="4"/>
        <v>2448.96</v>
      </c>
      <c r="M35" s="6">
        <f t="shared" si="5"/>
        <v>17754.96</v>
      </c>
      <c r="N35" s="6">
        <f t="shared" si="6"/>
        <v>15402</v>
      </c>
      <c r="O35" s="6">
        <f t="shared" si="7"/>
        <v>2464</v>
      </c>
      <c r="P35" s="6">
        <f t="shared" si="10"/>
        <v>17866</v>
      </c>
      <c r="Q35" s="23">
        <f t="shared" si="11"/>
        <v>15401</v>
      </c>
      <c r="R35" s="6">
        <f t="shared" si="8"/>
        <v>2464</v>
      </c>
      <c r="S35" s="6">
        <f t="shared" si="9"/>
        <v>17865</v>
      </c>
      <c r="T35" t="str">
        <f t="shared" si="12"/>
        <v>CUMPLE</v>
      </c>
    </row>
    <row r="36" spans="2:20" x14ac:dyDescent="0.2">
      <c r="B36" s="2">
        <v>30</v>
      </c>
      <c r="C36" s="8" t="s">
        <v>266</v>
      </c>
      <c r="D36" s="2" t="s">
        <v>130</v>
      </c>
      <c r="E36" s="4">
        <v>37000</v>
      </c>
      <c r="F36" s="4">
        <f t="shared" si="0"/>
        <v>5920</v>
      </c>
      <c r="G36" s="4">
        <f t="shared" si="1"/>
        <v>42920</v>
      </c>
      <c r="H36" s="4">
        <v>39220</v>
      </c>
      <c r="I36" s="6">
        <f t="shared" si="2"/>
        <v>6275</v>
      </c>
      <c r="J36" s="6">
        <f t="shared" si="3"/>
        <v>45495</v>
      </c>
      <c r="K36" s="6">
        <v>37758</v>
      </c>
      <c r="L36" s="6">
        <f t="shared" si="4"/>
        <v>6041.28</v>
      </c>
      <c r="M36" s="6">
        <f t="shared" si="5"/>
        <v>43799.28</v>
      </c>
      <c r="N36" s="6">
        <f t="shared" si="6"/>
        <v>37993</v>
      </c>
      <c r="O36" s="6">
        <f t="shared" si="7"/>
        <v>6079</v>
      </c>
      <c r="P36" s="6">
        <f t="shared" si="10"/>
        <v>44072</v>
      </c>
      <c r="Q36" s="23">
        <f t="shared" si="11"/>
        <v>37992</v>
      </c>
      <c r="R36" s="6">
        <f t="shared" si="8"/>
        <v>6079</v>
      </c>
      <c r="S36" s="6">
        <f t="shared" si="9"/>
        <v>44071</v>
      </c>
      <c r="T36" t="str">
        <f t="shared" si="12"/>
        <v>CUMPLE</v>
      </c>
    </row>
    <row r="37" spans="2:20" x14ac:dyDescent="0.2">
      <c r="B37" s="2">
        <v>31</v>
      </c>
      <c r="C37" s="3" t="s">
        <v>0</v>
      </c>
      <c r="D37" s="2" t="s">
        <v>130</v>
      </c>
      <c r="E37" s="4">
        <v>240000</v>
      </c>
      <c r="F37" s="4">
        <f t="shared" si="0"/>
        <v>38400</v>
      </c>
      <c r="G37" s="4">
        <f t="shared" si="1"/>
        <v>278400</v>
      </c>
      <c r="H37" s="4">
        <v>254400</v>
      </c>
      <c r="I37" s="6">
        <f t="shared" si="2"/>
        <v>40704</v>
      </c>
      <c r="J37" s="6">
        <f t="shared" si="3"/>
        <v>295104</v>
      </c>
      <c r="K37" s="6">
        <v>244895</v>
      </c>
      <c r="L37" s="6">
        <f t="shared" si="4"/>
        <v>39183.200000000004</v>
      </c>
      <c r="M37" s="6">
        <f t="shared" si="5"/>
        <v>284078.2</v>
      </c>
      <c r="N37" s="6">
        <f t="shared" si="6"/>
        <v>246432</v>
      </c>
      <c r="O37" s="6">
        <f t="shared" si="7"/>
        <v>39429</v>
      </c>
      <c r="P37" s="6">
        <f t="shared" si="10"/>
        <v>285861</v>
      </c>
      <c r="Q37" s="23">
        <f t="shared" si="11"/>
        <v>246431</v>
      </c>
      <c r="R37" s="6">
        <f t="shared" si="8"/>
        <v>39429</v>
      </c>
      <c r="S37" s="6">
        <f t="shared" si="9"/>
        <v>285860</v>
      </c>
      <c r="T37" t="str">
        <f t="shared" si="12"/>
        <v>CUMPLE</v>
      </c>
    </row>
    <row r="38" spans="2:20" x14ac:dyDescent="0.2">
      <c r="B38" s="2">
        <v>32</v>
      </c>
      <c r="C38" s="3" t="s">
        <v>62</v>
      </c>
      <c r="D38" s="2" t="s">
        <v>130</v>
      </c>
      <c r="E38" s="4">
        <v>1300</v>
      </c>
      <c r="F38" s="4">
        <f t="shared" si="0"/>
        <v>208</v>
      </c>
      <c r="G38" s="4">
        <f t="shared" si="1"/>
        <v>1508</v>
      </c>
      <c r="H38" s="4">
        <v>1378</v>
      </c>
      <c r="I38" s="6">
        <f t="shared" si="2"/>
        <v>220</v>
      </c>
      <c r="J38" s="6">
        <f t="shared" si="3"/>
        <v>1598</v>
      </c>
      <c r="K38" s="6">
        <v>1327</v>
      </c>
      <c r="L38" s="6">
        <f t="shared" si="4"/>
        <v>212.32</v>
      </c>
      <c r="M38" s="6">
        <f t="shared" si="5"/>
        <v>1539.32</v>
      </c>
      <c r="N38" s="6">
        <f t="shared" si="6"/>
        <v>1335</v>
      </c>
      <c r="O38" s="6">
        <f t="shared" si="7"/>
        <v>214</v>
      </c>
      <c r="P38" s="6">
        <f t="shared" si="10"/>
        <v>1549</v>
      </c>
      <c r="Q38" s="23">
        <f t="shared" si="11"/>
        <v>1334</v>
      </c>
      <c r="R38" s="6">
        <f t="shared" si="8"/>
        <v>213</v>
      </c>
      <c r="S38" s="6">
        <f t="shared" si="9"/>
        <v>1547</v>
      </c>
      <c r="T38" t="str">
        <f t="shared" si="12"/>
        <v>CUMPLE</v>
      </c>
    </row>
    <row r="39" spans="2:20" x14ac:dyDescent="0.2">
      <c r="B39" s="2">
        <v>33</v>
      </c>
      <c r="C39" s="7" t="s">
        <v>321</v>
      </c>
      <c r="D39" s="2" t="s">
        <v>158</v>
      </c>
      <c r="E39" s="4">
        <v>11000</v>
      </c>
      <c r="F39" s="4">
        <f t="shared" si="0"/>
        <v>1760</v>
      </c>
      <c r="G39" s="4">
        <f t="shared" si="1"/>
        <v>12760</v>
      </c>
      <c r="H39" s="4">
        <v>11660</v>
      </c>
      <c r="I39" s="6">
        <f t="shared" si="2"/>
        <v>1866</v>
      </c>
      <c r="J39" s="6">
        <f t="shared" si="3"/>
        <v>13526</v>
      </c>
      <c r="K39" s="6">
        <v>11224</v>
      </c>
      <c r="L39" s="6">
        <f t="shared" si="4"/>
        <v>1795.8400000000001</v>
      </c>
      <c r="M39" s="6">
        <f t="shared" si="5"/>
        <v>13019.84</v>
      </c>
      <c r="N39" s="6">
        <f t="shared" si="6"/>
        <v>11295</v>
      </c>
      <c r="O39" s="6">
        <f t="shared" si="7"/>
        <v>1807</v>
      </c>
      <c r="P39" s="6">
        <f t="shared" si="10"/>
        <v>13102</v>
      </c>
      <c r="Q39" s="23">
        <f t="shared" si="11"/>
        <v>11294</v>
      </c>
      <c r="R39" s="6">
        <f t="shared" si="8"/>
        <v>1807</v>
      </c>
      <c r="S39" s="6">
        <f t="shared" si="9"/>
        <v>13101</v>
      </c>
      <c r="T39" t="str">
        <f t="shared" si="12"/>
        <v>CUMPLE</v>
      </c>
    </row>
    <row r="40" spans="2:20" x14ac:dyDescent="0.2">
      <c r="B40" s="2">
        <v>34</v>
      </c>
      <c r="C40" s="3" t="s">
        <v>11</v>
      </c>
      <c r="D40" s="2" t="s">
        <v>130</v>
      </c>
      <c r="E40" s="4">
        <v>1300</v>
      </c>
      <c r="F40" s="4">
        <f t="shared" si="0"/>
        <v>208</v>
      </c>
      <c r="G40" s="4">
        <f t="shared" si="1"/>
        <v>1508</v>
      </c>
      <c r="H40" s="4">
        <v>1378</v>
      </c>
      <c r="I40" s="6">
        <f t="shared" si="2"/>
        <v>220</v>
      </c>
      <c r="J40" s="6">
        <f t="shared" si="3"/>
        <v>1598</v>
      </c>
      <c r="K40" s="6">
        <v>1527</v>
      </c>
      <c r="L40" s="6">
        <f t="shared" si="4"/>
        <v>244.32</v>
      </c>
      <c r="M40" s="6">
        <f t="shared" si="5"/>
        <v>1771.32</v>
      </c>
      <c r="N40" s="6">
        <f t="shared" si="6"/>
        <v>1402</v>
      </c>
      <c r="O40" s="6">
        <f t="shared" si="7"/>
        <v>224</v>
      </c>
      <c r="P40" s="6">
        <f t="shared" si="10"/>
        <v>1626</v>
      </c>
      <c r="Q40" s="23">
        <f t="shared" si="11"/>
        <v>1401</v>
      </c>
      <c r="R40" s="6">
        <f t="shared" si="8"/>
        <v>224</v>
      </c>
      <c r="S40" s="6">
        <f t="shared" si="9"/>
        <v>1625</v>
      </c>
      <c r="T40" t="str">
        <f t="shared" si="12"/>
        <v>CUMPLE</v>
      </c>
    </row>
    <row r="41" spans="2:20" x14ac:dyDescent="0.2">
      <c r="B41" s="2">
        <v>35</v>
      </c>
      <c r="C41" s="3" t="s">
        <v>61</v>
      </c>
      <c r="D41" s="2" t="s">
        <v>130</v>
      </c>
      <c r="E41" s="4">
        <v>1450</v>
      </c>
      <c r="F41" s="4">
        <f t="shared" si="0"/>
        <v>232</v>
      </c>
      <c r="G41" s="4">
        <f t="shared" si="1"/>
        <v>1682</v>
      </c>
      <c r="H41" s="4">
        <v>1537</v>
      </c>
      <c r="I41" s="6">
        <f t="shared" si="2"/>
        <v>246</v>
      </c>
      <c r="J41" s="6">
        <f t="shared" si="3"/>
        <v>1783</v>
      </c>
      <c r="K41" s="6">
        <v>14550</v>
      </c>
      <c r="L41" s="6">
        <f t="shared" si="4"/>
        <v>2328</v>
      </c>
      <c r="M41" s="6">
        <f t="shared" si="5"/>
        <v>16878</v>
      </c>
      <c r="N41" s="6">
        <f t="shared" si="6"/>
        <v>5846</v>
      </c>
      <c r="O41" s="6">
        <f t="shared" si="7"/>
        <v>935</v>
      </c>
      <c r="P41" s="6">
        <f t="shared" si="10"/>
        <v>6781</v>
      </c>
      <c r="Q41" s="23">
        <f t="shared" si="11"/>
        <v>5845</v>
      </c>
      <c r="R41" s="6">
        <f t="shared" si="8"/>
        <v>935</v>
      </c>
      <c r="S41" s="6">
        <f t="shared" si="9"/>
        <v>6780</v>
      </c>
      <c r="T41" t="str">
        <f t="shared" si="12"/>
        <v>CUMPLE</v>
      </c>
    </row>
    <row r="42" spans="2:20" x14ac:dyDescent="0.2">
      <c r="B42" s="2">
        <v>36</v>
      </c>
      <c r="C42" s="7" t="s">
        <v>141</v>
      </c>
      <c r="D42" s="2" t="s">
        <v>130</v>
      </c>
      <c r="E42" s="4">
        <v>14500</v>
      </c>
      <c r="F42" s="4">
        <f t="shared" si="0"/>
        <v>2320</v>
      </c>
      <c r="G42" s="4">
        <f t="shared" si="1"/>
        <v>16820</v>
      </c>
      <c r="H42" s="4">
        <v>15370</v>
      </c>
      <c r="I42" s="6">
        <f t="shared" si="2"/>
        <v>2459</v>
      </c>
      <c r="J42" s="6">
        <f t="shared" si="3"/>
        <v>17829</v>
      </c>
      <c r="K42" s="6">
        <v>14795</v>
      </c>
      <c r="L42" s="6">
        <f t="shared" si="4"/>
        <v>2367.2000000000003</v>
      </c>
      <c r="M42" s="6">
        <f t="shared" si="5"/>
        <v>17162.2</v>
      </c>
      <c r="N42" s="6">
        <f t="shared" si="6"/>
        <v>14888</v>
      </c>
      <c r="O42" s="6">
        <f t="shared" si="7"/>
        <v>2382</v>
      </c>
      <c r="P42" s="6">
        <f t="shared" si="10"/>
        <v>17270</v>
      </c>
      <c r="Q42" s="23">
        <f t="shared" si="11"/>
        <v>14887</v>
      </c>
      <c r="R42" s="6">
        <f t="shared" si="8"/>
        <v>2382</v>
      </c>
      <c r="S42" s="6">
        <f t="shared" si="9"/>
        <v>17269</v>
      </c>
      <c r="T42" t="str">
        <f t="shared" si="12"/>
        <v>CUMPLE</v>
      </c>
    </row>
    <row r="43" spans="2:20" x14ac:dyDescent="0.2">
      <c r="B43" s="2">
        <v>37</v>
      </c>
      <c r="C43" s="3" t="s">
        <v>25</v>
      </c>
      <c r="D43" s="2" t="s">
        <v>130</v>
      </c>
      <c r="E43" s="4">
        <v>6000</v>
      </c>
      <c r="F43" s="4">
        <f t="shared" si="0"/>
        <v>960</v>
      </c>
      <c r="G43" s="4">
        <f t="shared" si="1"/>
        <v>6960</v>
      </c>
      <c r="H43" s="4">
        <v>6360</v>
      </c>
      <c r="I43" s="6">
        <f t="shared" si="2"/>
        <v>1018</v>
      </c>
      <c r="J43" s="6">
        <f t="shared" si="3"/>
        <v>7378</v>
      </c>
      <c r="K43" s="6">
        <v>6122</v>
      </c>
      <c r="L43" s="6">
        <f t="shared" si="4"/>
        <v>979.52</v>
      </c>
      <c r="M43" s="6">
        <f t="shared" si="5"/>
        <v>7101.52</v>
      </c>
      <c r="N43" s="6">
        <f t="shared" si="6"/>
        <v>6161</v>
      </c>
      <c r="O43" s="6">
        <f t="shared" si="7"/>
        <v>986</v>
      </c>
      <c r="P43" s="6">
        <f t="shared" si="10"/>
        <v>7147</v>
      </c>
      <c r="Q43" s="23">
        <f t="shared" si="11"/>
        <v>6160</v>
      </c>
      <c r="R43" s="6">
        <f t="shared" si="8"/>
        <v>986</v>
      </c>
      <c r="S43" s="6">
        <f t="shared" si="9"/>
        <v>7146</v>
      </c>
      <c r="T43" t="str">
        <f t="shared" si="12"/>
        <v>CUMPLE</v>
      </c>
    </row>
    <row r="44" spans="2:20" x14ac:dyDescent="0.2">
      <c r="B44" s="2">
        <v>38</v>
      </c>
      <c r="C44" s="3" t="s">
        <v>22</v>
      </c>
      <c r="D44" s="2" t="s">
        <v>130</v>
      </c>
      <c r="E44" s="4">
        <v>7500</v>
      </c>
      <c r="F44" s="4">
        <f t="shared" si="0"/>
        <v>1200</v>
      </c>
      <c r="G44" s="4">
        <f t="shared" si="1"/>
        <v>8700</v>
      </c>
      <c r="H44" s="4">
        <v>7950</v>
      </c>
      <c r="I44" s="6">
        <f t="shared" si="2"/>
        <v>1272</v>
      </c>
      <c r="J44" s="6">
        <f t="shared" si="3"/>
        <v>9222</v>
      </c>
      <c r="K44" s="6">
        <v>7853</v>
      </c>
      <c r="L44" s="6">
        <f t="shared" si="4"/>
        <v>1256.48</v>
      </c>
      <c r="M44" s="6">
        <f t="shared" si="5"/>
        <v>9109.48</v>
      </c>
      <c r="N44" s="6">
        <f t="shared" si="6"/>
        <v>7768</v>
      </c>
      <c r="O44" s="6">
        <f t="shared" si="7"/>
        <v>1243</v>
      </c>
      <c r="P44" s="6">
        <f t="shared" si="10"/>
        <v>9011</v>
      </c>
      <c r="Q44" s="23">
        <f t="shared" si="11"/>
        <v>7767</v>
      </c>
      <c r="R44" s="6">
        <f t="shared" si="8"/>
        <v>1243</v>
      </c>
      <c r="S44" s="6">
        <f t="shared" si="9"/>
        <v>9010</v>
      </c>
      <c r="T44" t="str">
        <f t="shared" si="12"/>
        <v>CUMPLE</v>
      </c>
    </row>
    <row r="45" spans="2:20" x14ac:dyDescent="0.2">
      <c r="B45" s="2">
        <v>39</v>
      </c>
      <c r="C45" s="7" t="s">
        <v>322</v>
      </c>
      <c r="D45" s="2" t="s">
        <v>288</v>
      </c>
      <c r="E45" s="4">
        <v>46500</v>
      </c>
      <c r="F45" s="4">
        <f t="shared" si="0"/>
        <v>7440</v>
      </c>
      <c r="G45" s="4">
        <f t="shared" si="1"/>
        <v>53940</v>
      </c>
      <c r="H45" s="4">
        <v>49290</v>
      </c>
      <c r="I45" s="6">
        <f t="shared" si="2"/>
        <v>7886</v>
      </c>
      <c r="J45" s="6">
        <f t="shared" si="3"/>
        <v>57176</v>
      </c>
      <c r="K45" s="6">
        <v>47449</v>
      </c>
      <c r="L45" s="6">
        <f t="shared" si="4"/>
        <v>7591.84</v>
      </c>
      <c r="M45" s="6">
        <f t="shared" si="5"/>
        <v>55040.84</v>
      </c>
      <c r="N45" s="6">
        <f t="shared" si="6"/>
        <v>47746</v>
      </c>
      <c r="O45" s="6">
        <f t="shared" si="7"/>
        <v>7639</v>
      </c>
      <c r="P45" s="6">
        <f t="shared" si="10"/>
        <v>55385</v>
      </c>
      <c r="Q45" s="23">
        <f t="shared" si="11"/>
        <v>47745</v>
      </c>
      <c r="R45" s="6">
        <f t="shared" si="8"/>
        <v>7639</v>
      </c>
      <c r="S45" s="6">
        <f t="shared" si="9"/>
        <v>55384</v>
      </c>
      <c r="T45" t="str">
        <f t="shared" si="12"/>
        <v>CUMPLE</v>
      </c>
    </row>
    <row r="46" spans="2:20" x14ac:dyDescent="0.2">
      <c r="B46" s="2">
        <v>40</v>
      </c>
      <c r="C46" s="3" t="s">
        <v>14</v>
      </c>
      <c r="D46" s="2" t="s">
        <v>130</v>
      </c>
      <c r="E46" s="4">
        <v>45000</v>
      </c>
      <c r="F46" s="4">
        <f t="shared" si="0"/>
        <v>7200</v>
      </c>
      <c r="G46" s="4">
        <f t="shared" si="1"/>
        <v>52200</v>
      </c>
      <c r="H46" s="4">
        <v>47700</v>
      </c>
      <c r="I46" s="6">
        <f t="shared" si="2"/>
        <v>7632</v>
      </c>
      <c r="J46" s="6">
        <f t="shared" si="3"/>
        <v>55332</v>
      </c>
      <c r="K46" s="6">
        <v>45918</v>
      </c>
      <c r="L46" s="6">
        <f t="shared" si="4"/>
        <v>7346.88</v>
      </c>
      <c r="M46" s="6">
        <f t="shared" si="5"/>
        <v>53264.88</v>
      </c>
      <c r="N46" s="6">
        <f t="shared" si="6"/>
        <v>46206</v>
      </c>
      <c r="O46" s="6">
        <f t="shared" si="7"/>
        <v>7393</v>
      </c>
      <c r="P46" s="6">
        <f t="shared" si="10"/>
        <v>53599</v>
      </c>
      <c r="Q46" s="23">
        <f t="shared" si="11"/>
        <v>46205</v>
      </c>
      <c r="R46" s="6">
        <f t="shared" si="8"/>
        <v>7393</v>
      </c>
      <c r="S46" s="6">
        <f t="shared" si="9"/>
        <v>53598</v>
      </c>
      <c r="T46" t="str">
        <f t="shared" si="12"/>
        <v>CUMPLE</v>
      </c>
    </row>
    <row r="47" spans="2:20" x14ac:dyDescent="0.2">
      <c r="B47" s="2">
        <v>41</v>
      </c>
      <c r="C47" s="3" t="s">
        <v>296</v>
      </c>
      <c r="D47" s="2" t="s">
        <v>297</v>
      </c>
      <c r="E47" s="4">
        <v>96000</v>
      </c>
      <c r="F47" s="4">
        <f t="shared" si="0"/>
        <v>15360</v>
      </c>
      <c r="G47" s="4">
        <f t="shared" si="1"/>
        <v>111360</v>
      </c>
      <c r="H47" s="4">
        <v>100760</v>
      </c>
      <c r="I47" s="6">
        <f t="shared" si="2"/>
        <v>16122</v>
      </c>
      <c r="J47" s="6">
        <f t="shared" si="3"/>
        <v>116882</v>
      </c>
      <c r="K47" s="6">
        <v>97959</v>
      </c>
      <c r="L47" s="6">
        <f t="shared" si="4"/>
        <v>15673.44</v>
      </c>
      <c r="M47" s="6">
        <f t="shared" si="5"/>
        <v>113632.44</v>
      </c>
      <c r="N47" s="6">
        <f t="shared" si="6"/>
        <v>98240</v>
      </c>
      <c r="O47" s="6">
        <f t="shared" si="7"/>
        <v>15718</v>
      </c>
      <c r="P47" s="6">
        <f t="shared" si="10"/>
        <v>113958</v>
      </c>
      <c r="Q47" s="23">
        <f t="shared" si="11"/>
        <v>98239</v>
      </c>
      <c r="R47" s="6">
        <f t="shared" si="8"/>
        <v>15718</v>
      </c>
      <c r="S47" s="6">
        <f t="shared" si="9"/>
        <v>113957</v>
      </c>
      <c r="T47" t="str">
        <f t="shared" si="12"/>
        <v>CUMPLE</v>
      </c>
    </row>
    <row r="48" spans="2:20" x14ac:dyDescent="0.2">
      <c r="B48" s="2">
        <v>42</v>
      </c>
      <c r="C48" s="7" t="s">
        <v>142</v>
      </c>
      <c r="D48" s="2" t="s">
        <v>130</v>
      </c>
      <c r="E48" s="4">
        <v>6500</v>
      </c>
      <c r="F48" s="4">
        <f t="shared" si="0"/>
        <v>1040</v>
      </c>
      <c r="G48" s="4">
        <f t="shared" si="1"/>
        <v>7540</v>
      </c>
      <c r="H48" s="4">
        <v>6890</v>
      </c>
      <c r="I48" s="6">
        <f t="shared" si="2"/>
        <v>1102</v>
      </c>
      <c r="J48" s="6">
        <f t="shared" si="3"/>
        <v>7992</v>
      </c>
      <c r="K48" s="9">
        <v>6623</v>
      </c>
      <c r="L48" s="6">
        <f t="shared" si="4"/>
        <v>1059.68</v>
      </c>
      <c r="M48" s="6">
        <f t="shared" si="5"/>
        <v>7682.68</v>
      </c>
      <c r="N48" s="6">
        <f t="shared" si="6"/>
        <v>6671</v>
      </c>
      <c r="O48" s="6">
        <f t="shared" si="7"/>
        <v>1067</v>
      </c>
      <c r="P48" s="6">
        <f t="shared" si="10"/>
        <v>7738</v>
      </c>
      <c r="Q48" s="23">
        <f t="shared" si="11"/>
        <v>6670</v>
      </c>
      <c r="R48" s="6">
        <f t="shared" si="8"/>
        <v>1067</v>
      </c>
      <c r="S48" s="6">
        <f t="shared" si="9"/>
        <v>7737</v>
      </c>
      <c r="T48" t="str">
        <f t="shared" si="12"/>
        <v>CUMPLE</v>
      </c>
    </row>
    <row r="49" spans="2:20" x14ac:dyDescent="0.2">
      <c r="B49" s="2">
        <v>43</v>
      </c>
      <c r="C49" s="7" t="s">
        <v>143</v>
      </c>
      <c r="D49" s="2" t="s">
        <v>130</v>
      </c>
      <c r="E49" s="4">
        <v>12500</v>
      </c>
      <c r="F49" s="4">
        <f t="shared" si="0"/>
        <v>2000</v>
      </c>
      <c r="G49" s="4">
        <f t="shared" si="1"/>
        <v>14500</v>
      </c>
      <c r="H49" s="4">
        <v>13250</v>
      </c>
      <c r="I49" s="6">
        <f t="shared" si="2"/>
        <v>2120</v>
      </c>
      <c r="J49" s="6">
        <f t="shared" si="3"/>
        <v>15370</v>
      </c>
      <c r="K49" s="6">
        <v>12755</v>
      </c>
      <c r="L49" s="6">
        <f t="shared" si="4"/>
        <v>2040.8</v>
      </c>
      <c r="M49" s="6">
        <f t="shared" si="5"/>
        <v>14795.8</v>
      </c>
      <c r="N49" s="6">
        <f t="shared" si="6"/>
        <v>12835</v>
      </c>
      <c r="O49" s="6">
        <f t="shared" si="7"/>
        <v>2054</v>
      </c>
      <c r="P49" s="6">
        <f t="shared" si="10"/>
        <v>14889</v>
      </c>
      <c r="Q49" s="23">
        <f t="shared" si="11"/>
        <v>12834</v>
      </c>
      <c r="R49" s="6">
        <f t="shared" si="8"/>
        <v>2053</v>
      </c>
      <c r="S49" s="6">
        <f t="shared" si="9"/>
        <v>14887</v>
      </c>
      <c r="T49" t="str">
        <f t="shared" si="12"/>
        <v>CUMPLE</v>
      </c>
    </row>
    <row r="50" spans="2:20" x14ac:dyDescent="0.2">
      <c r="B50" s="2">
        <v>44</v>
      </c>
      <c r="C50" s="3" t="s">
        <v>51</v>
      </c>
      <c r="D50" s="2" t="s">
        <v>130</v>
      </c>
      <c r="E50" s="4">
        <v>29500</v>
      </c>
      <c r="F50" s="4">
        <f t="shared" si="0"/>
        <v>4720</v>
      </c>
      <c r="G50" s="4">
        <f t="shared" si="1"/>
        <v>34220</v>
      </c>
      <c r="H50" s="4">
        <v>31270</v>
      </c>
      <c r="I50" s="6">
        <f t="shared" si="2"/>
        <v>5003</v>
      </c>
      <c r="J50" s="6">
        <f t="shared" si="3"/>
        <v>36273</v>
      </c>
      <c r="K50" s="6">
        <v>30102</v>
      </c>
      <c r="L50" s="6">
        <f t="shared" si="4"/>
        <v>4816.32</v>
      </c>
      <c r="M50" s="6">
        <f t="shared" si="5"/>
        <v>34918.32</v>
      </c>
      <c r="N50" s="6">
        <f t="shared" si="6"/>
        <v>30291</v>
      </c>
      <c r="O50" s="6">
        <f t="shared" si="7"/>
        <v>4847</v>
      </c>
      <c r="P50" s="6">
        <f t="shared" si="10"/>
        <v>35138</v>
      </c>
      <c r="Q50" s="23">
        <f t="shared" si="11"/>
        <v>30290</v>
      </c>
      <c r="R50" s="6">
        <f t="shared" si="8"/>
        <v>4846</v>
      </c>
      <c r="S50" s="6">
        <f t="shared" si="9"/>
        <v>35136</v>
      </c>
      <c r="T50" t="str">
        <f t="shared" si="12"/>
        <v>CUMPLE</v>
      </c>
    </row>
    <row r="51" spans="2:20" x14ac:dyDescent="0.2">
      <c r="B51" s="2">
        <v>45</v>
      </c>
      <c r="C51" s="7" t="s">
        <v>145</v>
      </c>
      <c r="D51" s="2" t="s">
        <v>130</v>
      </c>
      <c r="E51" s="4">
        <v>15000</v>
      </c>
      <c r="F51" s="4">
        <f t="shared" si="0"/>
        <v>2400</v>
      </c>
      <c r="G51" s="4">
        <f t="shared" si="1"/>
        <v>17400</v>
      </c>
      <c r="H51" s="4">
        <v>15900</v>
      </c>
      <c r="I51" s="6">
        <f t="shared" si="2"/>
        <v>2544</v>
      </c>
      <c r="J51" s="6">
        <f t="shared" si="3"/>
        <v>18444</v>
      </c>
      <c r="K51" s="6">
        <v>15306</v>
      </c>
      <c r="L51" s="6">
        <f t="shared" si="4"/>
        <v>2448.96</v>
      </c>
      <c r="M51" s="6">
        <f t="shared" si="5"/>
        <v>17754.96</v>
      </c>
      <c r="N51" s="6">
        <f t="shared" si="6"/>
        <v>15402</v>
      </c>
      <c r="O51" s="6">
        <f t="shared" si="7"/>
        <v>2464</v>
      </c>
      <c r="P51" s="6">
        <f t="shared" si="10"/>
        <v>17866</v>
      </c>
      <c r="Q51" s="23">
        <f t="shared" si="11"/>
        <v>15401</v>
      </c>
      <c r="R51" s="6">
        <f t="shared" si="8"/>
        <v>2464</v>
      </c>
      <c r="S51" s="6">
        <f t="shared" si="9"/>
        <v>17865</v>
      </c>
      <c r="T51" t="str">
        <f t="shared" si="12"/>
        <v>CUMPLE</v>
      </c>
    </row>
    <row r="52" spans="2:20" x14ac:dyDescent="0.2">
      <c r="B52" s="2">
        <v>46</v>
      </c>
      <c r="C52" s="7" t="s">
        <v>146</v>
      </c>
      <c r="D52" s="2" t="s">
        <v>130</v>
      </c>
      <c r="E52" s="4">
        <v>15500</v>
      </c>
      <c r="F52" s="4">
        <f t="shared" si="0"/>
        <v>2480</v>
      </c>
      <c r="G52" s="4">
        <f t="shared" si="1"/>
        <v>17980</v>
      </c>
      <c r="H52" s="4">
        <v>16430</v>
      </c>
      <c r="I52" s="6">
        <f t="shared" si="2"/>
        <v>2629</v>
      </c>
      <c r="J52" s="6">
        <f t="shared" si="3"/>
        <v>19059</v>
      </c>
      <c r="K52" s="6">
        <v>15816</v>
      </c>
      <c r="L52" s="6">
        <f t="shared" si="4"/>
        <v>2530.56</v>
      </c>
      <c r="M52" s="6">
        <f t="shared" si="5"/>
        <v>18346.560000000001</v>
      </c>
      <c r="N52" s="6">
        <f t="shared" si="6"/>
        <v>15915</v>
      </c>
      <c r="O52" s="6">
        <f t="shared" si="7"/>
        <v>2546</v>
      </c>
      <c r="P52" s="6">
        <f t="shared" si="10"/>
        <v>18461</v>
      </c>
      <c r="Q52" s="23">
        <f t="shared" si="11"/>
        <v>15914</v>
      </c>
      <c r="R52" s="6">
        <f t="shared" si="8"/>
        <v>2546</v>
      </c>
      <c r="S52" s="6">
        <f t="shared" si="9"/>
        <v>18460</v>
      </c>
      <c r="T52" t="str">
        <f t="shared" si="12"/>
        <v>CUMPLE</v>
      </c>
    </row>
    <row r="53" spans="2:20" x14ac:dyDescent="0.2">
      <c r="B53" s="2">
        <v>47</v>
      </c>
      <c r="C53" s="7" t="s">
        <v>147</v>
      </c>
      <c r="D53" s="2" t="s">
        <v>130</v>
      </c>
      <c r="E53" s="4">
        <v>21000</v>
      </c>
      <c r="F53" s="4">
        <f t="shared" si="0"/>
        <v>3360</v>
      </c>
      <c r="G53" s="4">
        <f t="shared" si="1"/>
        <v>24360</v>
      </c>
      <c r="H53" s="4">
        <v>22260</v>
      </c>
      <c r="I53" s="6">
        <f t="shared" si="2"/>
        <v>3562</v>
      </c>
      <c r="J53" s="6">
        <f t="shared" si="3"/>
        <v>25822</v>
      </c>
      <c r="K53" s="6">
        <v>21429</v>
      </c>
      <c r="L53" s="6">
        <f t="shared" si="4"/>
        <v>3428.64</v>
      </c>
      <c r="M53" s="6">
        <f t="shared" si="5"/>
        <v>24857.64</v>
      </c>
      <c r="N53" s="6">
        <f t="shared" si="6"/>
        <v>21563</v>
      </c>
      <c r="O53" s="6">
        <f t="shared" si="7"/>
        <v>3450</v>
      </c>
      <c r="P53" s="6">
        <f t="shared" si="10"/>
        <v>25013</v>
      </c>
      <c r="Q53" s="23">
        <f t="shared" si="11"/>
        <v>21562</v>
      </c>
      <c r="R53" s="6">
        <f t="shared" si="8"/>
        <v>3450</v>
      </c>
      <c r="S53" s="6">
        <f t="shared" si="9"/>
        <v>25012</v>
      </c>
      <c r="T53" t="str">
        <f t="shared" si="12"/>
        <v>CUMPLE</v>
      </c>
    </row>
    <row r="54" spans="2:20" x14ac:dyDescent="0.2">
      <c r="B54" s="2">
        <v>48</v>
      </c>
      <c r="C54" s="7" t="s">
        <v>140</v>
      </c>
      <c r="D54" s="2" t="s">
        <v>130</v>
      </c>
      <c r="E54" s="4">
        <v>310000</v>
      </c>
      <c r="F54" s="4">
        <f t="shared" si="0"/>
        <v>49600</v>
      </c>
      <c r="G54" s="4">
        <f t="shared" si="1"/>
        <v>359600</v>
      </c>
      <c r="H54" s="4">
        <v>328600</v>
      </c>
      <c r="I54" s="6">
        <f t="shared" si="2"/>
        <v>52576</v>
      </c>
      <c r="J54" s="6">
        <f t="shared" si="3"/>
        <v>381176</v>
      </c>
      <c r="K54" s="6">
        <v>316327</v>
      </c>
      <c r="L54" s="6">
        <f t="shared" si="4"/>
        <v>50612.32</v>
      </c>
      <c r="M54" s="6">
        <f t="shared" si="5"/>
        <v>366939.32</v>
      </c>
      <c r="N54" s="6">
        <f t="shared" si="6"/>
        <v>318309</v>
      </c>
      <c r="O54" s="6">
        <f t="shared" si="7"/>
        <v>50929</v>
      </c>
      <c r="P54" s="6">
        <f t="shared" si="10"/>
        <v>369238</v>
      </c>
      <c r="Q54" s="23">
        <f t="shared" si="11"/>
        <v>318308</v>
      </c>
      <c r="R54" s="6">
        <f t="shared" si="8"/>
        <v>50929</v>
      </c>
      <c r="S54" s="6">
        <f t="shared" si="9"/>
        <v>369237</v>
      </c>
      <c r="T54" t="str">
        <f t="shared" si="12"/>
        <v>CUMPLE</v>
      </c>
    </row>
    <row r="55" spans="2:20" x14ac:dyDescent="0.2">
      <c r="B55" s="2">
        <v>49</v>
      </c>
      <c r="C55" s="7" t="s">
        <v>148</v>
      </c>
      <c r="D55" s="2" t="s">
        <v>130</v>
      </c>
      <c r="E55" s="4">
        <v>255000</v>
      </c>
      <c r="F55" s="4">
        <f t="shared" si="0"/>
        <v>40800</v>
      </c>
      <c r="G55" s="4">
        <f t="shared" si="1"/>
        <v>295800</v>
      </c>
      <c r="H55" s="4">
        <v>270300</v>
      </c>
      <c r="I55" s="6">
        <f t="shared" si="2"/>
        <v>43248</v>
      </c>
      <c r="J55" s="6">
        <f t="shared" si="3"/>
        <v>313548</v>
      </c>
      <c r="K55" s="6">
        <v>260024</v>
      </c>
      <c r="L55" s="6">
        <f t="shared" si="4"/>
        <v>41603.840000000004</v>
      </c>
      <c r="M55" s="6">
        <f t="shared" si="5"/>
        <v>301627.84000000003</v>
      </c>
      <c r="N55" s="6">
        <f t="shared" si="6"/>
        <v>261775</v>
      </c>
      <c r="O55" s="6">
        <f t="shared" si="7"/>
        <v>41884</v>
      </c>
      <c r="P55" s="6">
        <f t="shared" si="10"/>
        <v>303659</v>
      </c>
      <c r="Q55" s="23">
        <f t="shared" si="11"/>
        <v>261774</v>
      </c>
      <c r="R55" s="6">
        <f t="shared" si="8"/>
        <v>41884</v>
      </c>
      <c r="S55" s="6">
        <f t="shared" si="9"/>
        <v>303658</v>
      </c>
      <c r="T55" t="str">
        <f t="shared" si="12"/>
        <v>CUMPLE</v>
      </c>
    </row>
    <row r="56" spans="2:20" x14ac:dyDescent="0.2">
      <c r="B56" s="2">
        <v>50</v>
      </c>
      <c r="C56" s="3" t="s">
        <v>55</v>
      </c>
      <c r="D56" s="2" t="s">
        <v>130</v>
      </c>
      <c r="E56" s="4">
        <v>5000</v>
      </c>
      <c r="F56" s="4">
        <f t="shared" si="0"/>
        <v>800</v>
      </c>
      <c r="G56" s="4">
        <f t="shared" si="1"/>
        <v>5800</v>
      </c>
      <c r="H56" s="4">
        <v>5300</v>
      </c>
      <c r="I56" s="6">
        <f t="shared" si="2"/>
        <v>848</v>
      </c>
      <c r="J56" s="6">
        <f t="shared" si="3"/>
        <v>6148</v>
      </c>
      <c r="K56" s="6">
        <v>6102</v>
      </c>
      <c r="L56" s="6">
        <f t="shared" si="4"/>
        <v>976.32</v>
      </c>
      <c r="M56" s="6">
        <f t="shared" si="5"/>
        <v>7078.32</v>
      </c>
      <c r="N56" s="6">
        <f t="shared" si="6"/>
        <v>5467</v>
      </c>
      <c r="O56" s="6">
        <f t="shared" si="7"/>
        <v>875</v>
      </c>
      <c r="P56" s="6">
        <f t="shared" si="10"/>
        <v>6342</v>
      </c>
      <c r="Q56" s="23">
        <f t="shared" si="11"/>
        <v>5466</v>
      </c>
      <c r="R56" s="6">
        <f t="shared" si="8"/>
        <v>875</v>
      </c>
      <c r="S56" s="6">
        <f t="shared" si="9"/>
        <v>6341</v>
      </c>
      <c r="T56" t="str">
        <f t="shared" si="12"/>
        <v>CUMPLE</v>
      </c>
    </row>
    <row r="57" spans="2:20" x14ac:dyDescent="0.2">
      <c r="B57" s="2">
        <v>51</v>
      </c>
      <c r="C57" s="3" t="s">
        <v>261</v>
      </c>
      <c r="D57" s="2" t="s">
        <v>130</v>
      </c>
      <c r="E57" s="4">
        <v>2800</v>
      </c>
      <c r="F57" s="4">
        <f t="shared" si="0"/>
        <v>448</v>
      </c>
      <c r="G57" s="4">
        <f t="shared" si="1"/>
        <v>3248</v>
      </c>
      <c r="H57" s="4">
        <v>2968</v>
      </c>
      <c r="I57" s="6">
        <f t="shared" si="2"/>
        <v>475</v>
      </c>
      <c r="J57" s="6">
        <f t="shared" si="3"/>
        <v>3443</v>
      </c>
      <c r="K57" s="6">
        <v>2857</v>
      </c>
      <c r="L57" s="6">
        <f t="shared" si="4"/>
        <v>457.12</v>
      </c>
      <c r="M57" s="6">
        <f t="shared" si="5"/>
        <v>3314.12</v>
      </c>
      <c r="N57" s="6">
        <f t="shared" si="6"/>
        <v>2875</v>
      </c>
      <c r="O57" s="6">
        <f t="shared" si="7"/>
        <v>460</v>
      </c>
      <c r="P57" s="6">
        <f t="shared" si="10"/>
        <v>3335</v>
      </c>
      <c r="Q57" s="23">
        <f t="shared" si="11"/>
        <v>2874</v>
      </c>
      <c r="R57" s="6">
        <f t="shared" si="8"/>
        <v>460</v>
      </c>
      <c r="S57" s="6">
        <f t="shared" si="9"/>
        <v>3334</v>
      </c>
      <c r="T57" t="str">
        <f t="shared" si="12"/>
        <v>CUMPLE</v>
      </c>
    </row>
    <row r="58" spans="2:20" x14ac:dyDescent="0.2">
      <c r="B58" s="2">
        <v>52</v>
      </c>
      <c r="C58" s="3" t="s">
        <v>260</v>
      </c>
      <c r="D58" s="2" t="s">
        <v>130</v>
      </c>
      <c r="E58" s="4">
        <v>2200</v>
      </c>
      <c r="F58" s="4">
        <f t="shared" si="0"/>
        <v>352</v>
      </c>
      <c r="G58" s="4">
        <f t="shared" si="1"/>
        <v>2552</v>
      </c>
      <c r="H58" s="4">
        <v>2332</v>
      </c>
      <c r="I58" s="6">
        <f t="shared" si="2"/>
        <v>373</v>
      </c>
      <c r="J58" s="6">
        <f t="shared" si="3"/>
        <v>2705</v>
      </c>
      <c r="K58" s="6">
        <v>2245</v>
      </c>
      <c r="L58" s="6">
        <f t="shared" si="4"/>
        <v>359.2</v>
      </c>
      <c r="M58" s="6">
        <f t="shared" si="5"/>
        <v>2604.1999999999998</v>
      </c>
      <c r="N58" s="6">
        <f t="shared" si="6"/>
        <v>2259</v>
      </c>
      <c r="O58" s="6">
        <f t="shared" si="7"/>
        <v>361</v>
      </c>
      <c r="P58" s="6">
        <f t="shared" si="10"/>
        <v>2620</v>
      </c>
      <c r="Q58" s="23">
        <f t="shared" si="11"/>
        <v>2258</v>
      </c>
      <c r="R58" s="6">
        <f t="shared" si="8"/>
        <v>361</v>
      </c>
      <c r="S58" s="6">
        <f t="shared" si="9"/>
        <v>2619</v>
      </c>
      <c r="T58" t="str">
        <f t="shared" si="12"/>
        <v>CUMPLE</v>
      </c>
    </row>
    <row r="59" spans="2:20" x14ac:dyDescent="0.2">
      <c r="B59" s="2">
        <v>53</v>
      </c>
      <c r="C59" s="10" t="s">
        <v>274</v>
      </c>
      <c r="D59" s="2" t="s">
        <v>130</v>
      </c>
      <c r="E59" s="4">
        <v>4000</v>
      </c>
      <c r="F59" s="4">
        <f t="shared" si="0"/>
        <v>640</v>
      </c>
      <c r="G59" s="4">
        <f t="shared" si="1"/>
        <v>4640</v>
      </c>
      <c r="H59" s="4">
        <v>4240</v>
      </c>
      <c r="I59" s="6">
        <f t="shared" si="2"/>
        <v>678</v>
      </c>
      <c r="J59" s="6">
        <f t="shared" si="3"/>
        <v>4918</v>
      </c>
      <c r="K59" s="6">
        <v>4062</v>
      </c>
      <c r="L59" s="6">
        <f t="shared" si="4"/>
        <v>649.91999999999996</v>
      </c>
      <c r="M59" s="6">
        <f t="shared" si="5"/>
        <v>4711.92</v>
      </c>
      <c r="N59" s="6">
        <f t="shared" si="6"/>
        <v>4101</v>
      </c>
      <c r="O59" s="6">
        <f t="shared" si="7"/>
        <v>656</v>
      </c>
      <c r="P59" s="6">
        <f t="shared" si="10"/>
        <v>4757</v>
      </c>
      <c r="Q59" s="23">
        <f t="shared" si="11"/>
        <v>4100</v>
      </c>
      <c r="R59" s="6">
        <f t="shared" si="8"/>
        <v>656</v>
      </c>
      <c r="S59" s="6">
        <f t="shared" si="9"/>
        <v>4756</v>
      </c>
      <c r="T59" t="str">
        <f t="shared" si="12"/>
        <v>CUMPLE</v>
      </c>
    </row>
    <row r="60" spans="2:20" x14ac:dyDescent="0.2">
      <c r="B60" s="2">
        <v>54</v>
      </c>
      <c r="C60" s="3" t="s">
        <v>275</v>
      </c>
      <c r="D60" s="2" t="s">
        <v>130</v>
      </c>
      <c r="E60" s="4">
        <v>8500</v>
      </c>
      <c r="F60" s="4">
        <f t="shared" si="0"/>
        <v>1360</v>
      </c>
      <c r="G60" s="4">
        <f t="shared" si="1"/>
        <v>9860</v>
      </c>
      <c r="H60" s="4">
        <v>9010</v>
      </c>
      <c r="I60" s="6">
        <f t="shared" si="2"/>
        <v>1442</v>
      </c>
      <c r="J60" s="6">
        <f t="shared" si="3"/>
        <v>10452</v>
      </c>
      <c r="K60" s="6">
        <v>8670</v>
      </c>
      <c r="L60" s="6">
        <f t="shared" si="4"/>
        <v>1387.2</v>
      </c>
      <c r="M60" s="6">
        <f t="shared" si="5"/>
        <v>10057.200000000001</v>
      </c>
      <c r="N60" s="6">
        <f t="shared" si="6"/>
        <v>8727</v>
      </c>
      <c r="O60" s="6">
        <f t="shared" si="7"/>
        <v>1396</v>
      </c>
      <c r="P60" s="6">
        <f t="shared" si="10"/>
        <v>10123</v>
      </c>
      <c r="Q60" s="23">
        <f t="shared" si="11"/>
        <v>8726</v>
      </c>
      <c r="R60" s="6">
        <f t="shared" si="8"/>
        <v>1396</v>
      </c>
      <c r="S60" s="6">
        <f t="shared" si="9"/>
        <v>10122</v>
      </c>
      <c r="T60" t="str">
        <f t="shared" si="12"/>
        <v>CUMPLE</v>
      </c>
    </row>
    <row r="61" spans="2:20" x14ac:dyDescent="0.2">
      <c r="B61" s="2">
        <v>55</v>
      </c>
      <c r="C61" s="7" t="s">
        <v>144</v>
      </c>
      <c r="D61" s="2" t="s">
        <v>130</v>
      </c>
      <c r="E61" s="4">
        <v>5500</v>
      </c>
      <c r="F61" s="4">
        <f t="shared" si="0"/>
        <v>880</v>
      </c>
      <c r="G61" s="4">
        <f t="shared" si="1"/>
        <v>6380</v>
      </c>
      <c r="H61" s="4">
        <v>5830</v>
      </c>
      <c r="I61" s="6">
        <f t="shared" si="2"/>
        <v>933</v>
      </c>
      <c r="J61" s="6">
        <f t="shared" si="3"/>
        <v>6763</v>
      </c>
      <c r="K61" s="6">
        <v>5612</v>
      </c>
      <c r="L61" s="6">
        <f t="shared" si="4"/>
        <v>897.92000000000007</v>
      </c>
      <c r="M61" s="6">
        <f t="shared" si="5"/>
        <v>6509.92</v>
      </c>
      <c r="N61" s="6">
        <f t="shared" si="6"/>
        <v>5647</v>
      </c>
      <c r="O61" s="6">
        <f t="shared" si="7"/>
        <v>904</v>
      </c>
      <c r="P61" s="6">
        <f t="shared" si="10"/>
        <v>6551</v>
      </c>
      <c r="Q61" s="23">
        <f t="shared" si="11"/>
        <v>5646</v>
      </c>
      <c r="R61" s="6">
        <f t="shared" si="8"/>
        <v>903</v>
      </c>
      <c r="S61" s="6">
        <f t="shared" si="9"/>
        <v>6549</v>
      </c>
      <c r="T61" t="str">
        <f t="shared" si="12"/>
        <v>CUMPLE</v>
      </c>
    </row>
    <row r="62" spans="2:20" x14ac:dyDescent="0.2">
      <c r="B62" s="2">
        <v>56</v>
      </c>
      <c r="C62" s="3" t="s">
        <v>255</v>
      </c>
      <c r="D62" s="2" t="s">
        <v>254</v>
      </c>
      <c r="E62" s="4">
        <v>4500</v>
      </c>
      <c r="F62" s="4">
        <f t="shared" si="0"/>
        <v>720</v>
      </c>
      <c r="G62" s="4">
        <f t="shared" si="1"/>
        <v>5220</v>
      </c>
      <c r="H62" s="4">
        <v>4770</v>
      </c>
      <c r="I62" s="6">
        <f t="shared" si="2"/>
        <v>763</v>
      </c>
      <c r="J62" s="6">
        <f t="shared" si="3"/>
        <v>5533</v>
      </c>
      <c r="K62" s="6">
        <v>4692</v>
      </c>
      <c r="L62" s="6">
        <f t="shared" si="4"/>
        <v>750.72</v>
      </c>
      <c r="M62" s="6">
        <f t="shared" si="5"/>
        <v>5442.72</v>
      </c>
      <c r="N62" s="6">
        <f t="shared" si="6"/>
        <v>4654</v>
      </c>
      <c r="O62" s="6">
        <f t="shared" si="7"/>
        <v>745</v>
      </c>
      <c r="P62" s="6">
        <f t="shared" si="10"/>
        <v>5399</v>
      </c>
      <c r="Q62" s="23">
        <f t="shared" si="11"/>
        <v>4653</v>
      </c>
      <c r="R62" s="6">
        <f t="shared" si="8"/>
        <v>744</v>
      </c>
      <c r="S62" s="6">
        <f t="shared" si="9"/>
        <v>5397</v>
      </c>
      <c r="T62" t="str">
        <f t="shared" si="12"/>
        <v>CUMPLE</v>
      </c>
    </row>
    <row r="63" spans="2:20" x14ac:dyDescent="0.2">
      <c r="B63" s="2">
        <v>57</v>
      </c>
      <c r="C63" s="3" t="s">
        <v>44</v>
      </c>
      <c r="D63" s="2" t="s">
        <v>130</v>
      </c>
      <c r="E63" s="4">
        <v>2600</v>
      </c>
      <c r="F63" s="4">
        <f t="shared" si="0"/>
        <v>416</v>
      </c>
      <c r="G63" s="4">
        <f t="shared" si="1"/>
        <v>3016</v>
      </c>
      <c r="H63" s="4">
        <v>2756</v>
      </c>
      <c r="I63" s="6">
        <f t="shared" si="2"/>
        <v>441</v>
      </c>
      <c r="J63" s="6">
        <f t="shared" si="3"/>
        <v>3197</v>
      </c>
      <c r="K63" s="6">
        <v>2653</v>
      </c>
      <c r="L63" s="6">
        <f t="shared" si="4"/>
        <v>424.48</v>
      </c>
      <c r="M63" s="6">
        <f t="shared" si="5"/>
        <v>3077.48</v>
      </c>
      <c r="N63" s="6">
        <f t="shared" si="6"/>
        <v>2670</v>
      </c>
      <c r="O63" s="6">
        <f t="shared" si="7"/>
        <v>427</v>
      </c>
      <c r="P63" s="6">
        <f t="shared" si="10"/>
        <v>3097</v>
      </c>
      <c r="Q63" s="23">
        <f t="shared" si="11"/>
        <v>2669</v>
      </c>
      <c r="R63" s="6">
        <f t="shared" si="8"/>
        <v>427</v>
      </c>
      <c r="S63" s="6">
        <f t="shared" si="9"/>
        <v>3096</v>
      </c>
      <c r="T63" t="str">
        <f t="shared" si="12"/>
        <v>CUMPLE</v>
      </c>
    </row>
    <row r="64" spans="2:20" x14ac:dyDescent="0.2">
      <c r="B64" s="2">
        <v>58</v>
      </c>
      <c r="C64" s="3" t="s">
        <v>240</v>
      </c>
      <c r="D64" s="2" t="s">
        <v>130</v>
      </c>
      <c r="E64" s="4">
        <v>2800</v>
      </c>
      <c r="F64" s="4">
        <f t="shared" si="0"/>
        <v>448</v>
      </c>
      <c r="G64" s="4">
        <f t="shared" si="1"/>
        <v>3248</v>
      </c>
      <c r="H64" s="4">
        <v>2968</v>
      </c>
      <c r="I64" s="6">
        <f t="shared" si="2"/>
        <v>475</v>
      </c>
      <c r="J64" s="6">
        <f t="shared" si="3"/>
        <v>3443</v>
      </c>
      <c r="K64" s="6">
        <v>2857</v>
      </c>
      <c r="L64" s="6">
        <f t="shared" si="4"/>
        <v>457.12</v>
      </c>
      <c r="M64" s="6">
        <f t="shared" si="5"/>
        <v>3314.12</v>
      </c>
      <c r="N64" s="6">
        <f t="shared" si="6"/>
        <v>2875</v>
      </c>
      <c r="O64" s="6">
        <f t="shared" si="7"/>
        <v>460</v>
      </c>
      <c r="P64" s="6">
        <f t="shared" si="10"/>
        <v>3335</v>
      </c>
      <c r="Q64" s="23">
        <f t="shared" si="11"/>
        <v>2874</v>
      </c>
      <c r="R64" s="6">
        <f t="shared" si="8"/>
        <v>460</v>
      </c>
      <c r="S64" s="6">
        <f t="shared" si="9"/>
        <v>3334</v>
      </c>
      <c r="T64" t="str">
        <f t="shared" si="12"/>
        <v>CUMPLE</v>
      </c>
    </row>
    <row r="65" spans="2:20" x14ac:dyDescent="0.2">
      <c r="B65" s="2">
        <v>59</v>
      </c>
      <c r="C65" s="3" t="s">
        <v>258</v>
      </c>
      <c r="D65" s="2" t="s">
        <v>130</v>
      </c>
      <c r="E65" s="4">
        <v>17500</v>
      </c>
      <c r="F65" s="4">
        <f t="shared" si="0"/>
        <v>2800</v>
      </c>
      <c r="G65" s="4">
        <f t="shared" si="1"/>
        <v>20300</v>
      </c>
      <c r="H65" s="4">
        <v>18550</v>
      </c>
      <c r="I65" s="6">
        <f t="shared" si="2"/>
        <v>2968</v>
      </c>
      <c r="J65" s="6">
        <f t="shared" si="3"/>
        <v>21518</v>
      </c>
      <c r="K65" s="6">
        <v>17857</v>
      </c>
      <c r="L65" s="6">
        <f t="shared" si="4"/>
        <v>2857.12</v>
      </c>
      <c r="M65" s="6">
        <f t="shared" si="5"/>
        <v>20714.12</v>
      </c>
      <c r="N65" s="6">
        <f t="shared" si="6"/>
        <v>17969</v>
      </c>
      <c r="O65" s="6">
        <f t="shared" si="7"/>
        <v>2875</v>
      </c>
      <c r="P65" s="6">
        <f t="shared" si="10"/>
        <v>20844</v>
      </c>
      <c r="Q65" s="23">
        <f t="shared" si="11"/>
        <v>17968</v>
      </c>
      <c r="R65" s="6">
        <f t="shared" si="8"/>
        <v>2875</v>
      </c>
      <c r="S65" s="6">
        <f t="shared" si="9"/>
        <v>20843</v>
      </c>
      <c r="T65" t="str">
        <f t="shared" si="12"/>
        <v>CUMPLE</v>
      </c>
    </row>
    <row r="66" spans="2:20" x14ac:dyDescent="0.2">
      <c r="B66" s="2">
        <v>60</v>
      </c>
      <c r="C66" s="3" t="s">
        <v>241</v>
      </c>
      <c r="D66" s="2" t="s">
        <v>130</v>
      </c>
      <c r="E66" s="4">
        <v>9500</v>
      </c>
      <c r="F66" s="4">
        <f t="shared" si="0"/>
        <v>1520</v>
      </c>
      <c r="G66" s="4">
        <f t="shared" si="1"/>
        <v>11020</v>
      </c>
      <c r="H66" s="4">
        <v>10070</v>
      </c>
      <c r="I66" s="6">
        <f t="shared" si="2"/>
        <v>1611</v>
      </c>
      <c r="J66" s="6">
        <f t="shared" si="3"/>
        <v>11681</v>
      </c>
      <c r="K66" s="6">
        <v>9654</v>
      </c>
      <c r="L66" s="6">
        <f t="shared" si="4"/>
        <v>1544.64</v>
      </c>
      <c r="M66" s="6">
        <f t="shared" si="5"/>
        <v>11198.64</v>
      </c>
      <c r="N66" s="6">
        <f t="shared" si="6"/>
        <v>9741</v>
      </c>
      <c r="O66" s="6">
        <f t="shared" si="7"/>
        <v>1559</v>
      </c>
      <c r="P66" s="6">
        <f t="shared" si="10"/>
        <v>11300</v>
      </c>
      <c r="Q66" s="23">
        <f t="shared" si="11"/>
        <v>9740</v>
      </c>
      <c r="R66" s="6">
        <f t="shared" si="8"/>
        <v>1558</v>
      </c>
      <c r="S66" s="6">
        <f t="shared" si="9"/>
        <v>11298</v>
      </c>
      <c r="T66" t="str">
        <f t="shared" si="12"/>
        <v>CUMPLE</v>
      </c>
    </row>
    <row r="67" spans="2:20" x14ac:dyDescent="0.2">
      <c r="B67" s="2">
        <v>61</v>
      </c>
      <c r="C67" s="3" t="s">
        <v>250</v>
      </c>
      <c r="D67" s="2" t="s">
        <v>130</v>
      </c>
      <c r="E67" s="4">
        <v>5200</v>
      </c>
      <c r="F67" s="4">
        <f t="shared" si="0"/>
        <v>832</v>
      </c>
      <c r="G67" s="4">
        <f t="shared" si="1"/>
        <v>6032</v>
      </c>
      <c r="H67" s="4">
        <v>5512</v>
      </c>
      <c r="I67" s="6">
        <f t="shared" si="2"/>
        <v>882</v>
      </c>
      <c r="J67" s="6">
        <f t="shared" si="3"/>
        <v>6394</v>
      </c>
      <c r="K67" s="6">
        <v>5305</v>
      </c>
      <c r="L67" s="6">
        <f t="shared" si="4"/>
        <v>848.80000000000007</v>
      </c>
      <c r="M67" s="6">
        <f t="shared" si="5"/>
        <v>6153.8</v>
      </c>
      <c r="N67" s="6">
        <f t="shared" si="6"/>
        <v>5339</v>
      </c>
      <c r="O67" s="6">
        <f t="shared" si="7"/>
        <v>854</v>
      </c>
      <c r="P67" s="6">
        <f t="shared" si="10"/>
        <v>6193</v>
      </c>
      <c r="Q67" s="23">
        <f t="shared" si="11"/>
        <v>5338</v>
      </c>
      <c r="R67" s="6">
        <f t="shared" si="8"/>
        <v>854</v>
      </c>
      <c r="S67" s="6">
        <f t="shared" si="9"/>
        <v>6192</v>
      </c>
      <c r="T67" t="str">
        <f t="shared" si="12"/>
        <v>CUMPLE</v>
      </c>
    </row>
    <row r="68" spans="2:20" x14ac:dyDescent="0.2">
      <c r="B68" s="2">
        <v>62</v>
      </c>
      <c r="C68" s="7" t="s">
        <v>219</v>
      </c>
      <c r="D68" s="2" t="s">
        <v>130</v>
      </c>
      <c r="E68" s="4">
        <v>4000</v>
      </c>
      <c r="F68" s="4">
        <f t="shared" si="0"/>
        <v>640</v>
      </c>
      <c r="G68" s="4">
        <f t="shared" si="1"/>
        <v>4640</v>
      </c>
      <c r="H68" s="4">
        <v>4240</v>
      </c>
      <c r="I68" s="6">
        <f t="shared" si="2"/>
        <v>678</v>
      </c>
      <c r="J68" s="6">
        <f t="shared" si="3"/>
        <v>4918</v>
      </c>
      <c r="K68" s="6">
        <v>4062</v>
      </c>
      <c r="L68" s="6">
        <f t="shared" si="4"/>
        <v>649.91999999999996</v>
      </c>
      <c r="M68" s="6">
        <f t="shared" si="5"/>
        <v>4711.92</v>
      </c>
      <c r="N68" s="6">
        <f t="shared" si="6"/>
        <v>4101</v>
      </c>
      <c r="O68" s="6">
        <f t="shared" si="7"/>
        <v>656</v>
      </c>
      <c r="P68" s="6">
        <f t="shared" si="10"/>
        <v>4757</v>
      </c>
      <c r="Q68" s="23">
        <f t="shared" si="11"/>
        <v>4100</v>
      </c>
      <c r="R68" s="6">
        <f t="shared" si="8"/>
        <v>656</v>
      </c>
      <c r="S68" s="6">
        <f t="shared" si="9"/>
        <v>4756</v>
      </c>
      <c r="T68" t="str">
        <f t="shared" si="12"/>
        <v>CUMPLE</v>
      </c>
    </row>
    <row r="69" spans="2:20" x14ac:dyDescent="0.2">
      <c r="B69" s="2">
        <v>63</v>
      </c>
      <c r="C69" s="7" t="s">
        <v>220</v>
      </c>
      <c r="D69" s="2" t="s">
        <v>130</v>
      </c>
      <c r="E69" s="4">
        <v>4800</v>
      </c>
      <c r="F69" s="4">
        <f t="shared" si="0"/>
        <v>768</v>
      </c>
      <c r="G69" s="4">
        <f t="shared" si="1"/>
        <v>5568</v>
      </c>
      <c r="H69" s="4">
        <v>5088</v>
      </c>
      <c r="I69" s="6">
        <f t="shared" si="2"/>
        <v>814</v>
      </c>
      <c r="J69" s="6">
        <f t="shared" si="3"/>
        <v>5902</v>
      </c>
      <c r="K69" s="6">
        <v>4898</v>
      </c>
      <c r="L69" s="6">
        <f t="shared" si="4"/>
        <v>783.68000000000006</v>
      </c>
      <c r="M69" s="6">
        <f t="shared" si="5"/>
        <v>5681.68</v>
      </c>
      <c r="N69" s="6">
        <f t="shared" si="6"/>
        <v>4929</v>
      </c>
      <c r="O69" s="6">
        <f t="shared" si="7"/>
        <v>789</v>
      </c>
      <c r="P69" s="6">
        <f t="shared" si="10"/>
        <v>5718</v>
      </c>
      <c r="Q69" s="23">
        <f t="shared" si="11"/>
        <v>4928</v>
      </c>
      <c r="R69" s="6">
        <f t="shared" si="8"/>
        <v>788</v>
      </c>
      <c r="S69" s="6">
        <f t="shared" si="9"/>
        <v>5716</v>
      </c>
      <c r="T69" t="str">
        <f t="shared" si="12"/>
        <v>CUMPLE</v>
      </c>
    </row>
    <row r="70" spans="2:20" x14ac:dyDescent="0.2">
      <c r="B70" s="2">
        <v>64</v>
      </c>
      <c r="C70" s="7" t="s">
        <v>221</v>
      </c>
      <c r="D70" s="2" t="s">
        <v>130</v>
      </c>
      <c r="E70" s="4">
        <v>6800</v>
      </c>
      <c r="F70" s="4">
        <f t="shared" si="0"/>
        <v>1088</v>
      </c>
      <c r="G70" s="4">
        <f t="shared" si="1"/>
        <v>7888</v>
      </c>
      <c r="H70" s="4">
        <v>7208</v>
      </c>
      <c r="I70" s="6">
        <f t="shared" si="2"/>
        <v>1153</v>
      </c>
      <c r="J70" s="6">
        <f t="shared" si="3"/>
        <v>8361</v>
      </c>
      <c r="K70" s="6">
        <v>6939</v>
      </c>
      <c r="L70" s="6">
        <f t="shared" si="4"/>
        <v>1110.24</v>
      </c>
      <c r="M70" s="6">
        <f t="shared" si="5"/>
        <v>8049.24</v>
      </c>
      <c r="N70" s="6">
        <f t="shared" si="6"/>
        <v>6982</v>
      </c>
      <c r="O70" s="6">
        <f t="shared" si="7"/>
        <v>1117</v>
      </c>
      <c r="P70" s="6">
        <f t="shared" si="10"/>
        <v>8099</v>
      </c>
      <c r="Q70" s="23">
        <f t="shared" si="11"/>
        <v>6981</v>
      </c>
      <c r="R70" s="6">
        <f t="shared" si="8"/>
        <v>1117</v>
      </c>
      <c r="S70" s="6">
        <f t="shared" si="9"/>
        <v>8098</v>
      </c>
      <c r="T70" t="str">
        <f t="shared" si="12"/>
        <v>CUMPLE</v>
      </c>
    </row>
    <row r="71" spans="2:20" x14ac:dyDescent="0.2">
      <c r="B71" s="2">
        <v>65</v>
      </c>
      <c r="C71" s="7" t="s">
        <v>149</v>
      </c>
      <c r="D71" s="2" t="s">
        <v>130</v>
      </c>
      <c r="E71" s="4">
        <v>700</v>
      </c>
      <c r="F71" s="4">
        <f t="shared" ref="F71:F134" si="13">ROUND(E71*16%,0)</f>
        <v>112</v>
      </c>
      <c r="G71" s="4">
        <f t="shared" ref="G71:G134" si="14">+E71+F71</f>
        <v>812</v>
      </c>
      <c r="H71" s="4">
        <v>742</v>
      </c>
      <c r="I71" s="6">
        <f t="shared" ref="I71:I134" si="15">ROUND(H71*0.16,0)</f>
        <v>119</v>
      </c>
      <c r="J71" s="6">
        <f t="shared" ref="J71:J134" si="16">+H71+I71</f>
        <v>861</v>
      </c>
      <c r="K71" s="6">
        <v>714</v>
      </c>
      <c r="L71" s="6">
        <f t="shared" ref="L71:L134" si="17">+K71*0.16</f>
        <v>114.24000000000001</v>
      </c>
      <c r="M71" s="6">
        <f t="shared" ref="M71:M134" si="18">+K71+L71</f>
        <v>828.24</v>
      </c>
      <c r="N71" s="6">
        <f t="shared" ref="N71:N134" si="19">ROUND((E71+H71+K71)/3,0)</f>
        <v>719</v>
      </c>
      <c r="O71" s="6">
        <f t="shared" ref="O71:O134" si="20">ROUND(N71*0.16,0)</f>
        <v>115</v>
      </c>
      <c r="P71" s="6">
        <f t="shared" si="10"/>
        <v>834</v>
      </c>
      <c r="Q71" s="23">
        <f t="shared" si="11"/>
        <v>718</v>
      </c>
      <c r="R71" s="6">
        <f t="shared" ref="R71:R134" si="21">ROUND(Q71*0.16,0)</f>
        <v>115</v>
      </c>
      <c r="S71" s="6">
        <f t="shared" ref="S71:S134" si="22">ROUND(Q71+R71,0)</f>
        <v>833</v>
      </c>
      <c r="T71" t="str">
        <f t="shared" si="12"/>
        <v>CUMPLE</v>
      </c>
    </row>
    <row r="72" spans="2:20" x14ac:dyDescent="0.2">
      <c r="B72" s="2">
        <v>66</v>
      </c>
      <c r="C72" s="7" t="s">
        <v>150</v>
      </c>
      <c r="D72" s="2" t="s">
        <v>130</v>
      </c>
      <c r="E72" s="4">
        <v>550</v>
      </c>
      <c r="F72" s="4">
        <f t="shared" si="13"/>
        <v>88</v>
      </c>
      <c r="G72" s="4">
        <f t="shared" si="14"/>
        <v>638</v>
      </c>
      <c r="H72" s="4">
        <v>583</v>
      </c>
      <c r="I72" s="6">
        <f t="shared" si="15"/>
        <v>93</v>
      </c>
      <c r="J72" s="6">
        <f t="shared" si="16"/>
        <v>676</v>
      </c>
      <c r="K72" s="6">
        <v>561</v>
      </c>
      <c r="L72" s="6">
        <f t="shared" si="17"/>
        <v>89.76</v>
      </c>
      <c r="M72" s="6">
        <f t="shared" si="18"/>
        <v>650.76</v>
      </c>
      <c r="N72" s="6">
        <f t="shared" si="19"/>
        <v>565</v>
      </c>
      <c r="O72" s="6">
        <f t="shared" si="20"/>
        <v>90</v>
      </c>
      <c r="P72" s="6">
        <f t="shared" ref="P72:P135" si="23">N72+O72</f>
        <v>655</v>
      </c>
      <c r="Q72" s="23">
        <f t="shared" ref="Q72:Q135" si="24">+N72-1</f>
        <v>564</v>
      </c>
      <c r="R72" s="6">
        <f t="shared" si="21"/>
        <v>90</v>
      </c>
      <c r="S72" s="6">
        <f t="shared" si="22"/>
        <v>654</v>
      </c>
      <c r="T72" t="str">
        <f t="shared" ref="T72:T135" si="25">IF(S72&gt;P72,"NO CUMPLE","CUMPLE")</f>
        <v>CUMPLE</v>
      </c>
    </row>
    <row r="73" spans="2:20" x14ac:dyDescent="0.2">
      <c r="B73" s="2">
        <v>67</v>
      </c>
      <c r="C73" s="7" t="s">
        <v>223</v>
      </c>
      <c r="D73" s="2" t="s">
        <v>130</v>
      </c>
      <c r="E73" s="4">
        <v>1400</v>
      </c>
      <c r="F73" s="4">
        <f t="shared" si="13"/>
        <v>224</v>
      </c>
      <c r="G73" s="4">
        <f t="shared" si="14"/>
        <v>1624</v>
      </c>
      <c r="H73" s="4">
        <v>1484</v>
      </c>
      <c r="I73" s="6">
        <f t="shared" si="15"/>
        <v>237</v>
      </c>
      <c r="J73" s="6">
        <f t="shared" si="16"/>
        <v>1721</v>
      </c>
      <c r="K73" s="6">
        <v>1429</v>
      </c>
      <c r="L73" s="6">
        <f t="shared" si="17"/>
        <v>228.64000000000001</v>
      </c>
      <c r="M73" s="6">
        <f t="shared" si="18"/>
        <v>1657.64</v>
      </c>
      <c r="N73" s="6">
        <f t="shared" si="19"/>
        <v>1438</v>
      </c>
      <c r="O73" s="6">
        <f t="shared" si="20"/>
        <v>230</v>
      </c>
      <c r="P73" s="6">
        <f t="shared" si="23"/>
        <v>1668</v>
      </c>
      <c r="Q73" s="23">
        <f t="shared" si="24"/>
        <v>1437</v>
      </c>
      <c r="R73" s="6">
        <f t="shared" si="21"/>
        <v>230</v>
      </c>
      <c r="S73" s="6">
        <f t="shared" si="22"/>
        <v>1667</v>
      </c>
      <c r="T73" t="str">
        <f t="shared" si="25"/>
        <v>CUMPLE</v>
      </c>
    </row>
    <row r="74" spans="2:20" x14ac:dyDescent="0.2">
      <c r="B74" s="2">
        <v>68</v>
      </c>
      <c r="C74" s="7" t="s">
        <v>222</v>
      </c>
      <c r="D74" s="2" t="s">
        <v>130</v>
      </c>
      <c r="E74" s="4">
        <v>1200</v>
      </c>
      <c r="F74" s="4">
        <f t="shared" si="13"/>
        <v>192</v>
      </c>
      <c r="G74" s="4">
        <f t="shared" si="14"/>
        <v>1392</v>
      </c>
      <c r="H74" s="4">
        <v>1272</v>
      </c>
      <c r="I74" s="6">
        <f t="shared" si="15"/>
        <v>204</v>
      </c>
      <c r="J74" s="6">
        <f t="shared" si="16"/>
        <v>1476</v>
      </c>
      <c r="K74" s="6">
        <v>1224</v>
      </c>
      <c r="L74" s="6">
        <f t="shared" si="17"/>
        <v>195.84</v>
      </c>
      <c r="M74" s="6">
        <f t="shared" si="18"/>
        <v>1419.84</v>
      </c>
      <c r="N74" s="6">
        <f t="shared" si="19"/>
        <v>1232</v>
      </c>
      <c r="O74" s="6">
        <f t="shared" si="20"/>
        <v>197</v>
      </c>
      <c r="P74" s="6">
        <f t="shared" si="23"/>
        <v>1429</v>
      </c>
      <c r="Q74" s="23">
        <f t="shared" si="24"/>
        <v>1231</v>
      </c>
      <c r="R74" s="6">
        <f t="shared" si="21"/>
        <v>197</v>
      </c>
      <c r="S74" s="6">
        <f t="shared" si="22"/>
        <v>1428</v>
      </c>
      <c r="T74" t="str">
        <f t="shared" si="25"/>
        <v>CUMPLE</v>
      </c>
    </row>
    <row r="75" spans="2:20" x14ac:dyDescent="0.2">
      <c r="B75" s="2">
        <v>69</v>
      </c>
      <c r="C75" s="3" t="s">
        <v>270</v>
      </c>
      <c r="D75" s="2" t="s">
        <v>288</v>
      </c>
      <c r="E75" s="4">
        <v>2100</v>
      </c>
      <c r="F75" s="4">
        <f t="shared" si="13"/>
        <v>336</v>
      </c>
      <c r="G75" s="4">
        <f t="shared" si="14"/>
        <v>2436</v>
      </c>
      <c r="H75" s="4">
        <v>2226</v>
      </c>
      <c r="I75" s="6">
        <f t="shared" si="15"/>
        <v>356</v>
      </c>
      <c r="J75" s="6">
        <f t="shared" si="16"/>
        <v>2582</v>
      </c>
      <c r="K75" s="6">
        <v>2143</v>
      </c>
      <c r="L75" s="6">
        <f t="shared" si="17"/>
        <v>342.88</v>
      </c>
      <c r="M75" s="6">
        <f t="shared" si="18"/>
        <v>2485.88</v>
      </c>
      <c r="N75" s="6">
        <f t="shared" si="19"/>
        <v>2156</v>
      </c>
      <c r="O75" s="6">
        <f t="shared" si="20"/>
        <v>345</v>
      </c>
      <c r="P75" s="6">
        <f t="shared" si="23"/>
        <v>2501</v>
      </c>
      <c r="Q75" s="23">
        <f t="shared" si="24"/>
        <v>2155</v>
      </c>
      <c r="R75" s="6">
        <f t="shared" si="21"/>
        <v>345</v>
      </c>
      <c r="S75" s="6">
        <f t="shared" si="22"/>
        <v>2500</v>
      </c>
      <c r="T75" t="str">
        <f t="shared" si="25"/>
        <v>CUMPLE</v>
      </c>
    </row>
    <row r="76" spans="2:20" x14ac:dyDescent="0.2">
      <c r="B76" s="2">
        <v>70</v>
      </c>
      <c r="C76" s="7" t="s">
        <v>315</v>
      </c>
      <c r="D76" s="2" t="s">
        <v>288</v>
      </c>
      <c r="E76" s="4">
        <v>168000</v>
      </c>
      <c r="F76" s="4">
        <f t="shared" si="13"/>
        <v>26880</v>
      </c>
      <c r="G76" s="4">
        <f t="shared" si="14"/>
        <v>194880</v>
      </c>
      <c r="H76" s="4">
        <v>178080</v>
      </c>
      <c r="I76" s="6">
        <f t="shared" si="15"/>
        <v>28493</v>
      </c>
      <c r="J76" s="6">
        <f t="shared" si="16"/>
        <v>206573</v>
      </c>
      <c r="K76" s="6">
        <v>171429</v>
      </c>
      <c r="L76" s="6">
        <f t="shared" si="17"/>
        <v>27428.639999999999</v>
      </c>
      <c r="M76" s="6">
        <f t="shared" si="18"/>
        <v>198857.64</v>
      </c>
      <c r="N76" s="6">
        <f t="shared" si="19"/>
        <v>172503</v>
      </c>
      <c r="O76" s="6">
        <f t="shared" si="20"/>
        <v>27600</v>
      </c>
      <c r="P76" s="6">
        <f t="shared" si="23"/>
        <v>200103</v>
      </c>
      <c r="Q76" s="23">
        <f t="shared" si="24"/>
        <v>172502</v>
      </c>
      <c r="R76" s="6">
        <f t="shared" si="21"/>
        <v>27600</v>
      </c>
      <c r="S76" s="6">
        <f t="shared" si="22"/>
        <v>200102</v>
      </c>
      <c r="T76" t="str">
        <f t="shared" si="25"/>
        <v>CUMPLE</v>
      </c>
    </row>
    <row r="77" spans="2:20" x14ac:dyDescent="0.2">
      <c r="B77" s="2">
        <v>71</v>
      </c>
      <c r="C77" s="3" t="s">
        <v>9</v>
      </c>
      <c r="D77" s="2" t="s">
        <v>288</v>
      </c>
      <c r="E77" s="4">
        <v>600</v>
      </c>
      <c r="F77" s="4">
        <f t="shared" si="13"/>
        <v>96</v>
      </c>
      <c r="G77" s="4">
        <f t="shared" si="14"/>
        <v>696</v>
      </c>
      <c r="H77" s="4">
        <v>636</v>
      </c>
      <c r="I77" s="6">
        <f t="shared" si="15"/>
        <v>102</v>
      </c>
      <c r="J77" s="6">
        <f t="shared" si="16"/>
        <v>738</v>
      </c>
      <c r="K77" s="6">
        <v>612</v>
      </c>
      <c r="L77" s="6">
        <f t="shared" si="17"/>
        <v>97.92</v>
      </c>
      <c r="M77" s="6">
        <f t="shared" si="18"/>
        <v>709.92</v>
      </c>
      <c r="N77" s="6">
        <f t="shared" si="19"/>
        <v>616</v>
      </c>
      <c r="O77" s="6">
        <f t="shared" si="20"/>
        <v>99</v>
      </c>
      <c r="P77" s="6">
        <f t="shared" si="23"/>
        <v>715</v>
      </c>
      <c r="Q77" s="23">
        <f t="shared" si="24"/>
        <v>615</v>
      </c>
      <c r="R77" s="6">
        <f t="shared" si="21"/>
        <v>98</v>
      </c>
      <c r="S77" s="6">
        <f t="shared" si="22"/>
        <v>713</v>
      </c>
      <c r="T77" t="str">
        <f t="shared" si="25"/>
        <v>CUMPLE</v>
      </c>
    </row>
    <row r="78" spans="2:20" x14ac:dyDescent="0.2">
      <c r="B78" s="2">
        <v>72</v>
      </c>
      <c r="C78" s="3" t="s">
        <v>244</v>
      </c>
      <c r="D78" s="2" t="s">
        <v>288</v>
      </c>
      <c r="E78" s="4">
        <v>1600</v>
      </c>
      <c r="F78" s="4">
        <f t="shared" si="13"/>
        <v>256</v>
      </c>
      <c r="G78" s="4">
        <f t="shared" si="14"/>
        <v>1856</v>
      </c>
      <c r="H78" s="4">
        <v>1696</v>
      </c>
      <c r="I78" s="6">
        <f t="shared" si="15"/>
        <v>271</v>
      </c>
      <c r="J78" s="6">
        <f t="shared" si="16"/>
        <v>1967</v>
      </c>
      <c r="K78" s="6">
        <v>1633</v>
      </c>
      <c r="L78" s="6">
        <f t="shared" si="17"/>
        <v>261.28000000000003</v>
      </c>
      <c r="M78" s="6">
        <f t="shared" si="18"/>
        <v>1894.28</v>
      </c>
      <c r="N78" s="6">
        <f t="shared" si="19"/>
        <v>1643</v>
      </c>
      <c r="O78" s="6">
        <f t="shared" si="20"/>
        <v>263</v>
      </c>
      <c r="P78" s="6">
        <f t="shared" si="23"/>
        <v>1906</v>
      </c>
      <c r="Q78" s="23">
        <f t="shared" si="24"/>
        <v>1642</v>
      </c>
      <c r="R78" s="6">
        <f t="shared" si="21"/>
        <v>263</v>
      </c>
      <c r="S78" s="6">
        <f t="shared" si="22"/>
        <v>1905</v>
      </c>
      <c r="T78" t="str">
        <f t="shared" si="25"/>
        <v>CUMPLE</v>
      </c>
    </row>
    <row r="79" spans="2:20" x14ac:dyDescent="0.2">
      <c r="B79" s="2">
        <v>73</v>
      </c>
      <c r="C79" s="7" t="s">
        <v>151</v>
      </c>
      <c r="D79" s="2" t="s">
        <v>288</v>
      </c>
      <c r="E79" s="4">
        <v>1400</v>
      </c>
      <c r="F79" s="4">
        <f t="shared" si="13"/>
        <v>224</v>
      </c>
      <c r="G79" s="4">
        <f t="shared" si="14"/>
        <v>1624</v>
      </c>
      <c r="H79" s="4">
        <v>1484</v>
      </c>
      <c r="I79" s="6">
        <f t="shared" si="15"/>
        <v>237</v>
      </c>
      <c r="J79" s="6">
        <f t="shared" si="16"/>
        <v>1721</v>
      </c>
      <c r="K79" s="6">
        <v>1429</v>
      </c>
      <c r="L79" s="6">
        <f t="shared" si="17"/>
        <v>228.64000000000001</v>
      </c>
      <c r="M79" s="6">
        <f t="shared" si="18"/>
        <v>1657.64</v>
      </c>
      <c r="N79" s="6">
        <f t="shared" si="19"/>
        <v>1438</v>
      </c>
      <c r="O79" s="6">
        <f t="shared" si="20"/>
        <v>230</v>
      </c>
      <c r="P79" s="6">
        <f t="shared" si="23"/>
        <v>1668</v>
      </c>
      <c r="Q79" s="23">
        <f t="shared" si="24"/>
        <v>1437</v>
      </c>
      <c r="R79" s="6">
        <f t="shared" si="21"/>
        <v>230</v>
      </c>
      <c r="S79" s="6">
        <f t="shared" si="22"/>
        <v>1667</v>
      </c>
      <c r="T79" t="str">
        <f t="shared" si="25"/>
        <v>CUMPLE</v>
      </c>
    </row>
    <row r="80" spans="2:20" x14ac:dyDescent="0.2">
      <c r="B80" s="2">
        <v>74</v>
      </c>
      <c r="C80" s="7" t="s">
        <v>152</v>
      </c>
      <c r="D80" s="2" t="s">
        <v>288</v>
      </c>
      <c r="E80" s="4">
        <v>6500</v>
      </c>
      <c r="F80" s="4">
        <f t="shared" si="13"/>
        <v>1040</v>
      </c>
      <c r="G80" s="4">
        <f t="shared" si="14"/>
        <v>7540</v>
      </c>
      <c r="H80" s="4">
        <v>6890</v>
      </c>
      <c r="I80" s="6">
        <f t="shared" si="15"/>
        <v>1102</v>
      </c>
      <c r="J80" s="6">
        <f t="shared" si="16"/>
        <v>7992</v>
      </c>
      <c r="K80" s="6">
        <v>6533</v>
      </c>
      <c r="L80" s="6">
        <f t="shared" si="17"/>
        <v>1045.28</v>
      </c>
      <c r="M80" s="6">
        <f t="shared" si="18"/>
        <v>7578.28</v>
      </c>
      <c r="N80" s="6">
        <f t="shared" si="19"/>
        <v>6641</v>
      </c>
      <c r="O80" s="6">
        <f t="shared" si="20"/>
        <v>1063</v>
      </c>
      <c r="P80" s="6">
        <f t="shared" si="23"/>
        <v>7704</v>
      </c>
      <c r="Q80" s="23">
        <f t="shared" si="24"/>
        <v>6640</v>
      </c>
      <c r="R80" s="6">
        <f t="shared" si="21"/>
        <v>1062</v>
      </c>
      <c r="S80" s="6">
        <f t="shared" si="22"/>
        <v>7702</v>
      </c>
      <c r="T80" t="str">
        <f t="shared" si="25"/>
        <v>CUMPLE</v>
      </c>
    </row>
    <row r="81" spans="2:20" x14ac:dyDescent="0.2">
      <c r="B81" s="2">
        <v>75</v>
      </c>
      <c r="C81" s="7" t="s">
        <v>87</v>
      </c>
      <c r="D81" s="2" t="s">
        <v>288</v>
      </c>
      <c r="E81" s="4">
        <v>3500</v>
      </c>
      <c r="F81" s="4">
        <f t="shared" si="13"/>
        <v>560</v>
      </c>
      <c r="G81" s="4">
        <f t="shared" si="14"/>
        <v>4060</v>
      </c>
      <c r="H81" s="4">
        <v>3710</v>
      </c>
      <c r="I81" s="6">
        <f t="shared" si="15"/>
        <v>594</v>
      </c>
      <c r="J81" s="6">
        <f t="shared" si="16"/>
        <v>4304</v>
      </c>
      <c r="K81" s="6">
        <v>3571</v>
      </c>
      <c r="L81" s="6">
        <f t="shared" si="17"/>
        <v>571.36</v>
      </c>
      <c r="M81" s="6">
        <f t="shared" si="18"/>
        <v>4142.3599999999997</v>
      </c>
      <c r="N81" s="6">
        <f t="shared" si="19"/>
        <v>3594</v>
      </c>
      <c r="O81" s="6">
        <f t="shared" si="20"/>
        <v>575</v>
      </c>
      <c r="P81" s="6">
        <f t="shared" si="23"/>
        <v>4169</v>
      </c>
      <c r="Q81" s="23">
        <f t="shared" si="24"/>
        <v>3593</v>
      </c>
      <c r="R81" s="6">
        <f t="shared" si="21"/>
        <v>575</v>
      </c>
      <c r="S81" s="6">
        <f t="shared" si="22"/>
        <v>4168</v>
      </c>
      <c r="T81" t="str">
        <f t="shared" si="25"/>
        <v>CUMPLE</v>
      </c>
    </row>
    <row r="82" spans="2:20" x14ac:dyDescent="0.2">
      <c r="B82" s="2">
        <v>76</v>
      </c>
      <c r="C82" s="3" t="s">
        <v>246</v>
      </c>
      <c r="D82" s="2" t="s">
        <v>288</v>
      </c>
      <c r="E82" s="4">
        <v>4800</v>
      </c>
      <c r="F82" s="4">
        <f t="shared" si="13"/>
        <v>768</v>
      </c>
      <c r="G82" s="4">
        <f t="shared" si="14"/>
        <v>5568</v>
      </c>
      <c r="H82" s="4">
        <v>5088</v>
      </c>
      <c r="I82" s="6">
        <f t="shared" si="15"/>
        <v>814</v>
      </c>
      <c r="J82" s="6">
        <f t="shared" si="16"/>
        <v>5902</v>
      </c>
      <c r="K82" s="6">
        <v>4898</v>
      </c>
      <c r="L82" s="6">
        <f t="shared" si="17"/>
        <v>783.68000000000006</v>
      </c>
      <c r="M82" s="6">
        <f t="shared" si="18"/>
        <v>5681.68</v>
      </c>
      <c r="N82" s="6">
        <f t="shared" si="19"/>
        <v>4929</v>
      </c>
      <c r="O82" s="6">
        <f t="shared" si="20"/>
        <v>789</v>
      </c>
      <c r="P82" s="6">
        <f t="shared" si="23"/>
        <v>5718</v>
      </c>
      <c r="Q82" s="23">
        <f t="shared" si="24"/>
        <v>4928</v>
      </c>
      <c r="R82" s="6">
        <f t="shared" si="21"/>
        <v>788</v>
      </c>
      <c r="S82" s="6">
        <f t="shared" si="22"/>
        <v>5716</v>
      </c>
      <c r="T82" t="str">
        <f t="shared" si="25"/>
        <v>CUMPLE</v>
      </c>
    </row>
    <row r="83" spans="2:20" x14ac:dyDescent="0.2">
      <c r="B83" s="2">
        <v>77</v>
      </c>
      <c r="C83" s="3" t="s">
        <v>247</v>
      </c>
      <c r="D83" s="2" t="s">
        <v>288</v>
      </c>
      <c r="E83" s="4">
        <v>3800</v>
      </c>
      <c r="F83" s="4">
        <f t="shared" si="13"/>
        <v>608</v>
      </c>
      <c r="G83" s="4">
        <f t="shared" si="14"/>
        <v>4408</v>
      </c>
      <c r="H83" s="4">
        <v>4028</v>
      </c>
      <c r="I83" s="6">
        <f t="shared" si="15"/>
        <v>644</v>
      </c>
      <c r="J83" s="6">
        <f t="shared" si="16"/>
        <v>4672</v>
      </c>
      <c r="K83" s="6">
        <v>3875</v>
      </c>
      <c r="L83" s="6">
        <f t="shared" si="17"/>
        <v>620</v>
      </c>
      <c r="M83" s="6">
        <f t="shared" si="18"/>
        <v>4495</v>
      </c>
      <c r="N83" s="6">
        <f t="shared" si="19"/>
        <v>3901</v>
      </c>
      <c r="O83" s="6">
        <f t="shared" si="20"/>
        <v>624</v>
      </c>
      <c r="P83" s="6">
        <f t="shared" si="23"/>
        <v>4525</v>
      </c>
      <c r="Q83" s="23">
        <f t="shared" si="24"/>
        <v>3900</v>
      </c>
      <c r="R83" s="6">
        <f t="shared" si="21"/>
        <v>624</v>
      </c>
      <c r="S83" s="6">
        <f t="shared" si="22"/>
        <v>4524</v>
      </c>
      <c r="T83" t="str">
        <f t="shared" si="25"/>
        <v>CUMPLE</v>
      </c>
    </row>
    <row r="84" spans="2:20" x14ac:dyDescent="0.2">
      <c r="B84" s="2">
        <v>78</v>
      </c>
      <c r="C84" s="3" t="s">
        <v>235</v>
      </c>
      <c r="D84" s="2" t="s">
        <v>288</v>
      </c>
      <c r="E84" s="4">
        <v>4800</v>
      </c>
      <c r="F84" s="4">
        <f t="shared" si="13"/>
        <v>768</v>
      </c>
      <c r="G84" s="4">
        <f t="shared" si="14"/>
        <v>5568</v>
      </c>
      <c r="H84" s="4">
        <v>5088</v>
      </c>
      <c r="I84" s="6">
        <f t="shared" si="15"/>
        <v>814</v>
      </c>
      <c r="J84" s="6">
        <f t="shared" si="16"/>
        <v>5902</v>
      </c>
      <c r="K84" s="6">
        <v>4895</v>
      </c>
      <c r="L84" s="6">
        <f t="shared" si="17"/>
        <v>783.2</v>
      </c>
      <c r="M84" s="6">
        <f t="shared" si="18"/>
        <v>5678.2</v>
      </c>
      <c r="N84" s="6">
        <f t="shared" si="19"/>
        <v>4928</v>
      </c>
      <c r="O84" s="6">
        <f t="shared" si="20"/>
        <v>788</v>
      </c>
      <c r="P84" s="6">
        <f t="shared" si="23"/>
        <v>5716</v>
      </c>
      <c r="Q84" s="23">
        <f t="shared" si="24"/>
        <v>4927</v>
      </c>
      <c r="R84" s="6">
        <f t="shared" si="21"/>
        <v>788</v>
      </c>
      <c r="S84" s="6">
        <f t="shared" si="22"/>
        <v>5715</v>
      </c>
      <c r="T84" t="str">
        <f t="shared" si="25"/>
        <v>CUMPLE</v>
      </c>
    </row>
    <row r="85" spans="2:20" x14ac:dyDescent="0.2">
      <c r="B85" s="2">
        <v>79</v>
      </c>
      <c r="C85" s="3" t="s">
        <v>257</v>
      </c>
      <c r="D85" s="2" t="s">
        <v>288</v>
      </c>
      <c r="E85" s="4">
        <v>3600</v>
      </c>
      <c r="F85" s="4">
        <f t="shared" si="13"/>
        <v>576</v>
      </c>
      <c r="G85" s="4">
        <f t="shared" si="14"/>
        <v>4176</v>
      </c>
      <c r="H85" s="4">
        <v>3816</v>
      </c>
      <c r="I85" s="6">
        <f t="shared" si="15"/>
        <v>611</v>
      </c>
      <c r="J85" s="6">
        <f t="shared" si="16"/>
        <v>4427</v>
      </c>
      <c r="K85" s="6">
        <v>3673</v>
      </c>
      <c r="L85" s="6">
        <f t="shared" si="17"/>
        <v>587.68000000000006</v>
      </c>
      <c r="M85" s="6">
        <f t="shared" si="18"/>
        <v>4260.68</v>
      </c>
      <c r="N85" s="6">
        <f t="shared" si="19"/>
        <v>3696</v>
      </c>
      <c r="O85" s="6">
        <f t="shared" si="20"/>
        <v>591</v>
      </c>
      <c r="P85" s="6">
        <f t="shared" si="23"/>
        <v>4287</v>
      </c>
      <c r="Q85" s="23">
        <f t="shared" si="24"/>
        <v>3695</v>
      </c>
      <c r="R85" s="6">
        <f t="shared" si="21"/>
        <v>591</v>
      </c>
      <c r="S85" s="6">
        <f t="shared" si="22"/>
        <v>4286</v>
      </c>
      <c r="T85" t="str">
        <f t="shared" si="25"/>
        <v>CUMPLE</v>
      </c>
    </row>
    <row r="86" spans="2:20" x14ac:dyDescent="0.2">
      <c r="B86" s="2">
        <v>80</v>
      </c>
      <c r="C86" s="3" t="s">
        <v>252</v>
      </c>
      <c r="D86" s="2" t="s">
        <v>288</v>
      </c>
      <c r="E86" s="4">
        <v>900</v>
      </c>
      <c r="F86" s="4">
        <f t="shared" si="13"/>
        <v>144</v>
      </c>
      <c r="G86" s="4">
        <f t="shared" si="14"/>
        <v>1044</v>
      </c>
      <c r="H86" s="4">
        <v>954</v>
      </c>
      <c r="I86" s="6">
        <f t="shared" si="15"/>
        <v>153</v>
      </c>
      <c r="J86" s="6">
        <f t="shared" si="16"/>
        <v>1107</v>
      </c>
      <c r="K86" s="6">
        <v>915</v>
      </c>
      <c r="L86" s="6">
        <f t="shared" si="17"/>
        <v>146.4</v>
      </c>
      <c r="M86" s="6">
        <f t="shared" si="18"/>
        <v>1061.4000000000001</v>
      </c>
      <c r="N86" s="6">
        <f t="shared" si="19"/>
        <v>923</v>
      </c>
      <c r="O86" s="6">
        <f t="shared" si="20"/>
        <v>148</v>
      </c>
      <c r="P86" s="6">
        <f t="shared" si="23"/>
        <v>1071</v>
      </c>
      <c r="Q86" s="23">
        <f t="shared" si="24"/>
        <v>922</v>
      </c>
      <c r="R86" s="6">
        <f t="shared" si="21"/>
        <v>148</v>
      </c>
      <c r="S86" s="6">
        <f t="shared" si="22"/>
        <v>1070</v>
      </c>
      <c r="T86" t="str">
        <f t="shared" si="25"/>
        <v>CUMPLE</v>
      </c>
    </row>
    <row r="87" spans="2:20" x14ac:dyDescent="0.2">
      <c r="B87" s="2">
        <v>81</v>
      </c>
      <c r="C87" s="3" t="s">
        <v>311</v>
      </c>
      <c r="D87" s="2" t="s">
        <v>288</v>
      </c>
      <c r="E87" s="4">
        <v>3800</v>
      </c>
      <c r="F87" s="4">
        <f t="shared" si="13"/>
        <v>608</v>
      </c>
      <c r="G87" s="4">
        <f t="shared" si="14"/>
        <v>4408</v>
      </c>
      <c r="H87" s="4">
        <v>4028</v>
      </c>
      <c r="I87" s="6">
        <f t="shared" si="15"/>
        <v>644</v>
      </c>
      <c r="J87" s="6">
        <f t="shared" si="16"/>
        <v>4672</v>
      </c>
      <c r="K87" s="6">
        <v>3873</v>
      </c>
      <c r="L87" s="6">
        <f t="shared" si="17"/>
        <v>619.68000000000006</v>
      </c>
      <c r="M87" s="6">
        <f t="shared" si="18"/>
        <v>4492.68</v>
      </c>
      <c r="N87" s="6">
        <f t="shared" si="19"/>
        <v>3900</v>
      </c>
      <c r="O87" s="6">
        <f t="shared" si="20"/>
        <v>624</v>
      </c>
      <c r="P87" s="6">
        <f t="shared" si="23"/>
        <v>4524</v>
      </c>
      <c r="Q87" s="23">
        <f t="shared" si="24"/>
        <v>3899</v>
      </c>
      <c r="R87" s="6">
        <f t="shared" si="21"/>
        <v>624</v>
      </c>
      <c r="S87" s="6">
        <f t="shared" si="22"/>
        <v>4523</v>
      </c>
      <c r="T87" t="str">
        <f t="shared" si="25"/>
        <v>CUMPLE</v>
      </c>
    </row>
    <row r="88" spans="2:20" x14ac:dyDescent="0.2">
      <c r="B88" s="2">
        <v>82</v>
      </c>
      <c r="C88" s="7" t="s">
        <v>88</v>
      </c>
      <c r="D88" s="2" t="s">
        <v>288</v>
      </c>
      <c r="E88" s="4">
        <v>2400</v>
      </c>
      <c r="F88" s="4">
        <f t="shared" si="13"/>
        <v>384</v>
      </c>
      <c r="G88" s="4">
        <f t="shared" si="14"/>
        <v>2784</v>
      </c>
      <c r="H88" s="4">
        <v>2544</v>
      </c>
      <c r="I88" s="6">
        <f t="shared" si="15"/>
        <v>407</v>
      </c>
      <c r="J88" s="6">
        <f t="shared" si="16"/>
        <v>2951</v>
      </c>
      <c r="K88" s="6">
        <v>2449</v>
      </c>
      <c r="L88" s="6">
        <f t="shared" si="17"/>
        <v>391.84000000000003</v>
      </c>
      <c r="M88" s="6">
        <f t="shared" si="18"/>
        <v>2840.84</v>
      </c>
      <c r="N88" s="6">
        <f t="shared" si="19"/>
        <v>2464</v>
      </c>
      <c r="O88" s="6">
        <f t="shared" si="20"/>
        <v>394</v>
      </c>
      <c r="P88" s="6">
        <f t="shared" si="23"/>
        <v>2858</v>
      </c>
      <c r="Q88" s="23">
        <f t="shared" si="24"/>
        <v>2463</v>
      </c>
      <c r="R88" s="6">
        <f t="shared" si="21"/>
        <v>394</v>
      </c>
      <c r="S88" s="6">
        <f t="shared" si="22"/>
        <v>2857</v>
      </c>
      <c r="T88" t="str">
        <f t="shared" si="25"/>
        <v>CUMPLE</v>
      </c>
    </row>
    <row r="89" spans="2:20" x14ac:dyDescent="0.2">
      <c r="B89" s="2">
        <v>83</v>
      </c>
      <c r="C89" s="7" t="s">
        <v>154</v>
      </c>
      <c r="D89" s="2" t="s">
        <v>288</v>
      </c>
      <c r="E89" s="4">
        <v>2650</v>
      </c>
      <c r="F89" s="4">
        <f t="shared" si="13"/>
        <v>424</v>
      </c>
      <c r="G89" s="4">
        <f t="shared" si="14"/>
        <v>3074</v>
      </c>
      <c r="H89" s="4">
        <v>2809</v>
      </c>
      <c r="I89" s="6">
        <f t="shared" si="15"/>
        <v>449</v>
      </c>
      <c r="J89" s="6">
        <f t="shared" si="16"/>
        <v>3258</v>
      </c>
      <c r="K89" s="6">
        <v>2704</v>
      </c>
      <c r="L89" s="6">
        <f t="shared" si="17"/>
        <v>432.64</v>
      </c>
      <c r="M89" s="6">
        <f t="shared" si="18"/>
        <v>3136.64</v>
      </c>
      <c r="N89" s="6">
        <f t="shared" si="19"/>
        <v>2721</v>
      </c>
      <c r="O89" s="6">
        <f t="shared" si="20"/>
        <v>435</v>
      </c>
      <c r="P89" s="6">
        <f t="shared" si="23"/>
        <v>3156</v>
      </c>
      <c r="Q89" s="23">
        <f t="shared" si="24"/>
        <v>2720</v>
      </c>
      <c r="R89" s="6">
        <f t="shared" si="21"/>
        <v>435</v>
      </c>
      <c r="S89" s="6">
        <f t="shared" si="22"/>
        <v>3155</v>
      </c>
      <c r="T89" t="str">
        <f t="shared" si="25"/>
        <v>CUMPLE</v>
      </c>
    </row>
    <row r="90" spans="2:20" x14ac:dyDescent="0.2">
      <c r="B90" s="2">
        <v>84</v>
      </c>
      <c r="C90" s="7" t="s">
        <v>153</v>
      </c>
      <c r="D90" s="2" t="s">
        <v>288</v>
      </c>
      <c r="E90" s="4">
        <v>1700</v>
      </c>
      <c r="F90" s="4">
        <f t="shared" si="13"/>
        <v>272</v>
      </c>
      <c r="G90" s="4">
        <f t="shared" si="14"/>
        <v>1972</v>
      </c>
      <c r="H90" s="4">
        <v>1802</v>
      </c>
      <c r="I90" s="6">
        <f t="shared" si="15"/>
        <v>288</v>
      </c>
      <c r="J90" s="6">
        <f t="shared" si="16"/>
        <v>2090</v>
      </c>
      <c r="K90" s="6">
        <v>1735</v>
      </c>
      <c r="L90" s="6">
        <f t="shared" si="17"/>
        <v>277.60000000000002</v>
      </c>
      <c r="M90" s="6">
        <f t="shared" si="18"/>
        <v>2012.6</v>
      </c>
      <c r="N90" s="6">
        <f t="shared" si="19"/>
        <v>1746</v>
      </c>
      <c r="O90" s="6">
        <f t="shared" si="20"/>
        <v>279</v>
      </c>
      <c r="P90" s="6">
        <f t="shared" si="23"/>
        <v>2025</v>
      </c>
      <c r="Q90" s="23">
        <f t="shared" si="24"/>
        <v>1745</v>
      </c>
      <c r="R90" s="6">
        <f t="shared" si="21"/>
        <v>279</v>
      </c>
      <c r="S90" s="6">
        <f t="shared" si="22"/>
        <v>2024</v>
      </c>
      <c r="T90" t="str">
        <f t="shared" si="25"/>
        <v>CUMPLE</v>
      </c>
    </row>
    <row r="91" spans="2:20" x14ac:dyDescent="0.2">
      <c r="B91" s="2">
        <v>85</v>
      </c>
      <c r="C91" s="7" t="s">
        <v>89</v>
      </c>
      <c r="D91" s="2" t="s">
        <v>288</v>
      </c>
      <c r="E91" s="4">
        <v>2600</v>
      </c>
      <c r="F91" s="4">
        <f t="shared" si="13"/>
        <v>416</v>
      </c>
      <c r="G91" s="4">
        <f t="shared" si="14"/>
        <v>3016</v>
      </c>
      <c r="H91" s="4">
        <v>2756</v>
      </c>
      <c r="I91" s="6">
        <f t="shared" si="15"/>
        <v>441</v>
      </c>
      <c r="J91" s="6">
        <f t="shared" si="16"/>
        <v>3197</v>
      </c>
      <c r="K91" s="6">
        <v>2653</v>
      </c>
      <c r="L91" s="6">
        <f t="shared" si="17"/>
        <v>424.48</v>
      </c>
      <c r="M91" s="6">
        <f t="shared" si="18"/>
        <v>3077.48</v>
      </c>
      <c r="N91" s="6">
        <f t="shared" si="19"/>
        <v>2670</v>
      </c>
      <c r="O91" s="6">
        <f t="shared" si="20"/>
        <v>427</v>
      </c>
      <c r="P91" s="6">
        <f t="shared" si="23"/>
        <v>3097</v>
      </c>
      <c r="Q91" s="23">
        <f t="shared" si="24"/>
        <v>2669</v>
      </c>
      <c r="R91" s="6">
        <f t="shared" si="21"/>
        <v>427</v>
      </c>
      <c r="S91" s="6">
        <f t="shared" si="22"/>
        <v>3096</v>
      </c>
      <c r="T91" t="str">
        <f t="shared" si="25"/>
        <v>CUMPLE</v>
      </c>
    </row>
    <row r="92" spans="2:20" x14ac:dyDescent="0.2">
      <c r="B92" s="2">
        <v>86</v>
      </c>
      <c r="C92" s="7" t="s">
        <v>90</v>
      </c>
      <c r="D92" s="2" t="s">
        <v>130</v>
      </c>
      <c r="E92" s="4">
        <v>1150</v>
      </c>
      <c r="F92" s="4">
        <f t="shared" si="13"/>
        <v>184</v>
      </c>
      <c r="G92" s="4">
        <f t="shared" si="14"/>
        <v>1334</v>
      </c>
      <c r="H92" s="4">
        <v>1219</v>
      </c>
      <c r="I92" s="6">
        <f t="shared" si="15"/>
        <v>195</v>
      </c>
      <c r="J92" s="6">
        <f t="shared" si="16"/>
        <v>1414</v>
      </c>
      <c r="K92" s="6">
        <v>1173</v>
      </c>
      <c r="L92" s="6">
        <f t="shared" si="17"/>
        <v>187.68</v>
      </c>
      <c r="M92" s="6">
        <f t="shared" si="18"/>
        <v>1360.68</v>
      </c>
      <c r="N92" s="6">
        <f t="shared" si="19"/>
        <v>1181</v>
      </c>
      <c r="O92" s="6">
        <f t="shared" si="20"/>
        <v>189</v>
      </c>
      <c r="P92" s="6">
        <f t="shared" si="23"/>
        <v>1370</v>
      </c>
      <c r="Q92" s="23">
        <f t="shared" si="24"/>
        <v>1180</v>
      </c>
      <c r="R92" s="6">
        <f t="shared" si="21"/>
        <v>189</v>
      </c>
      <c r="S92" s="6">
        <f t="shared" si="22"/>
        <v>1369</v>
      </c>
      <c r="T92" t="str">
        <f t="shared" si="25"/>
        <v>CUMPLE</v>
      </c>
    </row>
    <row r="93" spans="2:20" x14ac:dyDescent="0.2">
      <c r="B93" s="2">
        <v>87</v>
      </c>
      <c r="C93" s="7" t="s">
        <v>354</v>
      </c>
      <c r="D93" s="2" t="s">
        <v>130</v>
      </c>
      <c r="E93" s="4">
        <v>180000</v>
      </c>
      <c r="F93" s="4">
        <f t="shared" si="13"/>
        <v>28800</v>
      </c>
      <c r="G93" s="4">
        <f t="shared" si="14"/>
        <v>208800</v>
      </c>
      <c r="H93" s="4">
        <v>190800</v>
      </c>
      <c r="I93" s="6">
        <f t="shared" si="15"/>
        <v>30528</v>
      </c>
      <c r="J93" s="6">
        <f t="shared" si="16"/>
        <v>221328</v>
      </c>
      <c r="K93" s="6">
        <v>183673</v>
      </c>
      <c r="L93" s="6">
        <f t="shared" si="17"/>
        <v>29387.68</v>
      </c>
      <c r="M93" s="6">
        <f t="shared" si="18"/>
        <v>213060.68</v>
      </c>
      <c r="N93" s="6">
        <f t="shared" si="19"/>
        <v>184824</v>
      </c>
      <c r="O93" s="6">
        <f t="shared" si="20"/>
        <v>29572</v>
      </c>
      <c r="P93" s="6">
        <f t="shared" si="23"/>
        <v>214396</v>
      </c>
      <c r="Q93" s="23">
        <f t="shared" si="24"/>
        <v>184823</v>
      </c>
      <c r="R93" s="6">
        <f t="shared" si="21"/>
        <v>29572</v>
      </c>
      <c r="S93" s="6">
        <f t="shared" si="22"/>
        <v>214395</v>
      </c>
      <c r="T93" t="str">
        <f t="shared" si="25"/>
        <v>CUMPLE</v>
      </c>
    </row>
    <row r="94" spans="2:20" x14ac:dyDescent="0.2">
      <c r="B94" s="2">
        <v>88</v>
      </c>
      <c r="C94" s="7" t="s">
        <v>8</v>
      </c>
      <c r="D94" s="2" t="s">
        <v>130</v>
      </c>
      <c r="E94" s="4">
        <v>23500</v>
      </c>
      <c r="F94" s="4">
        <f t="shared" si="13"/>
        <v>3760</v>
      </c>
      <c r="G94" s="4">
        <f t="shared" si="14"/>
        <v>27260</v>
      </c>
      <c r="H94" s="4">
        <v>24910</v>
      </c>
      <c r="I94" s="6">
        <f t="shared" si="15"/>
        <v>3986</v>
      </c>
      <c r="J94" s="6">
        <f t="shared" si="16"/>
        <v>28896</v>
      </c>
      <c r="K94" s="6">
        <v>23980</v>
      </c>
      <c r="L94" s="6">
        <f t="shared" si="17"/>
        <v>3836.8</v>
      </c>
      <c r="M94" s="6">
        <f t="shared" si="18"/>
        <v>27816.799999999999</v>
      </c>
      <c r="N94" s="6">
        <f t="shared" si="19"/>
        <v>24130</v>
      </c>
      <c r="O94" s="6">
        <f t="shared" si="20"/>
        <v>3861</v>
      </c>
      <c r="P94" s="6">
        <f t="shared" si="23"/>
        <v>27991</v>
      </c>
      <c r="Q94" s="23">
        <f t="shared" si="24"/>
        <v>24129</v>
      </c>
      <c r="R94" s="6">
        <f t="shared" si="21"/>
        <v>3861</v>
      </c>
      <c r="S94" s="6">
        <f t="shared" si="22"/>
        <v>27990</v>
      </c>
      <c r="T94" t="str">
        <f t="shared" si="25"/>
        <v>CUMPLE</v>
      </c>
    </row>
    <row r="95" spans="2:20" x14ac:dyDescent="0.2">
      <c r="B95" s="2">
        <v>89</v>
      </c>
      <c r="C95" s="3" t="s">
        <v>45</v>
      </c>
      <c r="D95" s="2" t="s">
        <v>130</v>
      </c>
      <c r="E95" s="4">
        <v>2600</v>
      </c>
      <c r="F95" s="4">
        <f t="shared" si="13"/>
        <v>416</v>
      </c>
      <c r="G95" s="4">
        <f t="shared" si="14"/>
        <v>3016</v>
      </c>
      <c r="H95" s="4">
        <v>2756</v>
      </c>
      <c r="I95" s="6">
        <f t="shared" si="15"/>
        <v>441</v>
      </c>
      <c r="J95" s="6">
        <f t="shared" si="16"/>
        <v>3197</v>
      </c>
      <c r="K95" s="6">
        <v>2653</v>
      </c>
      <c r="L95" s="6">
        <f t="shared" si="17"/>
        <v>424.48</v>
      </c>
      <c r="M95" s="6">
        <f t="shared" si="18"/>
        <v>3077.48</v>
      </c>
      <c r="N95" s="6">
        <f t="shared" si="19"/>
        <v>2670</v>
      </c>
      <c r="O95" s="6">
        <f t="shared" si="20"/>
        <v>427</v>
      </c>
      <c r="P95" s="6">
        <f t="shared" si="23"/>
        <v>3097</v>
      </c>
      <c r="Q95" s="23">
        <f t="shared" si="24"/>
        <v>2669</v>
      </c>
      <c r="R95" s="6">
        <f t="shared" si="21"/>
        <v>427</v>
      </c>
      <c r="S95" s="6">
        <f t="shared" si="22"/>
        <v>3096</v>
      </c>
      <c r="T95" t="str">
        <f t="shared" si="25"/>
        <v>CUMPLE</v>
      </c>
    </row>
    <row r="96" spans="2:20" x14ac:dyDescent="0.2">
      <c r="B96" s="2">
        <v>90</v>
      </c>
      <c r="C96" s="3" t="s">
        <v>256</v>
      </c>
      <c r="D96" s="2" t="s">
        <v>288</v>
      </c>
      <c r="E96" s="4">
        <v>44000</v>
      </c>
      <c r="F96" s="4">
        <f t="shared" si="13"/>
        <v>7040</v>
      </c>
      <c r="G96" s="4">
        <f t="shared" si="14"/>
        <v>51040</v>
      </c>
      <c r="H96" s="4">
        <v>46640</v>
      </c>
      <c r="I96" s="6">
        <f t="shared" si="15"/>
        <v>7462</v>
      </c>
      <c r="J96" s="6">
        <f t="shared" si="16"/>
        <v>54102</v>
      </c>
      <c r="K96" s="6">
        <v>44896</v>
      </c>
      <c r="L96" s="6">
        <f t="shared" si="17"/>
        <v>7183.3600000000006</v>
      </c>
      <c r="M96" s="6">
        <f t="shared" si="18"/>
        <v>52079.360000000001</v>
      </c>
      <c r="N96" s="6">
        <f t="shared" si="19"/>
        <v>45179</v>
      </c>
      <c r="O96" s="6">
        <f t="shared" si="20"/>
        <v>7229</v>
      </c>
      <c r="P96" s="6">
        <f t="shared" si="23"/>
        <v>52408</v>
      </c>
      <c r="Q96" s="23">
        <f t="shared" si="24"/>
        <v>45178</v>
      </c>
      <c r="R96" s="6">
        <f t="shared" si="21"/>
        <v>7228</v>
      </c>
      <c r="S96" s="6">
        <f t="shared" si="22"/>
        <v>52406</v>
      </c>
      <c r="T96" t="str">
        <f t="shared" si="25"/>
        <v>CUMPLE</v>
      </c>
    </row>
    <row r="97" spans="2:20" x14ac:dyDescent="0.2">
      <c r="B97" s="2">
        <v>91</v>
      </c>
      <c r="C97" s="3" t="s">
        <v>73</v>
      </c>
      <c r="D97" s="2" t="s">
        <v>288</v>
      </c>
      <c r="E97" s="4">
        <v>42000</v>
      </c>
      <c r="F97" s="4">
        <f t="shared" si="13"/>
        <v>6720</v>
      </c>
      <c r="G97" s="4">
        <f t="shared" si="14"/>
        <v>48720</v>
      </c>
      <c r="H97" s="4">
        <v>44520</v>
      </c>
      <c r="I97" s="6">
        <f t="shared" si="15"/>
        <v>7123</v>
      </c>
      <c r="J97" s="6">
        <f t="shared" si="16"/>
        <v>51643</v>
      </c>
      <c r="K97" s="6">
        <v>42857</v>
      </c>
      <c r="L97" s="6">
        <f t="shared" si="17"/>
        <v>6857.12</v>
      </c>
      <c r="M97" s="6">
        <f t="shared" si="18"/>
        <v>49714.12</v>
      </c>
      <c r="N97" s="6">
        <f t="shared" si="19"/>
        <v>43126</v>
      </c>
      <c r="O97" s="6">
        <f t="shared" si="20"/>
        <v>6900</v>
      </c>
      <c r="P97" s="6">
        <f t="shared" si="23"/>
        <v>50026</v>
      </c>
      <c r="Q97" s="23">
        <f t="shared" si="24"/>
        <v>43125</v>
      </c>
      <c r="R97" s="6">
        <f t="shared" si="21"/>
        <v>6900</v>
      </c>
      <c r="S97" s="6">
        <f t="shared" si="22"/>
        <v>50025</v>
      </c>
      <c r="T97" t="str">
        <f t="shared" si="25"/>
        <v>CUMPLE</v>
      </c>
    </row>
    <row r="98" spans="2:20" x14ac:dyDescent="0.2">
      <c r="B98" s="2">
        <v>92</v>
      </c>
      <c r="C98" s="3" t="s">
        <v>72</v>
      </c>
      <c r="D98" s="2" t="s">
        <v>288</v>
      </c>
      <c r="E98" s="4">
        <v>49000</v>
      </c>
      <c r="F98" s="4">
        <f t="shared" si="13"/>
        <v>7840</v>
      </c>
      <c r="G98" s="4">
        <f t="shared" si="14"/>
        <v>56840</v>
      </c>
      <c r="H98" s="4">
        <v>51940</v>
      </c>
      <c r="I98" s="6">
        <f t="shared" si="15"/>
        <v>8310</v>
      </c>
      <c r="J98" s="6">
        <f t="shared" si="16"/>
        <v>60250</v>
      </c>
      <c r="K98" s="6">
        <v>50000</v>
      </c>
      <c r="L98" s="6">
        <f t="shared" si="17"/>
        <v>8000</v>
      </c>
      <c r="M98" s="6">
        <f t="shared" si="18"/>
        <v>58000</v>
      </c>
      <c r="N98" s="6">
        <f t="shared" si="19"/>
        <v>50313</v>
      </c>
      <c r="O98" s="6">
        <f t="shared" si="20"/>
        <v>8050</v>
      </c>
      <c r="P98" s="6">
        <f t="shared" si="23"/>
        <v>58363</v>
      </c>
      <c r="Q98" s="23">
        <f t="shared" si="24"/>
        <v>50312</v>
      </c>
      <c r="R98" s="6">
        <f t="shared" si="21"/>
        <v>8050</v>
      </c>
      <c r="S98" s="6">
        <f t="shared" si="22"/>
        <v>58362</v>
      </c>
      <c r="T98" t="str">
        <f t="shared" si="25"/>
        <v>CUMPLE</v>
      </c>
    </row>
    <row r="99" spans="2:20" x14ac:dyDescent="0.2">
      <c r="B99" s="2">
        <v>93</v>
      </c>
      <c r="C99" s="3" t="s">
        <v>262</v>
      </c>
      <c r="D99" s="2" t="s">
        <v>288</v>
      </c>
      <c r="E99" s="4">
        <v>56000</v>
      </c>
      <c r="F99" s="4">
        <f t="shared" si="13"/>
        <v>8960</v>
      </c>
      <c r="G99" s="4">
        <f t="shared" si="14"/>
        <v>64960</v>
      </c>
      <c r="H99" s="4">
        <v>59360</v>
      </c>
      <c r="I99" s="6">
        <f t="shared" si="15"/>
        <v>9498</v>
      </c>
      <c r="J99" s="6">
        <f t="shared" si="16"/>
        <v>68858</v>
      </c>
      <c r="K99" s="6">
        <v>57143</v>
      </c>
      <c r="L99" s="6">
        <f t="shared" si="17"/>
        <v>9142.880000000001</v>
      </c>
      <c r="M99" s="6">
        <f t="shared" si="18"/>
        <v>66285.88</v>
      </c>
      <c r="N99" s="6">
        <f t="shared" si="19"/>
        <v>57501</v>
      </c>
      <c r="O99" s="6">
        <f t="shared" si="20"/>
        <v>9200</v>
      </c>
      <c r="P99" s="6">
        <f t="shared" si="23"/>
        <v>66701</v>
      </c>
      <c r="Q99" s="23">
        <f t="shared" si="24"/>
        <v>57500</v>
      </c>
      <c r="R99" s="6">
        <f t="shared" si="21"/>
        <v>9200</v>
      </c>
      <c r="S99" s="6">
        <f t="shared" si="22"/>
        <v>66700</v>
      </c>
      <c r="T99" t="str">
        <f t="shared" si="25"/>
        <v>CUMPLE</v>
      </c>
    </row>
    <row r="100" spans="2:20" x14ac:dyDescent="0.2">
      <c r="B100" s="2">
        <v>94</v>
      </c>
      <c r="C100" s="3" t="s">
        <v>293</v>
      </c>
      <c r="D100" s="2" t="s">
        <v>288</v>
      </c>
      <c r="E100" s="4">
        <v>3000</v>
      </c>
      <c r="F100" s="4">
        <f t="shared" si="13"/>
        <v>480</v>
      </c>
      <c r="G100" s="4">
        <f t="shared" si="14"/>
        <v>3480</v>
      </c>
      <c r="H100" s="4">
        <v>3180</v>
      </c>
      <c r="I100" s="6">
        <f t="shared" si="15"/>
        <v>509</v>
      </c>
      <c r="J100" s="6">
        <f t="shared" si="16"/>
        <v>3689</v>
      </c>
      <c r="K100" s="6">
        <v>3061</v>
      </c>
      <c r="L100" s="6">
        <f t="shared" si="17"/>
        <v>489.76</v>
      </c>
      <c r="M100" s="6">
        <f t="shared" si="18"/>
        <v>3550.76</v>
      </c>
      <c r="N100" s="6">
        <f t="shared" si="19"/>
        <v>3080</v>
      </c>
      <c r="O100" s="6">
        <f t="shared" si="20"/>
        <v>493</v>
      </c>
      <c r="P100" s="6">
        <f t="shared" si="23"/>
        <v>3573</v>
      </c>
      <c r="Q100" s="23">
        <f t="shared" si="24"/>
        <v>3079</v>
      </c>
      <c r="R100" s="6">
        <f t="shared" si="21"/>
        <v>493</v>
      </c>
      <c r="S100" s="6">
        <f t="shared" si="22"/>
        <v>3572</v>
      </c>
      <c r="T100" t="str">
        <f t="shared" si="25"/>
        <v>CUMPLE</v>
      </c>
    </row>
    <row r="101" spans="2:20" x14ac:dyDescent="0.2">
      <c r="B101" s="2">
        <v>95</v>
      </c>
      <c r="C101" s="3" t="s">
        <v>294</v>
      </c>
      <c r="D101" s="2" t="s">
        <v>288</v>
      </c>
      <c r="E101" s="4">
        <v>35000</v>
      </c>
      <c r="F101" s="4">
        <f t="shared" si="13"/>
        <v>5600</v>
      </c>
      <c r="G101" s="4">
        <f t="shared" si="14"/>
        <v>40600</v>
      </c>
      <c r="H101" s="4">
        <v>37100</v>
      </c>
      <c r="I101" s="6">
        <f t="shared" si="15"/>
        <v>5936</v>
      </c>
      <c r="J101" s="6">
        <f t="shared" si="16"/>
        <v>43036</v>
      </c>
      <c r="K101" s="6">
        <v>35714</v>
      </c>
      <c r="L101" s="6">
        <f t="shared" si="17"/>
        <v>5714.24</v>
      </c>
      <c r="M101" s="6">
        <f t="shared" si="18"/>
        <v>41428.239999999998</v>
      </c>
      <c r="N101" s="6">
        <f t="shared" si="19"/>
        <v>35938</v>
      </c>
      <c r="O101" s="6">
        <f t="shared" si="20"/>
        <v>5750</v>
      </c>
      <c r="P101" s="6">
        <f t="shared" si="23"/>
        <v>41688</v>
      </c>
      <c r="Q101" s="23">
        <f t="shared" si="24"/>
        <v>35937</v>
      </c>
      <c r="R101" s="6">
        <f t="shared" si="21"/>
        <v>5750</v>
      </c>
      <c r="S101" s="6">
        <f t="shared" si="22"/>
        <v>41687</v>
      </c>
      <c r="T101" t="str">
        <f t="shared" si="25"/>
        <v>CUMPLE</v>
      </c>
    </row>
    <row r="102" spans="2:20" ht="13.5" customHeight="1" x14ac:dyDescent="0.2">
      <c r="B102" s="2">
        <v>96</v>
      </c>
      <c r="C102" s="3" t="s">
        <v>295</v>
      </c>
      <c r="D102" s="2" t="s">
        <v>288</v>
      </c>
      <c r="E102" s="4">
        <v>4000</v>
      </c>
      <c r="F102" s="4">
        <f t="shared" si="13"/>
        <v>640</v>
      </c>
      <c r="G102" s="4">
        <f t="shared" si="14"/>
        <v>4640</v>
      </c>
      <c r="H102" s="4">
        <v>4240</v>
      </c>
      <c r="I102" s="6">
        <f t="shared" si="15"/>
        <v>678</v>
      </c>
      <c r="J102" s="6">
        <f t="shared" si="16"/>
        <v>4918</v>
      </c>
      <c r="K102" s="6">
        <v>4052</v>
      </c>
      <c r="L102" s="6">
        <f t="shared" si="17"/>
        <v>648.32000000000005</v>
      </c>
      <c r="M102" s="6">
        <f t="shared" si="18"/>
        <v>4700.32</v>
      </c>
      <c r="N102" s="6">
        <f t="shared" si="19"/>
        <v>4097</v>
      </c>
      <c r="O102" s="6">
        <f t="shared" si="20"/>
        <v>656</v>
      </c>
      <c r="P102" s="6">
        <f t="shared" si="23"/>
        <v>4753</v>
      </c>
      <c r="Q102" s="23">
        <f t="shared" si="24"/>
        <v>4096</v>
      </c>
      <c r="R102" s="6">
        <f t="shared" si="21"/>
        <v>655</v>
      </c>
      <c r="S102" s="6">
        <f t="shared" si="22"/>
        <v>4751</v>
      </c>
      <c r="T102" t="str">
        <f t="shared" si="25"/>
        <v>CUMPLE</v>
      </c>
    </row>
    <row r="103" spans="2:20" x14ac:dyDescent="0.2">
      <c r="B103" s="2">
        <v>97</v>
      </c>
      <c r="C103" s="7" t="s">
        <v>121</v>
      </c>
      <c r="D103" s="2" t="s">
        <v>130</v>
      </c>
      <c r="E103" s="4">
        <v>6000</v>
      </c>
      <c r="F103" s="4">
        <f t="shared" si="13"/>
        <v>960</v>
      </c>
      <c r="G103" s="4">
        <f t="shared" si="14"/>
        <v>6960</v>
      </c>
      <c r="H103" s="4">
        <v>6360</v>
      </c>
      <c r="I103" s="6">
        <f t="shared" si="15"/>
        <v>1018</v>
      </c>
      <c r="J103" s="6">
        <f t="shared" si="16"/>
        <v>7378</v>
      </c>
      <c r="K103" s="6">
        <v>6122</v>
      </c>
      <c r="L103" s="6">
        <f t="shared" si="17"/>
        <v>979.52</v>
      </c>
      <c r="M103" s="6">
        <f t="shared" si="18"/>
        <v>7101.52</v>
      </c>
      <c r="N103" s="6">
        <f t="shared" si="19"/>
        <v>6161</v>
      </c>
      <c r="O103" s="6">
        <f t="shared" si="20"/>
        <v>986</v>
      </c>
      <c r="P103" s="6">
        <f t="shared" si="23"/>
        <v>7147</v>
      </c>
      <c r="Q103" s="23">
        <f t="shared" si="24"/>
        <v>6160</v>
      </c>
      <c r="R103" s="6">
        <f t="shared" si="21"/>
        <v>986</v>
      </c>
      <c r="S103" s="6">
        <f t="shared" si="22"/>
        <v>7146</v>
      </c>
      <c r="T103" t="str">
        <f t="shared" si="25"/>
        <v>CUMPLE</v>
      </c>
    </row>
    <row r="104" spans="2:20" x14ac:dyDescent="0.2">
      <c r="B104" s="2">
        <v>98</v>
      </c>
      <c r="C104" s="3" t="s">
        <v>242</v>
      </c>
      <c r="D104" s="2" t="s">
        <v>130</v>
      </c>
      <c r="E104" s="4">
        <v>5500</v>
      </c>
      <c r="F104" s="4">
        <f t="shared" si="13"/>
        <v>880</v>
      </c>
      <c r="G104" s="4">
        <f t="shared" si="14"/>
        <v>6380</v>
      </c>
      <c r="H104" s="4">
        <v>5830</v>
      </c>
      <c r="I104" s="6">
        <f t="shared" si="15"/>
        <v>933</v>
      </c>
      <c r="J104" s="6">
        <f t="shared" si="16"/>
        <v>6763</v>
      </c>
      <c r="K104" s="6">
        <v>5612</v>
      </c>
      <c r="L104" s="6">
        <f t="shared" si="17"/>
        <v>897.92000000000007</v>
      </c>
      <c r="M104" s="6">
        <f t="shared" si="18"/>
        <v>6509.92</v>
      </c>
      <c r="N104" s="6">
        <f t="shared" si="19"/>
        <v>5647</v>
      </c>
      <c r="O104" s="6">
        <f t="shared" si="20"/>
        <v>904</v>
      </c>
      <c r="P104" s="6">
        <f t="shared" si="23"/>
        <v>6551</v>
      </c>
      <c r="Q104" s="23">
        <f t="shared" si="24"/>
        <v>5646</v>
      </c>
      <c r="R104" s="6">
        <f t="shared" si="21"/>
        <v>903</v>
      </c>
      <c r="S104" s="6">
        <f t="shared" si="22"/>
        <v>6549</v>
      </c>
      <c r="T104" t="str">
        <f t="shared" si="25"/>
        <v>CUMPLE</v>
      </c>
    </row>
    <row r="105" spans="2:20" x14ac:dyDescent="0.2">
      <c r="B105" s="2">
        <v>99</v>
      </c>
      <c r="C105" s="3" t="s">
        <v>308</v>
      </c>
      <c r="D105" s="2" t="s">
        <v>130</v>
      </c>
      <c r="E105" s="4">
        <v>38000</v>
      </c>
      <c r="F105" s="4">
        <f t="shared" si="13"/>
        <v>6080</v>
      </c>
      <c r="G105" s="4">
        <f t="shared" si="14"/>
        <v>44080</v>
      </c>
      <c r="H105" s="4">
        <v>40280</v>
      </c>
      <c r="I105" s="6">
        <f t="shared" si="15"/>
        <v>6445</v>
      </c>
      <c r="J105" s="6">
        <f t="shared" si="16"/>
        <v>46725</v>
      </c>
      <c r="K105" s="6">
        <v>38770</v>
      </c>
      <c r="L105" s="6">
        <f t="shared" si="17"/>
        <v>6203.2</v>
      </c>
      <c r="M105" s="6">
        <f t="shared" si="18"/>
        <v>44973.2</v>
      </c>
      <c r="N105" s="6">
        <f t="shared" si="19"/>
        <v>39017</v>
      </c>
      <c r="O105" s="6">
        <f t="shared" si="20"/>
        <v>6243</v>
      </c>
      <c r="P105" s="6">
        <f t="shared" si="23"/>
        <v>45260</v>
      </c>
      <c r="Q105" s="23">
        <f t="shared" si="24"/>
        <v>39016</v>
      </c>
      <c r="R105" s="6">
        <f t="shared" si="21"/>
        <v>6243</v>
      </c>
      <c r="S105" s="6">
        <f t="shared" si="22"/>
        <v>45259</v>
      </c>
      <c r="T105" t="str">
        <f t="shared" si="25"/>
        <v>CUMPLE</v>
      </c>
    </row>
    <row r="106" spans="2:20" x14ac:dyDescent="0.2">
      <c r="B106" s="2">
        <v>100</v>
      </c>
      <c r="C106" s="3" t="s">
        <v>301</v>
      </c>
      <c r="D106" s="2" t="s">
        <v>130</v>
      </c>
      <c r="E106" s="4">
        <v>19800</v>
      </c>
      <c r="F106" s="4">
        <f t="shared" si="13"/>
        <v>3168</v>
      </c>
      <c r="G106" s="4">
        <f t="shared" si="14"/>
        <v>22968</v>
      </c>
      <c r="H106" s="4">
        <v>20988</v>
      </c>
      <c r="I106" s="6">
        <f t="shared" si="15"/>
        <v>3358</v>
      </c>
      <c r="J106" s="6">
        <f t="shared" si="16"/>
        <v>24346</v>
      </c>
      <c r="K106" s="6">
        <v>20204</v>
      </c>
      <c r="L106" s="6">
        <f t="shared" si="17"/>
        <v>3232.64</v>
      </c>
      <c r="M106" s="6">
        <f t="shared" si="18"/>
        <v>23436.639999999999</v>
      </c>
      <c r="N106" s="6">
        <f t="shared" si="19"/>
        <v>20331</v>
      </c>
      <c r="O106" s="6">
        <f t="shared" si="20"/>
        <v>3253</v>
      </c>
      <c r="P106" s="6">
        <f t="shared" si="23"/>
        <v>23584</v>
      </c>
      <c r="Q106" s="23">
        <f t="shared" si="24"/>
        <v>20330</v>
      </c>
      <c r="R106" s="6">
        <f t="shared" si="21"/>
        <v>3253</v>
      </c>
      <c r="S106" s="6">
        <f t="shared" si="22"/>
        <v>23583</v>
      </c>
      <c r="T106" t="str">
        <f t="shared" si="25"/>
        <v>CUMPLE</v>
      </c>
    </row>
    <row r="107" spans="2:20" x14ac:dyDescent="0.2">
      <c r="B107" s="2">
        <v>101</v>
      </c>
      <c r="C107" s="3" t="s">
        <v>312</v>
      </c>
      <c r="D107" s="2" t="s">
        <v>130</v>
      </c>
      <c r="E107" s="4">
        <v>1500</v>
      </c>
      <c r="F107" s="4">
        <f t="shared" si="13"/>
        <v>240</v>
      </c>
      <c r="G107" s="4">
        <f t="shared" si="14"/>
        <v>1740</v>
      </c>
      <c r="H107" s="4">
        <v>1590</v>
      </c>
      <c r="I107" s="6">
        <f t="shared" si="15"/>
        <v>254</v>
      </c>
      <c r="J107" s="6">
        <f t="shared" si="16"/>
        <v>1844</v>
      </c>
      <c r="K107" s="6">
        <v>1531</v>
      </c>
      <c r="L107" s="6">
        <f t="shared" si="17"/>
        <v>244.96</v>
      </c>
      <c r="M107" s="6">
        <f t="shared" si="18"/>
        <v>1775.96</v>
      </c>
      <c r="N107" s="6">
        <f t="shared" si="19"/>
        <v>1540</v>
      </c>
      <c r="O107" s="6">
        <f t="shared" si="20"/>
        <v>246</v>
      </c>
      <c r="P107" s="6">
        <f t="shared" si="23"/>
        <v>1786</v>
      </c>
      <c r="Q107" s="23">
        <f t="shared" si="24"/>
        <v>1539</v>
      </c>
      <c r="R107" s="6">
        <f t="shared" si="21"/>
        <v>246</v>
      </c>
      <c r="S107" s="6">
        <f t="shared" si="22"/>
        <v>1785</v>
      </c>
      <c r="T107" t="str">
        <f t="shared" si="25"/>
        <v>CUMPLE</v>
      </c>
    </row>
    <row r="108" spans="2:20" x14ac:dyDescent="0.2">
      <c r="B108" s="2">
        <v>102</v>
      </c>
      <c r="C108" s="7" t="s">
        <v>157</v>
      </c>
      <c r="D108" s="2" t="s">
        <v>267</v>
      </c>
      <c r="E108" s="4">
        <v>45000</v>
      </c>
      <c r="F108" s="4">
        <f t="shared" si="13"/>
        <v>7200</v>
      </c>
      <c r="G108" s="4">
        <f t="shared" si="14"/>
        <v>52200</v>
      </c>
      <c r="H108" s="4">
        <v>47700</v>
      </c>
      <c r="I108" s="6">
        <f t="shared" si="15"/>
        <v>7632</v>
      </c>
      <c r="J108" s="6">
        <f t="shared" si="16"/>
        <v>55332</v>
      </c>
      <c r="K108" s="6">
        <v>45918</v>
      </c>
      <c r="L108" s="6">
        <f t="shared" si="17"/>
        <v>7346.88</v>
      </c>
      <c r="M108" s="6">
        <f t="shared" si="18"/>
        <v>53264.88</v>
      </c>
      <c r="N108" s="6">
        <f t="shared" si="19"/>
        <v>46206</v>
      </c>
      <c r="O108" s="6">
        <f t="shared" si="20"/>
        <v>7393</v>
      </c>
      <c r="P108" s="6">
        <f t="shared" si="23"/>
        <v>53599</v>
      </c>
      <c r="Q108" s="23">
        <f t="shared" si="24"/>
        <v>46205</v>
      </c>
      <c r="R108" s="6">
        <f t="shared" si="21"/>
        <v>7393</v>
      </c>
      <c r="S108" s="6">
        <f t="shared" si="22"/>
        <v>53598</v>
      </c>
      <c r="T108" t="str">
        <f t="shared" si="25"/>
        <v>CUMPLE</v>
      </c>
    </row>
    <row r="109" spans="2:20" x14ac:dyDescent="0.2">
      <c r="B109" s="2">
        <v>103</v>
      </c>
      <c r="C109" s="7" t="s">
        <v>91</v>
      </c>
      <c r="D109" s="2" t="s">
        <v>267</v>
      </c>
      <c r="E109" s="4">
        <v>25500</v>
      </c>
      <c r="F109" s="4">
        <f t="shared" si="13"/>
        <v>4080</v>
      </c>
      <c r="G109" s="4">
        <f t="shared" si="14"/>
        <v>29580</v>
      </c>
      <c r="H109" s="4">
        <v>27030</v>
      </c>
      <c r="I109" s="6">
        <f t="shared" si="15"/>
        <v>4325</v>
      </c>
      <c r="J109" s="6">
        <f t="shared" si="16"/>
        <v>31355</v>
      </c>
      <c r="K109" s="6">
        <v>26020</v>
      </c>
      <c r="L109" s="6">
        <f t="shared" si="17"/>
        <v>4163.2</v>
      </c>
      <c r="M109" s="6">
        <f t="shared" si="18"/>
        <v>30183.200000000001</v>
      </c>
      <c r="N109" s="6">
        <f t="shared" si="19"/>
        <v>26183</v>
      </c>
      <c r="O109" s="6">
        <f t="shared" si="20"/>
        <v>4189</v>
      </c>
      <c r="P109" s="6">
        <f t="shared" si="23"/>
        <v>30372</v>
      </c>
      <c r="Q109" s="23">
        <f t="shared" si="24"/>
        <v>26182</v>
      </c>
      <c r="R109" s="6">
        <f t="shared" si="21"/>
        <v>4189</v>
      </c>
      <c r="S109" s="6">
        <f t="shared" si="22"/>
        <v>30371</v>
      </c>
      <c r="T109" t="str">
        <f t="shared" si="25"/>
        <v>CUMPLE</v>
      </c>
    </row>
    <row r="110" spans="2:20" x14ac:dyDescent="0.2">
      <c r="B110" s="2">
        <v>104</v>
      </c>
      <c r="C110" s="7" t="s">
        <v>159</v>
      </c>
      <c r="D110" s="2" t="s">
        <v>130</v>
      </c>
      <c r="E110" s="4">
        <v>55000</v>
      </c>
      <c r="F110" s="4">
        <f t="shared" si="13"/>
        <v>8800</v>
      </c>
      <c r="G110" s="4">
        <f t="shared" si="14"/>
        <v>63800</v>
      </c>
      <c r="H110" s="4">
        <v>58300</v>
      </c>
      <c r="I110" s="6">
        <f t="shared" si="15"/>
        <v>9328</v>
      </c>
      <c r="J110" s="6">
        <f t="shared" si="16"/>
        <v>67628</v>
      </c>
      <c r="K110" s="6">
        <v>56122</v>
      </c>
      <c r="L110" s="6">
        <f t="shared" si="17"/>
        <v>8979.52</v>
      </c>
      <c r="M110" s="6">
        <f t="shared" si="18"/>
        <v>65101.520000000004</v>
      </c>
      <c r="N110" s="6">
        <f t="shared" si="19"/>
        <v>56474</v>
      </c>
      <c r="O110" s="6">
        <f t="shared" si="20"/>
        <v>9036</v>
      </c>
      <c r="P110" s="6">
        <f t="shared" si="23"/>
        <v>65510</v>
      </c>
      <c r="Q110" s="23">
        <f t="shared" si="24"/>
        <v>56473</v>
      </c>
      <c r="R110" s="6">
        <f t="shared" si="21"/>
        <v>9036</v>
      </c>
      <c r="S110" s="6">
        <f t="shared" si="22"/>
        <v>65509</v>
      </c>
      <c r="T110" t="str">
        <f t="shared" si="25"/>
        <v>CUMPLE</v>
      </c>
    </row>
    <row r="111" spans="2:20" x14ac:dyDescent="0.2">
      <c r="B111" s="2">
        <v>105</v>
      </c>
      <c r="C111" s="7" t="s">
        <v>160</v>
      </c>
      <c r="D111" s="2" t="s">
        <v>130</v>
      </c>
      <c r="E111" s="4">
        <v>25000</v>
      </c>
      <c r="F111" s="4">
        <f t="shared" si="13"/>
        <v>4000</v>
      </c>
      <c r="G111" s="4">
        <f t="shared" si="14"/>
        <v>29000</v>
      </c>
      <c r="H111" s="4">
        <v>26500</v>
      </c>
      <c r="I111" s="6">
        <f t="shared" si="15"/>
        <v>4240</v>
      </c>
      <c r="J111" s="6">
        <f t="shared" si="16"/>
        <v>30740</v>
      </c>
      <c r="K111" s="6">
        <v>25510</v>
      </c>
      <c r="L111" s="6">
        <f t="shared" si="17"/>
        <v>4081.6</v>
      </c>
      <c r="M111" s="6">
        <f t="shared" si="18"/>
        <v>29591.599999999999</v>
      </c>
      <c r="N111" s="6">
        <f t="shared" si="19"/>
        <v>25670</v>
      </c>
      <c r="O111" s="6">
        <f t="shared" si="20"/>
        <v>4107</v>
      </c>
      <c r="P111" s="6">
        <f t="shared" si="23"/>
        <v>29777</v>
      </c>
      <c r="Q111" s="23">
        <f t="shared" si="24"/>
        <v>25669</v>
      </c>
      <c r="R111" s="6">
        <f t="shared" si="21"/>
        <v>4107</v>
      </c>
      <c r="S111" s="6">
        <f t="shared" si="22"/>
        <v>29776</v>
      </c>
      <c r="T111" t="str">
        <f t="shared" si="25"/>
        <v>CUMPLE</v>
      </c>
    </row>
    <row r="112" spans="2:20" x14ac:dyDescent="0.2">
      <c r="B112" s="2">
        <v>106</v>
      </c>
      <c r="C112" s="7" t="s">
        <v>161</v>
      </c>
      <c r="D112" s="2" t="s">
        <v>130</v>
      </c>
      <c r="E112" s="4">
        <v>80000</v>
      </c>
      <c r="F112" s="4">
        <f t="shared" si="13"/>
        <v>12800</v>
      </c>
      <c r="G112" s="4">
        <f t="shared" si="14"/>
        <v>92800</v>
      </c>
      <c r="H112" s="4">
        <v>84800</v>
      </c>
      <c r="I112" s="6">
        <f t="shared" si="15"/>
        <v>13568</v>
      </c>
      <c r="J112" s="6">
        <f t="shared" si="16"/>
        <v>98368</v>
      </c>
      <c r="K112" s="6">
        <v>81633</v>
      </c>
      <c r="L112" s="6">
        <f t="shared" si="17"/>
        <v>13061.28</v>
      </c>
      <c r="M112" s="6">
        <f t="shared" si="18"/>
        <v>94694.28</v>
      </c>
      <c r="N112" s="6">
        <f t="shared" si="19"/>
        <v>82144</v>
      </c>
      <c r="O112" s="6">
        <f t="shared" si="20"/>
        <v>13143</v>
      </c>
      <c r="P112" s="6">
        <f t="shared" si="23"/>
        <v>95287</v>
      </c>
      <c r="Q112" s="23">
        <f t="shared" si="24"/>
        <v>82143</v>
      </c>
      <c r="R112" s="6">
        <f t="shared" si="21"/>
        <v>13143</v>
      </c>
      <c r="S112" s="6">
        <f t="shared" si="22"/>
        <v>95286</v>
      </c>
      <c r="T112" t="str">
        <f t="shared" si="25"/>
        <v>CUMPLE</v>
      </c>
    </row>
    <row r="113" spans="2:20" x14ac:dyDescent="0.2">
      <c r="B113" s="2">
        <v>107</v>
      </c>
      <c r="C113" s="7" t="s">
        <v>277</v>
      </c>
      <c r="D113" s="2" t="s">
        <v>130</v>
      </c>
      <c r="E113" s="4">
        <v>19000</v>
      </c>
      <c r="F113" s="4">
        <f t="shared" si="13"/>
        <v>3040</v>
      </c>
      <c r="G113" s="4">
        <f t="shared" si="14"/>
        <v>22040</v>
      </c>
      <c r="H113" s="4">
        <v>20140</v>
      </c>
      <c r="I113" s="6">
        <f t="shared" si="15"/>
        <v>3222</v>
      </c>
      <c r="J113" s="6">
        <f t="shared" si="16"/>
        <v>23362</v>
      </c>
      <c r="K113" s="6">
        <v>19388</v>
      </c>
      <c r="L113" s="6">
        <f t="shared" si="17"/>
        <v>3102.08</v>
      </c>
      <c r="M113" s="6">
        <f t="shared" si="18"/>
        <v>22490.080000000002</v>
      </c>
      <c r="N113" s="6">
        <f t="shared" si="19"/>
        <v>19509</v>
      </c>
      <c r="O113" s="6">
        <f t="shared" si="20"/>
        <v>3121</v>
      </c>
      <c r="P113" s="6">
        <f t="shared" si="23"/>
        <v>22630</v>
      </c>
      <c r="Q113" s="23">
        <f t="shared" si="24"/>
        <v>19508</v>
      </c>
      <c r="R113" s="6">
        <f t="shared" si="21"/>
        <v>3121</v>
      </c>
      <c r="S113" s="6">
        <f t="shared" si="22"/>
        <v>22629</v>
      </c>
      <c r="T113" t="str">
        <f t="shared" si="25"/>
        <v>CUMPLE</v>
      </c>
    </row>
    <row r="114" spans="2:20" x14ac:dyDescent="0.2">
      <c r="B114" s="2">
        <v>108</v>
      </c>
      <c r="C114" s="7" t="s">
        <v>318</v>
      </c>
      <c r="D114" s="2" t="s">
        <v>309</v>
      </c>
      <c r="E114" s="4">
        <v>33000</v>
      </c>
      <c r="F114" s="4">
        <f t="shared" si="13"/>
        <v>5280</v>
      </c>
      <c r="G114" s="4">
        <f t="shared" si="14"/>
        <v>38280</v>
      </c>
      <c r="H114" s="4">
        <v>34980</v>
      </c>
      <c r="I114" s="6">
        <f t="shared" si="15"/>
        <v>5597</v>
      </c>
      <c r="J114" s="6">
        <f t="shared" si="16"/>
        <v>40577</v>
      </c>
      <c r="K114" s="6">
        <v>33673</v>
      </c>
      <c r="L114" s="6">
        <f t="shared" si="17"/>
        <v>5387.68</v>
      </c>
      <c r="M114" s="6">
        <f t="shared" si="18"/>
        <v>39060.68</v>
      </c>
      <c r="N114" s="6">
        <f t="shared" si="19"/>
        <v>33884</v>
      </c>
      <c r="O114" s="6">
        <f t="shared" si="20"/>
        <v>5421</v>
      </c>
      <c r="P114" s="6">
        <f t="shared" si="23"/>
        <v>39305</v>
      </c>
      <c r="Q114" s="23">
        <f t="shared" si="24"/>
        <v>33883</v>
      </c>
      <c r="R114" s="6">
        <f t="shared" si="21"/>
        <v>5421</v>
      </c>
      <c r="S114" s="6">
        <f t="shared" si="22"/>
        <v>39304</v>
      </c>
      <c r="T114" t="str">
        <f t="shared" si="25"/>
        <v>CUMPLE</v>
      </c>
    </row>
    <row r="115" spans="2:20" x14ac:dyDescent="0.2">
      <c r="B115" s="2">
        <v>109</v>
      </c>
      <c r="C115" s="7" t="s">
        <v>162</v>
      </c>
      <c r="D115" s="2" t="s">
        <v>130</v>
      </c>
      <c r="E115" s="4">
        <v>68000</v>
      </c>
      <c r="F115" s="4">
        <f t="shared" si="13"/>
        <v>10880</v>
      </c>
      <c r="G115" s="4">
        <f t="shared" si="14"/>
        <v>78880</v>
      </c>
      <c r="H115" s="4">
        <v>72080</v>
      </c>
      <c r="I115" s="6">
        <f t="shared" si="15"/>
        <v>11533</v>
      </c>
      <c r="J115" s="6">
        <f t="shared" si="16"/>
        <v>83613</v>
      </c>
      <c r="K115" s="6">
        <v>69388</v>
      </c>
      <c r="L115" s="6">
        <f t="shared" si="17"/>
        <v>11102.08</v>
      </c>
      <c r="M115" s="6">
        <f t="shared" si="18"/>
        <v>80490.080000000002</v>
      </c>
      <c r="N115" s="6">
        <f t="shared" si="19"/>
        <v>69823</v>
      </c>
      <c r="O115" s="6">
        <f t="shared" si="20"/>
        <v>11172</v>
      </c>
      <c r="P115" s="6">
        <f t="shared" si="23"/>
        <v>80995</v>
      </c>
      <c r="Q115" s="23">
        <f t="shared" si="24"/>
        <v>69822</v>
      </c>
      <c r="R115" s="6">
        <f t="shared" si="21"/>
        <v>11172</v>
      </c>
      <c r="S115" s="6">
        <f t="shared" si="22"/>
        <v>80994</v>
      </c>
      <c r="T115" t="str">
        <f t="shared" si="25"/>
        <v>CUMPLE</v>
      </c>
    </row>
    <row r="116" spans="2:20" x14ac:dyDescent="0.2">
      <c r="B116" s="2">
        <v>110</v>
      </c>
      <c r="C116" s="7" t="s">
        <v>163</v>
      </c>
      <c r="D116" s="2" t="s">
        <v>130</v>
      </c>
      <c r="E116" s="4">
        <v>85000</v>
      </c>
      <c r="F116" s="4">
        <f t="shared" si="13"/>
        <v>13600</v>
      </c>
      <c r="G116" s="4">
        <f t="shared" si="14"/>
        <v>98600</v>
      </c>
      <c r="H116" s="4">
        <v>90100</v>
      </c>
      <c r="I116" s="6">
        <f t="shared" si="15"/>
        <v>14416</v>
      </c>
      <c r="J116" s="6">
        <f t="shared" si="16"/>
        <v>104516</v>
      </c>
      <c r="K116" s="6">
        <v>86375</v>
      </c>
      <c r="L116" s="6">
        <f t="shared" si="17"/>
        <v>13820</v>
      </c>
      <c r="M116" s="6">
        <f t="shared" si="18"/>
        <v>100195</v>
      </c>
      <c r="N116" s="6">
        <f t="shared" si="19"/>
        <v>87158</v>
      </c>
      <c r="O116" s="6">
        <f t="shared" si="20"/>
        <v>13945</v>
      </c>
      <c r="P116" s="6">
        <f t="shared" si="23"/>
        <v>101103</v>
      </c>
      <c r="Q116" s="23">
        <f t="shared" si="24"/>
        <v>87157</v>
      </c>
      <c r="R116" s="6">
        <f t="shared" si="21"/>
        <v>13945</v>
      </c>
      <c r="S116" s="6">
        <f t="shared" si="22"/>
        <v>101102</v>
      </c>
      <c r="T116" t="str">
        <f t="shared" si="25"/>
        <v>CUMPLE</v>
      </c>
    </row>
    <row r="117" spans="2:20" x14ac:dyDescent="0.2">
      <c r="B117" s="2">
        <v>111</v>
      </c>
      <c r="C117" s="7" t="s">
        <v>164</v>
      </c>
      <c r="D117" s="2" t="s">
        <v>130</v>
      </c>
      <c r="E117" s="4">
        <v>17000</v>
      </c>
      <c r="F117" s="4">
        <f t="shared" si="13"/>
        <v>2720</v>
      </c>
      <c r="G117" s="4">
        <f t="shared" si="14"/>
        <v>19720</v>
      </c>
      <c r="H117" s="4">
        <v>18020</v>
      </c>
      <c r="I117" s="6">
        <f t="shared" si="15"/>
        <v>2883</v>
      </c>
      <c r="J117" s="6">
        <f t="shared" si="16"/>
        <v>20903</v>
      </c>
      <c r="K117" s="6">
        <v>17347</v>
      </c>
      <c r="L117" s="6">
        <f t="shared" si="17"/>
        <v>2775.52</v>
      </c>
      <c r="M117" s="6">
        <f t="shared" si="18"/>
        <v>20122.52</v>
      </c>
      <c r="N117" s="6">
        <f t="shared" si="19"/>
        <v>17456</v>
      </c>
      <c r="O117" s="6">
        <f t="shared" si="20"/>
        <v>2793</v>
      </c>
      <c r="P117" s="6">
        <f t="shared" si="23"/>
        <v>20249</v>
      </c>
      <c r="Q117" s="23">
        <f t="shared" si="24"/>
        <v>17455</v>
      </c>
      <c r="R117" s="6">
        <f t="shared" si="21"/>
        <v>2793</v>
      </c>
      <c r="S117" s="6">
        <f t="shared" si="22"/>
        <v>20248</v>
      </c>
      <c r="T117" t="str">
        <f t="shared" si="25"/>
        <v>CUMPLE</v>
      </c>
    </row>
    <row r="118" spans="2:20" x14ac:dyDescent="0.2">
      <c r="B118" s="2">
        <v>112</v>
      </c>
      <c r="C118" s="7" t="s">
        <v>165</v>
      </c>
      <c r="D118" s="2" t="s">
        <v>130</v>
      </c>
      <c r="E118" s="4">
        <v>47000</v>
      </c>
      <c r="F118" s="4">
        <f t="shared" si="13"/>
        <v>7520</v>
      </c>
      <c r="G118" s="4">
        <f t="shared" si="14"/>
        <v>54520</v>
      </c>
      <c r="H118" s="4">
        <v>49820</v>
      </c>
      <c r="I118" s="6">
        <f t="shared" si="15"/>
        <v>7971</v>
      </c>
      <c r="J118" s="6">
        <f t="shared" si="16"/>
        <v>57791</v>
      </c>
      <c r="K118" s="6">
        <v>47959</v>
      </c>
      <c r="L118" s="6">
        <f t="shared" si="17"/>
        <v>7673.4400000000005</v>
      </c>
      <c r="M118" s="6">
        <f t="shared" si="18"/>
        <v>55632.44</v>
      </c>
      <c r="N118" s="6">
        <f t="shared" si="19"/>
        <v>48260</v>
      </c>
      <c r="O118" s="6">
        <f t="shared" si="20"/>
        <v>7722</v>
      </c>
      <c r="P118" s="6">
        <f t="shared" si="23"/>
        <v>55982</v>
      </c>
      <c r="Q118" s="23">
        <f t="shared" si="24"/>
        <v>48259</v>
      </c>
      <c r="R118" s="6">
        <f t="shared" si="21"/>
        <v>7721</v>
      </c>
      <c r="S118" s="6">
        <f t="shared" si="22"/>
        <v>55980</v>
      </c>
      <c r="T118" t="str">
        <f t="shared" si="25"/>
        <v>CUMPLE</v>
      </c>
    </row>
    <row r="119" spans="2:20" x14ac:dyDescent="0.2">
      <c r="B119" s="2">
        <v>113</v>
      </c>
      <c r="C119" s="7" t="s">
        <v>166</v>
      </c>
      <c r="D119" s="2" t="s">
        <v>130</v>
      </c>
      <c r="E119" s="4">
        <v>300</v>
      </c>
      <c r="F119" s="4">
        <f t="shared" si="13"/>
        <v>48</v>
      </c>
      <c r="G119" s="4">
        <f t="shared" si="14"/>
        <v>348</v>
      </c>
      <c r="H119" s="4">
        <v>318</v>
      </c>
      <c r="I119" s="6">
        <f t="shared" si="15"/>
        <v>51</v>
      </c>
      <c r="J119" s="6">
        <f t="shared" si="16"/>
        <v>369</v>
      </c>
      <c r="K119" s="6">
        <v>306</v>
      </c>
      <c r="L119" s="6">
        <f t="shared" si="17"/>
        <v>48.96</v>
      </c>
      <c r="M119" s="6">
        <f t="shared" si="18"/>
        <v>354.96</v>
      </c>
      <c r="N119" s="6">
        <f t="shared" si="19"/>
        <v>308</v>
      </c>
      <c r="O119" s="6">
        <f t="shared" si="20"/>
        <v>49</v>
      </c>
      <c r="P119" s="6">
        <f t="shared" si="23"/>
        <v>357</v>
      </c>
      <c r="Q119" s="23">
        <f t="shared" si="24"/>
        <v>307</v>
      </c>
      <c r="R119" s="6">
        <f t="shared" si="21"/>
        <v>49</v>
      </c>
      <c r="S119" s="6">
        <f t="shared" si="22"/>
        <v>356</v>
      </c>
      <c r="T119" t="str">
        <f t="shared" si="25"/>
        <v>CUMPLE</v>
      </c>
    </row>
    <row r="120" spans="2:20" x14ac:dyDescent="0.2">
      <c r="B120" s="2">
        <v>114</v>
      </c>
      <c r="C120" s="7" t="s">
        <v>167</v>
      </c>
      <c r="D120" s="2" t="s">
        <v>130</v>
      </c>
      <c r="E120" s="4">
        <v>240</v>
      </c>
      <c r="F120" s="4">
        <f t="shared" si="13"/>
        <v>38</v>
      </c>
      <c r="G120" s="4">
        <f t="shared" si="14"/>
        <v>278</v>
      </c>
      <c r="H120" s="4">
        <v>254</v>
      </c>
      <c r="I120" s="6">
        <f t="shared" si="15"/>
        <v>41</v>
      </c>
      <c r="J120" s="6">
        <f t="shared" si="16"/>
        <v>295</v>
      </c>
      <c r="K120" s="6">
        <v>245</v>
      </c>
      <c r="L120" s="6">
        <f t="shared" si="17"/>
        <v>39.200000000000003</v>
      </c>
      <c r="M120" s="6">
        <f t="shared" si="18"/>
        <v>284.2</v>
      </c>
      <c r="N120" s="6">
        <f t="shared" si="19"/>
        <v>246</v>
      </c>
      <c r="O120" s="6">
        <f t="shared" si="20"/>
        <v>39</v>
      </c>
      <c r="P120" s="6">
        <f t="shared" si="23"/>
        <v>285</v>
      </c>
      <c r="Q120" s="23">
        <f t="shared" si="24"/>
        <v>245</v>
      </c>
      <c r="R120" s="6">
        <f t="shared" si="21"/>
        <v>39</v>
      </c>
      <c r="S120" s="6">
        <f t="shared" si="22"/>
        <v>284</v>
      </c>
      <c r="T120" t="str">
        <f t="shared" si="25"/>
        <v>CUMPLE</v>
      </c>
    </row>
    <row r="121" spans="2:20" x14ac:dyDescent="0.2">
      <c r="B121" s="2">
        <v>115</v>
      </c>
      <c r="C121" s="7" t="s">
        <v>92</v>
      </c>
      <c r="D121" s="2" t="s">
        <v>130</v>
      </c>
      <c r="E121" s="4">
        <v>950</v>
      </c>
      <c r="F121" s="4">
        <f t="shared" si="13"/>
        <v>152</v>
      </c>
      <c r="G121" s="4">
        <f t="shared" si="14"/>
        <v>1102</v>
      </c>
      <c r="H121" s="4">
        <v>1007</v>
      </c>
      <c r="I121" s="6">
        <f t="shared" si="15"/>
        <v>161</v>
      </c>
      <c r="J121" s="6">
        <f t="shared" si="16"/>
        <v>1168</v>
      </c>
      <c r="K121" s="6">
        <v>969</v>
      </c>
      <c r="L121" s="6">
        <f t="shared" si="17"/>
        <v>155.04</v>
      </c>
      <c r="M121" s="6">
        <f t="shared" si="18"/>
        <v>1124.04</v>
      </c>
      <c r="N121" s="6">
        <f t="shared" si="19"/>
        <v>975</v>
      </c>
      <c r="O121" s="6">
        <f t="shared" si="20"/>
        <v>156</v>
      </c>
      <c r="P121" s="6">
        <f t="shared" si="23"/>
        <v>1131</v>
      </c>
      <c r="Q121" s="23">
        <f t="shared" si="24"/>
        <v>974</v>
      </c>
      <c r="R121" s="6">
        <f t="shared" si="21"/>
        <v>156</v>
      </c>
      <c r="S121" s="6">
        <f t="shared" si="22"/>
        <v>1130</v>
      </c>
      <c r="T121" t="str">
        <f t="shared" si="25"/>
        <v>CUMPLE</v>
      </c>
    </row>
    <row r="122" spans="2:20" x14ac:dyDescent="0.2">
      <c r="B122" s="2">
        <v>116</v>
      </c>
      <c r="C122" s="7" t="s">
        <v>168</v>
      </c>
      <c r="D122" s="2" t="s">
        <v>130</v>
      </c>
      <c r="E122" s="4">
        <v>800</v>
      </c>
      <c r="F122" s="4">
        <f t="shared" si="13"/>
        <v>128</v>
      </c>
      <c r="G122" s="4">
        <f t="shared" si="14"/>
        <v>928</v>
      </c>
      <c r="H122" s="4">
        <v>848</v>
      </c>
      <c r="I122" s="6">
        <f t="shared" si="15"/>
        <v>136</v>
      </c>
      <c r="J122" s="6">
        <f t="shared" si="16"/>
        <v>984</v>
      </c>
      <c r="K122" s="6">
        <v>815</v>
      </c>
      <c r="L122" s="6">
        <f t="shared" si="17"/>
        <v>130.4</v>
      </c>
      <c r="M122" s="6">
        <f t="shared" si="18"/>
        <v>945.4</v>
      </c>
      <c r="N122" s="6">
        <f t="shared" si="19"/>
        <v>821</v>
      </c>
      <c r="O122" s="6">
        <f t="shared" si="20"/>
        <v>131</v>
      </c>
      <c r="P122" s="6">
        <f t="shared" si="23"/>
        <v>952</v>
      </c>
      <c r="Q122" s="23">
        <f t="shared" si="24"/>
        <v>820</v>
      </c>
      <c r="R122" s="6">
        <f t="shared" si="21"/>
        <v>131</v>
      </c>
      <c r="S122" s="6">
        <f t="shared" si="22"/>
        <v>951</v>
      </c>
      <c r="T122" t="str">
        <f t="shared" si="25"/>
        <v>CUMPLE</v>
      </c>
    </row>
    <row r="123" spans="2:20" x14ac:dyDescent="0.2">
      <c r="B123" s="2">
        <v>117</v>
      </c>
      <c r="C123" s="7" t="s">
        <v>93</v>
      </c>
      <c r="D123" s="2" t="s">
        <v>130</v>
      </c>
      <c r="E123" s="4">
        <v>950</v>
      </c>
      <c r="F123" s="4">
        <f t="shared" si="13"/>
        <v>152</v>
      </c>
      <c r="G123" s="4">
        <f t="shared" si="14"/>
        <v>1102</v>
      </c>
      <c r="H123" s="4">
        <v>1007</v>
      </c>
      <c r="I123" s="6">
        <f t="shared" si="15"/>
        <v>161</v>
      </c>
      <c r="J123" s="6">
        <f t="shared" si="16"/>
        <v>1168</v>
      </c>
      <c r="K123" s="6">
        <v>969</v>
      </c>
      <c r="L123" s="6">
        <f t="shared" si="17"/>
        <v>155.04</v>
      </c>
      <c r="M123" s="6">
        <f t="shared" si="18"/>
        <v>1124.04</v>
      </c>
      <c r="N123" s="6">
        <f t="shared" si="19"/>
        <v>975</v>
      </c>
      <c r="O123" s="6">
        <f t="shared" si="20"/>
        <v>156</v>
      </c>
      <c r="P123" s="6">
        <f t="shared" si="23"/>
        <v>1131</v>
      </c>
      <c r="Q123" s="23">
        <f t="shared" si="24"/>
        <v>974</v>
      </c>
      <c r="R123" s="6">
        <f t="shared" si="21"/>
        <v>156</v>
      </c>
      <c r="S123" s="6">
        <f t="shared" si="22"/>
        <v>1130</v>
      </c>
      <c r="T123" t="str">
        <f t="shared" si="25"/>
        <v>CUMPLE</v>
      </c>
    </row>
    <row r="124" spans="2:20" x14ac:dyDescent="0.2">
      <c r="B124" s="2">
        <v>118</v>
      </c>
      <c r="C124" s="3" t="s">
        <v>36</v>
      </c>
      <c r="D124" s="2" t="s">
        <v>130</v>
      </c>
      <c r="E124" s="4">
        <v>80</v>
      </c>
      <c r="F124" s="4">
        <f t="shared" si="13"/>
        <v>13</v>
      </c>
      <c r="G124" s="4">
        <f t="shared" si="14"/>
        <v>93</v>
      </c>
      <c r="H124" s="4">
        <v>85</v>
      </c>
      <c r="I124" s="6">
        <f t="shared" si="15"/>
        <v>14</v>
      </c>
      <c r="J124" s="6">
        <f t="shared" si="16"/>
        <v>99</v>
      </c>
      <c r="K124" s="6">
        <v>82</v>
      </c>
      <c r="L124" s="6">
        <f t="shared" si="17"/>
        <v>13.120000000000001</v>
      </c>
      <c r="M124" s="6">
        <f t="shared" si="18"/>
        <v>95.12</v>
      </c>
      <c r="N124" s="6">
        <f t="shared" si="19"/>
        <v>82</v>
      </c>
      <c r="O124" s="6">
        <f t="shared" si="20"/>
        <v>13</v>
      </c>
      <c r="P124" s="6">
        <f t="shared" si="23"/>
        <v>95</v>
      </c>
      <c r="Q124" s="23">
        <f t="shared" si="24"/>
        <v>81</v>
      </c>
      <c r="R124" s="6">
        <f t="shared" si="21"/>
        <v>13</v>
      </c>
      <c r="S124" s="6">
        <f t="shared" si="22"/>
        <v>94</v>
      </c>
      <c r="T124" t="str">
        <f t="shared" si="25"/>
        <v>CUMPLE</v>
      </c>
    </row>
    <row r="125" spans="2:20" x14ac:dyDescent="0.2">
      <c r="B125" s="2">
        <v>119</v>
      </c>
      <c r="C125" s="3" t="s">
        <v>74</v>
      </c>
      <c r="D125" s="2" t="s">
        <v>130</v>
      </c>
      <c r="E125" s="4">
        <v>1100</v>
      </c>
      <c r="F125" s="4">
        <f t="shared" si="13"/>
        <v>176</v>
      </c>
      <c r="G125" s="4">
        <f t="shared" si="14"/>
        <v>1276</v>
      </c>
      <c r="H125" s="4">
        <v>1166</v>
      </c>
      <c r="I125" s="6">
        <f t="shared" si="15"/>
        <v>187</v>
      </c>
      <c r="J125" s="6">
        <f t="shared" si="16"/>
        <v>1353</v>
      </c>
      <c r="K125" s="6">
        <v>1122</v>
      </c>
      <c r="L125" s="6">
        <f t="shared" si="17"/>
        <v>179.52</v>
      </c>
      <c r="M125" s="6">
        <f t="shared" si="18"/>
        <v>1301.52</v>
      </c>
      <c r="N125" s="6">
        <f t="shared" si="19"/>
        <v>1129</v>
      </c>
      <c r="O125" s="6">
        <f t="shared" si="20"/>
        <v>181</v>
      </c>
      <c r="P125" s="6">
        <f t="shared" si="23"/>
        <v>1310</v>
      </c>
      <c r="Q125" s="23">
        <f t="shared" si="24"/>
        <v>1128</v>
      </c>
      <c r="R125" s="6">
        <f t="shared" si="21"/>
        <v>180</v>
      </c>
      <c r="S125" s="6">
        <f t="shared" si="22"/>
        <v>1308</v>
      </c>
      <c r="T125" t="str">
        <f t="shared" si="25"/>
        <v>CUMPLE</v>
      </c>
    </row>
    <row r="126" spans="2:20" x14ac:dyDescent="0.2">
      <c r="B126" s="2">
        <v>120</v>
      </c>
      <c r="C126" s="3" t="s">
        <v>47</v>
      </c>
      <c r="D126" s="2" t="s">
        <v>130</v>
      </c>
      <c r="E126" s="4">
        <v>1900</v>
      </c>
      <c r="F126" s="4">
        <f t="shared" si="13"/>
        <v>304</v>
      </c>
      <c r="G126" s="4">
        <f t="shared" si="14"/>
        <v>2204</v>
      </c>
      <c r="H126" s="4">
        <v>2014</v>
      </c>
      <c r="I126" s="6">
        <f t="shared" si="15"/>
        <v>322</v>
      </c>
      <c r="J126" s="6">
        <f t="shared" si="16"/>
        <v>2336</v>
      </c>
      <c r="K126" s="6">
        <v>1939</v>
      </c>
      <c r="L126" s="6">
        <f t="shared" si="17"/>
        <v>310.24</v>
      </c>
      <c r="M126" s="6">
        <f t="shared" si="18"/>
        <v>2249.2399999999998</v>
      </c>
      <c r="N126" s="6">
        <f t="shared" si="19"/>
        <v>1951</v>
      </c>
      <c r="O126" s="6">
        <f t="shared" si="20"/>
        <v>312</v>
      </c>
      <c r="P126" s="6">
        <f t="shared" si="23"/>
        <v>2263</v>
      </c>
      <c r="Q126" s="23">
        <f t="shared" si="24"/>
        <v>1950</v>
      </c>
      <c r="R126" s="6">
        <f t="shared" si="21"/>
        <v>312</v>
      </c>
      <c r="S126" s="6">
        <f t="shared" si="22"/>
        <v>2262</v>
      </c>
      <c r="T126" t="str">
        <f t="shared" si="25"/>
        <v>CUMPLE</v>
      </c>
    </row>
    <row r="127" spans="2:20" x14ac:dyDescent="0.2">
      <c r="B127" s="2">
        <v>121</v>
      </c>
      <c r="C127" s="3" t="s">
        <v>78</v>
      </c>
      <c r="D127" s="2" t="s">
        <v>130</v>
      </c>
      <c r="E127" s="4">
        <v>2600</v>
      </c>
      <c r="F127" s="4">
        <f t="shared" si="13"/>
        <v>416</v>
      </c>
      <c r="G127" s="4">
        <f t="shared" si="14"/>
        <v>3016</v>
      </c>
      <c r="H127" s="4">
        <v>2756</v>
      </c>
      <c r="I127" s="6">
        <f t="shared" si="15"/>
        <v>441</v>
      </c>
      <c r="J127" s="6">
        <f t="shared" si="16"/>
        <v>3197</v>
      </c>
      <c r="K127" s="6">
        <v>2653</v>
      </c>
      <c r="L127" s="6">
        <f t="shared" si="17"/>
        <v>424.48</v>
      </c>
      <c r="M127" s="6">
        <f t="shared" si="18"/>
        <v>3077.48</v>
      </c>
      <c r="N127" s="6">
        <f t="shared" si="19"/>
        <v>2670</v>
      </c>
      <c r="O127" s="6">
        <f t="shared" si="20"/>
        <v>427</v>
      </c>
      <c r="P127" s="6">
        <f t="shared" si="23"/>
        <v>3097</v>
      </c>
      <c r="Q127" s="23">
        <f t="shared" si="24"/>
        <v>2669</v>
      </c>
      <c r="R127" s="6">
        <f t="shared" si="21"/>
        <v>427</v>
      </c>
      <c r="S127" s="6">
        <f t="shared" si="22"/>
        <v>3096</v>
      </c>
      <c r="T127" t="str">
        <f t="shared" si="25"/>
        <v>CUMPLE</v>
      </c>
    </row>
    <row r="128" spans="2:20" x14ac:dyDescent="0.2">
      <c r="B128" s="2">
        <v>122</v>
      </c>
      <c r="C128" s="7" t="s">
        <v>169</v>
      </c>
      <c r="D128" s="2" t="s">
        <v>130</v>
      </c>
      <c r="E128" s="4">
        <v>18500</v>
      </c>
      <c r="F128" s="4">
        <f t="shared" si="13"/>
        <v>2960</v>
      </c>
      <c r="G128" s="4">
        <f t="shared" si="14"/>
        <v>21460</v>
      </c>
      <c r="H128" s="4">
        <v>19610</v>
      </c>
      <c r="I128" s="6">
        <f t="shared" si="15"/>
        <v>3138</v>
      </c>
      <c r="J128" s="6">
        <f t="shared" si="16"/>
        <v>22748</v>
      </c>
      <c r="K128" s="6">
        <v>18878</v>
      </c>
      <c r="L128" s="6">
        <f t="shared" si="17"/>
        <v>3020.48</v>
      </c>
      <c r="M128" s="6">
        <f t="shared" si="18"/>
        <v>21898.48</v>
      </c>
      <c r="N128" s="6">
        <f t="shared" si="19"/>
        <v>18996</v>
      </c>
      <c r="O128" s="6">
        <f t="shared" si="20"/>
        <v>3039</v>
      </c>
      <c r="P128" s="6">
        <f t="shared" si="23"/>
        <v>22035</v>
      </c>
      <c r="Q128" s="23">
        <f t="shared" si="24"/>
        <v>18995</v>
      </c>
      <c r="R128" s="6">
        <f t="shared" si="21"/>
        <v>3039</v>
      </c>
      <c r="S128" s="6">
        <f t="shared" si="22"/>
        <v>22034</v>
      </c>
      <c r="T128" t="str">
        <f t="shared" si="25"/>
        <v>CUMPLE</v>
      </c>
    </row>
    <row r="129" spans="2:20" ht="12.75" customHeight="1" x14ac:dyDescent="0.2">
      <c r="B129" s="2">
        <v>123</v>
      </c>
      <c r="C129" s="7" t="s">
        <v>364</v>
      </c>
      <c r="D129" s="2" t="s">
        <v>130</v>
      </c>
      <c r="E129" s="4">
        <v>19500</v>
      </c>
      <c r="F129" s="4">
        <f t="shared" si="13"/>
        <v>3120</v>
      </c>
      <c r="G129" s="4">
        <f t="shared" si="14"/>
        <v>22620</v>
      </c>
      <c r="H129" s="4">
        <v>20670</v>
      </c>
      <c r="I129" s="6">
        <f t="shared" si="15"/>
        <v>3307</v>
      </c>
      <c r="J129" s="6">
        <f t="shared" si="16"/>
        <v>23977</v>
      </c>
      <c r="K129" s="6">
        <v>19898</v>
      </c>
      <c r="L129" s="6">
        <f t="shared" si="17"/>
        <v>3183.6800000000003</v>
      </c>
      <c r="M129" s="6">
        <f t="shared" si="18"/>
        <v>23081.68</v>
      </c>
      <c r="N129" s="6">
        <f t="shared" si="19"/>
        <v>20023</v>
      </c>
      <c r="O129" s="6">
        <f t="shared" si="20"/>
        <v>3204</v>
      </c>
      <c r="P129" s="6">
        <f t="shared" si="23"/>
        <v>23227</v>
      </c>
      <c r="Q129" s="23">
        <f t="shared" si="24"/>
        <v>20022</v>
      </c>
      <c r="R129" s="6">
        <f t="shared" si="21"/>
        <v>3204</v>
      </c>
      <c r="S129" s="6">
        <f t="shared" si="22"/>
        <v>23226</v>
      </c>
      <c r="T129" t="str">
        <f t="shared" si="25"/>
        <v>CUMPLE</v>
      </c>
    </row>
    <row r="130" spans="2:20" x14ac:dyDescent="0.2">
      <c r="B130" s="2">
        <v>124</v>
      </c>
      <c r="C130" s="3" t="s">
        <v>69</v>
      </c>
      <c r="D130" s="2" t="s">
        <v>130</v>
      </c>
      <c r="E130" s="4">
        <v>13000</v>
      </c>
      <c r="F130" s="4">
        <f t="shared" si="13"/>
        <v>2080</v>
      </c>
      <c r="G130" s="4">
        <f t="shared" si="14"/>
        <v>15080</v>
      </c>
      <c r="H130" s="4">
        <v>13780</v>
      </c>
      <c r="I130" s="6">
        <f t="shared" si="15"/>
        <v>2205</v>
      </c>
      <c r="J130" s="6">
        <f t="shared" si="16"/>
        <v>15985</v>
      </c>
      <c r="K130" s="6">
        <v>13265</v>
      </c>
      <c r="L130" s="6">
        <f t="shared" si="17"/>
        <v>2122.4</v>
      </c>
      <c r="M130" s="6">
        <f t="shared" si="18"/>
        <v>15387.4</v>
      </c>
      <c r="N130" s="6">
        <f t="shared" si="19"/>
        <v>13348</v>
      </c>
      <c r="O130" s="6">
        <f t="shared" si="20"/>
        <v>2136</v>
      </c>
      <c r="P130" s="6">
        <f t="shared" si="23"/>
        <v>15484</v>
      </c>
      <c r="Q130" s="23">
        <f t="shared" si="24"/>
        <v>13347</v>
      </c>
      <c r="R130" s="6">
        <f t="shared" si="21"/>
        <v>2136</v>
      </c>
      <c r="S130" s="6">
        <f t="shared" si="22"/>
        <v>15483</v>
      </c>
      <c r="T130" t="str">
        <f t="shared" si="25"/>
        <v>CUMPLE</v>
      </c>
    </row>
    <row r="131" spans="2:20" x14ac:dyDescent="0.2">
      <c r="B131" s="2">
        <v>125</v>
      </c>
      <c r="C131" s="7" t="s">
        <v>171</v>
      </c>
      <c r="D131" s="2" t="s">
        <v>130</v>
      </c>
      <c r="E131" s="4">
        <v>4500</v>
      </c>
      <c r="F131" s="4">
        <f t="shared" si="13"/>
        <v>720</v>
      </c>
      <c r="G131" s="4">
        <f t="shared" si="14"/>
        <v>5220</v>
      </c>
      <c r="H131" s="4">
        <v>4770</v>
      </c>
      <c r="I131" s="6">
        <f t="shared" si="15"/>
        <v>763</v>
      </c>
      <c r="J131" s="6">
        <f t="shared" si="16"/>
        <v>5533</v>
      </c>
      <c r="K131" s="6">
        <v>4592</v>
      </c>
      <c r="L131" s="6">
        <f t="shared" si="17"/>
        <v>734.72</v>
      </c>
      <c r="M131" s="6">
        <f t="shared" si="18"/>
        <v>5326.72</v>
      </c>
      <c r="N131" s="6">
        <f t="shared" si="19"/>
        <v>4621</v>
      </c>
      <c r="O131" s="6">
        <f t="shared" si="20"/>
        <v>739</v>
      </c>
      <c r="P131" s="6">
        <f t="shared" si="23"/>
        <v>5360</v>
      </c>
      <c r="Q131" s="23">
        <f t="shared" si="24"/>
        <v>4620</v>
      </c>
      <c r="R131" s="6">
        <f t="shared" si="21"/>
        <v>739</v>
      </c>
      <c r="S131" s="6">
        <f t="shared" si="22"/>
        <v>5359</v>
      </c>
      <c r="T131" t="str">
        <f t="shared" si="25"/>
        <v>CUMPLE</v>
      </c>
    </row>
    <row r="132" spans="2:20" x14ac:dyDescent="0.2">
      <c r="B132" s="2">
        <v>126</v>
      </c>
      <c r="C132" s="7" t="s">
        <v>172</v>
      </c>
      <c r="D132" s="2" t="s">
        <v>130</v>
      </c>
      <c r="E132" s="4">
        <v>29000</v>
      </c>
      <c r="F132" s="4">
        <f t="shared" si="13"/>
        <v>4640</v>
      </c>
      <c r="G132" s="4">
        <f t="shared" si="14"/>
        <v>33640</v>
      </c>
      <c r="H132" s="4">
        <v>30740</v>
      </c>
      <c r="I132" s="6">
        <f t="shared" si="15"/>
        <v>4918</v>
      </c>
      <c r="J132" s="6">
        <f t="shared" si="16"/>
        <v>35658</v>
      </c>
      <c r="K132" s="6">
        <v>29692</v>
      </c>
      <c r="L132" s="6">
        <f t="shared" si="17"/>
        <v>4750.72</v>
      </c>
      <c r="M132" s="6">
        <f t="shared" si="18"/>
        <v>34442.720000000001</v>
      </c>
      <c r="N132" s="6">
        <f t="shared" si="19"/>
        <v>29811</v>
      </c>
      <c r="O132" s="6">
        <f t="shared" si="20"/>
        <v>4770</v>
      </c>
      <c r="P132" s="6">
        <f t="shared" si="23"/>
        <v>34581</v>
      </c>
      <c r="Q132" s="23">
        <f t="shared" si="24"/>
        <v>29810</v>
      </c>
      <c r="R132" s="6">
        <f t="shared" si="21"/>
        <v>4770</v>
      </c>
      <c r="S132" s="6">
        <f t="shared" si="22"/>
        <v>34580</v>
      </c>
      <c r="T132" t="str">
        <f t="shared" si="25"/>
        <v>CUMPLE</v>
      </c>
    </row>
    <row r="133" spans="2:20" x14ac:dyDescent="0.2">
      <c r="B133" s="2">
        <v>127</v>
      </c>
      <c r="C133" s="7" t="s">
        <v>173</v>
      </c>
      <c r="D133" s="2" t="s">
        <v>130</v>
      </c>
      <c r="E133" s="4">
        <v>1000</v>
      </c>
      <c r="F133" s="4">
        <f t="shared" si="13"/>
        <v>160</v>
      </c>
      <c r="G133" s="4">
        <f t="shared" si="14"/>
        <v>1160</v>
      </c>
      <c r="H133" s="4">
        <v>1060</v>
      </c>
      <c r="I133" s="6">
        <f t="shared" si="15"/>
        <v>170</v>
      </c>
      <c r="J133" s="6">
        <f t="shared" si="16"/>
        <v>1230</v>
      </c>
      <c r="K133" s="6">
        <v>1020</v>
      </c>
      <c r="L133" s="6">
        <f t="shared" si="17"/>
        <v>163.20000000000002</v>
      </c>
      <c r="M133" s="6">
        <f t="shared" si="18"/>
        <v>1183.2</v>
      </c>
      <c r="N133" s="6">
        <f t="shared" si="19"/>
        <v>1027</v>
      </c>
      <c r="O133" s="6">
        <f t="shared" si="20"/>
        <v>164</v>
      </c>
      <c r="P133" s="6">
        <f t="shared" si="23"/>
        <v>1191</v>
      </c>
      <c r="Q133" s="23">
        <f t="shared" si="24"/>
        <v>1026</v>
      </c>
      <c r="R133" s="6">
        <f t="shared" si="21"/>
        <v>164</v>
      </c>
      <c r="S133" s="6">
        <f t="shared" si="22"/>
        <v>1190</v>
      </c>
      <c r="T133" t="str">
        <f t="shared" si="25"/>
        <v>CUMPLE</v>
      </c>
    </row>
    <row r="134" spans="2:20" x14ac:dyDescent="0.2">
      <c r="B134" s="2">
        <v>128</v>
      </c>
      <c r="C134" s="7" t="s">
        <v>279</v>
      </c>
      <c r="D134" s="2" t="s">
        <v>130</v>
      </c>
      <c r="E134" s="4">
        <v>1600</v>
      </c>
      <c r="F134" s="4">
        <f t="shared" si="13"/>
        <v>256</v>
      </c>
      <c r="G134" s="4">
        <f t="shared" si="14"/>
        <v>1856</v>
      </c>
      <c r="H134" s="4">
        <v>1696</v>
      </c>
      <c r="I134" s="6">
        <f t="shared" si="15"/>
        <v>271</v>
      </c>
      <c r="J134" s="6">
        <f t="shared" si="16"/>
        <v>1967</v>
      </c>
      <c r="K134" s="6">
        <v>1633</v>
      </c>
      <c r="L134" s="6">
        <f t="shared" si="17"/>
        <v>261.28000000000003</v>
      </c>
      <c r="M134" s="6">
        <f t="shared" si="18"/>
        <v>1894.28</v>
      </c>
      <c r="N134" s="6">
        <f t="shared" si="19"/>
        <v>1643</v>
      </c>
      <c r="O134" s="6">
        <f t="shared" si="20"/>
        <v>263</v>
      </c>
      <c r="P134" s="6">
        <f t="shared" si="23"/>
        <v>1906</v>
      </c>
      <c r="Q134" s="23">
        <f t="shared" si="24"/>
        <v>1642</v>
      </c>
      <c r="R134" s="6">
        <f t="shared" si="21"/>
        <v>263</v>
      </c>
      <c r="S134" s="6">
        <f t="shared" si="22"/>
        <v>1905</v>
      </c>
      <c r="T134" t="str">
        <f t="shared" si="25"/>
        <v>CUMPLE</v>
      </c>
    </row>
    <row r="135" spans="2:20" x14ac:dyDescent="0.2">
      <c r="B135" s="2">
        <v>129</v>
      </c>
      <c r="C135" s="3" t="s">
        <v>70</v>
      </c>
      <c r="D135" s="2" t="s">
        <v>130</v>
      </c>
      <c r="E135" s="4">
        <v>9500</v>
      </c>
      <c r="F135" s="4">
        <f t="shared" ref="F135:F198" si="26">ROUND(E135*16%,0)</f>
        <v>1520</v>
      </c>
      <c r="G135" s="4">
        <f t="shared" ref="G135:G198" si="27">+E135+F135</f>
        <v>11020</v>
      </c>
      <c r="H135" s="4">
        <v>10070</v>
      </c>
      <c r="I135" s="6">
        <f t="shared" ref="I135:I198" si="28">ROUND(H135*0.16,0)</f>
        <v>1611</v>
      </c>
      <c r="J135" s="6">
        <f t="shared" ref="J135:J198" si="29">+H135+I135</f>
        <v>11681</v>
      </c>
      <c r="K135" s="6">
        <v>9694</v>
      </c>
      <c r="L135" s="6">
        <f t="shared" ref="L135:L198" si="30">+K135*0.16</f>
        <v>1551.04</v>
      </c>
      <c r="M135" s="6">
        <f t="shared" ref="M135:M198" si="31">+K135+L135</f>
        <v>11245.04</v>
      </c>
      <c r="N135" s="6">
        <f t="shared" ref="N135:N198" si="32">ROUND((E135+H135+K135)/3,0)</f>
        <v>9755</v>
      </c>
      <c r="O135" s="6">
        <f t="shared" ref="O135:O198" si="33">ROUND(N135*0.16,0)</f>
        <v>1561</v>
      </c>
      <c r="P135" s="6">
        <f t="shared" si="23"/>
        <v>11316</v>
      </c>
      <c r="Q135" s="23">
        <f t="shared" si="24"/>
        <v>9754</v>
      </c>
      <c r="R135" s="6">
        <f t="shared" ref="R135:R198" si="34">ROUND(Q135*0.16,0)</f>
        <v>1561</v>
      </c>
      <c r="S135" s="6">
        <f t="shared" ref="S135:S198" si="35">ROUND(Q135+R135,0)</f>
        <v>11315</v>
      </c>
      <c r="T135" t="str">
        <f t="shared" si="25"/>
        <v>CUMPLE</v>
      </c>
    </row>
    <row r="136" spans="2:20" x14ac:dyDescent="0.2">
      <c r="B136" s="2">
        <v>130</v>
      </c>
      <c r="C136" s="7" t="s">
        <v>94</v>
      </c>
      <c r="D136" s="2" t="s">
        <v>130</v>
      </c>
      <c r="E136" s="4">
        <v>12000</v>
      </c>
      <c r="F136" s="4">
        <f t="shared" si="26"/>
        <v>1920</v>
      </c>
      <c r="G136" s="4">
        <f t="shared" si="27"/>
        <v>13920</v>
      </c>
      <c r="H136" s="4">
        <v>12720</v>
      </c>
      <c r="I136" s="6">
        <f t="shared" si="28"/>
        <v>2035</v>
      </c>
      <c r="J136" s="6">
        <f t="shared" si="29"/>
        <v>14755</v>
      </c>
      <c r="K136" s="6">
        <v>12245</v>
      </c>
      <c r="L136" s="6">
        <f t="shared" si="30"/>
        <v>1959.2</v>
      </c>
      <c r="M136" s="6">
        <f t="shared" si="31"/>
        <v>14204.2</v>
      </c>
      <c r="N136" s="6">
        <f t="shared" si="32"/>
        <v>12322</v>
      </c>
      <c r="O136" s="6">
        <f t="shared" si="33"/>
        <v>1972</v>
      </c>
      <c r="P136" s="6">
        <f t="shared" ref="P136:P199" si="36">N136+O136</f>
        <v>14294</v>
      </c>
      <c r="Q136" s="23">
        <f t="shared" ref="Q136:Q199" si="37">+N136-1</f>
        <v>12321</v>
      </c>
      <c r="R136" s="6">
        <f t="shared" si="34"/>
        <v>1971</v>
      </c>
      <c r="S136" s="6">
        <f t="shared" si="35"/>
        <v>14292</v>
      </c>
      <c r="T136" t="str">
        <f t="shared" ref="T136:T199" si="38">IF(S136&gt;P136,"NO CUMPLE","CUMPLE")</f>
        <v>CUMPLE</v>
      </c>
    </row>
    <row r="137" spans="2:20" x14ac:dyDescent="0.2">
      <c r="B137" s="2">
        <v>131</v>
      </c>
      <c r="C137" s="7" t="s">
        <v>95</v>
      </c>
      <c r="D137" s="2" t="s">
        <v>130</v>
      </c>
      <c r="E137" s="4">
        <v>4500</v>
      </c>
      <c r="F137" s="4">
        <f t="shared" si="26"/>
        <v>720</v>
      </c>
      <c r="G137" s="4">
        <f t="shared" si="27"/>
        <v>5220</v>
      </c>
      <c r="H137" s="4">
        <v>4770</v>
      </c>
      <c r="I137" s="6">
        <f t="shared" si="28"/>
        <v>763</v>
      </c>
      <c r="J137" s="6">
        <f t="shared" si="29"/>
        <v>5533</v>
      </c>
      <c r="K137" s="6">
        <v>4592</v>
      </c>
      <c r="L137" s="6">
        <f t="shared" si="30"/>
        <v>734.72</v>
      </c>
      <c r="M137" s="6">
        <f t="shared" si="31"/>
        <v>5326.72</v>
      </c>
      <c r="N137" s="6">
        <f t="shared" si="32"/>
        <v>4621</v>
      </c>
      <c r="O137" s="6">
        <f t="shared" si="33"/>
        <v>739</v>
      </c>
      <c r="P137" s="6">
        <f t="shared" si="36"/>
        <v>5360</v>
      </c>
      <c r="Q137" s="23">
        <f t="shared" si="37"/>
        <v>4620</v>
      </c>
      <c r="R137" s="6">
        <f t="shared" si="34"/>
        <v>739</v>
      </c>
      <c r="S137" s="6">
        <f t="shared" si="35"/>
        <v>5359</v>
      </c>
      <c r="T137" t="str">
        <f t="shared" si="38"/>
        <v>CUMPLE</v>
      </c>
    </row>
    <row r="138" spans="2:20" x14ac:dyDescent="0.2">
      <c r="B138" s="2">
        <v>132</v>
      </c>
      <c r="C138" s="7" t="s">
        <v>174</v>
      </c>
      <c r="D138" s="2" t="s">
        <v>130</v>
      </c>
      <c r="E138" s="4">
        <v>3300</v>
      </c>
      <c r="F138" s="4">
        <f t="shared" si="26"/>
        <v>528</v>
      </c>
      <c r="G138" s="4">
        <f t="shared" si="27"/>
        <v>3828</v>
      </c>
      <c r="H138" s="4">
        <v>3498</v>
      </c>
      <c r="I138" s="6">
        <f t="shared" si="28"/>
        <v>560</v>
      </c>
      <c r="J138" s="6">
        <f t="shared" si="29"/>
        <v>4058</v>
      </c>
      <c r="K138" s="6">
        <v>3637</v>
      </c>
      <c r="L138" s="6">
        <f t="shared" si="30"/>
        <v>581.91999999999996</v>
      </c>
      <c r="M138" s="6">
        <f t="shared" si="31"/>
        <v>4218.92</v>
      </c>
      <c r="N138" s="6">
        <f t="shared" si="32"/>
        <v>3478</v>
      </c>
      <c r="O138" s="6">
        <f t="shared" si="33"/>
        <v>556</v>
      </c>
      <c r="P138" s="6">
        <f t="shared" si="36"/>
        <v>4034</v>
      </c>
      <c r="Q138" s="23">
        <f t="shared" si="37"/>
        <v>3477</v>
      </c>
      <c r="R138" s="6">
        <f t="shared" si="34"/>
        <v>556</v>
      </c>
      <c r="S138" s="6">
        <f t="shared" si="35"/>
        <v>4033</v>
      </c>
      <c r="T138" t="str">
        <f t="shared" si="38"/>
        <v>CUMPLE</v>
      </c>
    </row>
    <row r="139" spans="2:20" x14ac:dyDescent="0.2">
      <c r="B139" s="2">
        <v>133</v>
      </c>
      <c r="C139" s="7" t="s">
        <v>155</v>
      </c>
      <c r="D139" s="2" t="s">
        <v>130</v>
      </c>
      <c r="E139" s="4">
        <v>2100</v>
      </c>
      <c r="F139" s="4">
        <f t="shared" si="26"/>
        <v>336</v>
      </c>
      <c r="G139" s="4">
        <f t="shared" si="27"/>
        <v>2436</v>
      </c>
      <c r="H139" s="4">
        <v>2226</v>
      </c>
      <c r="I139" s="6">
        <f t="shared" si="28"/>
        <v>356</v>
      </c>
      <c r="J139" s="6">
        <f t="shared" si="29"/>
        <v>2582</v>
      </c>
      <c r="K139" s="6">
        <v>2143</v>
      </c>
      <c r="L139" s="6">
        <f t="shared" si="30"/>
        <v>342.88</v>
      </c>
      <c r="M139" s="6">
        <f t="shared" si="31"/>
        <v>2485.88</v>
      </c>
      <c r="N139" s="6">
        <f t="shared" si="32"/>
        <v>2156</v>
      </c>
      <c r="O139" s="6">
        <f t="shared" si="33"/>
        <v>345</v>
      </c>
      <c r="P139" s="6">
        <f t="shared" si="36"/>
        <v>2501</v>
      </c>
      <c r="Q139" s="23">
        <f t="shared" si="37"/>
        <v>2155</v>
      </c>
      <c r="R139" s="6">
        <f t="shared" si="34"/>
        <v>345</v>
      </c>
      <c r="S139" s="6">
        <f t="shared" si="35"/>
        <v>2500</v>
      </c>
      <c r="T139" t="str">
        <f t="shared" si="38"/>
        <v>CUMPLE</v>
      </c>
    </row>
    <row r="140" spans="2:20" x14ac:dyDescent="0.2">
      <c r="B140" s="2">
        <v>134</v>
      </c>
      <c r="C140" s="7" t="s">
        <v>280</v>
      </c>
      <c r="D140" s="2" t="s">
        <v>130</v>
      </c>
      <c r="E140" s="4">
        <v>1100</v>
      </c>
      <c r="F140" s="4">
        <f t="shared" si="26"/>
        <v>176</v>
      </c>
      <c r="G140" s="4">
        <f t="shared" si="27"/>
        <v>1276</v>
      </c>
      <c r="H140" s="4">
        <v>1166</v>
      </c>
      <c r="I140" s="6">
        <f t="shared" si="28"/>
        <v>187</v>
      </c>
      <c r="J140" s="6">
        <f t="shared" si="29"/>
        <v>1353</v>
      </c>
      <c r="K140" s="6">
        <v>1122</v>
      </c>
      <c r="L140" s="6">
        <f t="shared" si="30"/>
        <v>179.52</v>
      </c>
      <c r="M140" s="6">
        <f t="shared" si="31"/>
        <v>1301.52</v>
      </c>
      <c r="N140" s="6">
        <f t="shared" si="32"/>
        <v>1129</v>
      </c>
      <c r="O140" s="6">
        <f t="shared" si="33"/>
        <v>181</v>
      </c>
      <c r="P140" s="6">
        <f t="shared" si="36"/>
        <v>1310</v>
      </c>
      <c r="Q140" s="23">
        <f t="shared" si="37"/>
        <v>1128</v>
      </c>
      <c r="R140" s="6">
        <f t="shared" si="34"/>
        <v>180</v>
      </c>
      <c r="S140" s="6">
        <f t="shared" si="35"/>
        <v>1308</v>
      </c>
      <c r="T140" t="str">
        <f t="shared" si="38"/>
        <v>CUMPLE</v>
      </c>
    </row>
    <row r="141" spans="2:20" x14ac:dyDescent="0.2">
      <c r="B141" s="2">
        <v>135</v>
      </c>
      <c r="C141" s="7" t="s">
        <v>175</v>
      </c>
      <c r="D141" s="2" t="s">
        <v>130</v>
      </c>
      <c r="E141" s="4">
        <v>3700</v>
      </c>
      <c r="F141" s="4">
        <f t="shared" si="26"/>
        <v>592</v>
      </c>
      <c r="G141" s="4">
        <f t="shared" si="27"/>
        <v>4292</v>
      </c>
      <c r="H141" s="4">
        <v>3922</v>
      </c>
      <c r="I141" s="6">
        <f t="shared" si="28"/>
        <v>628</v>
      </c>
      <c r="J141" s="6">
        <f t="shared" si="29"/>
        <v>4550</v>
      </c>
      <c r="K141" s="6">
        <v>3776</v>
      </c>
      <c r="L141" s="6">
        <f t="shared" si="30"/>
        <v>604.16</v>
      </c>
      <c r="M141" s="6">
        <f t="shared" si="31"/>
        <v>4380.16</v>
      </c>
      <c r="N141" s="6">
        <f t="shared" si="32"/>
        <v>3799</v>
      </c>
      <c r="O141" s="6">
        <f t="shared" si="33"/>
        <v>608</v>
      </c>
      <c r="P141" s="6">
        <f t="shared" si="36"/>
        <v>4407</v>
      </c>
      <c r="Q141" s="23">
        <f t="shared" si="37"/>
        <v>3798</v>
      </c>
      <c r="R141" s="6">
        <f t="shared" si="34"/>
        <v>608</v>
      </c>
      <c r="S141" s="6">
        <f t="shared" si="35"/>
        <v>4406</v>
      </c>
      <c r="T141" t="str">
        <f t="shared" si="38"/>
        <v>CUMPLE</v>
      </c>
    </row>
    <row r="142" spans="2:20" x14ac:dyDescent="0.2">
      <c r="B142" s="2">
        <v>136</v>
      </c>
      <c r="C142" s="7" t="s">
        <v>96</v>
      </c>
      <c r="D142" s="2" t="s">
        <v>130</v>
      </c>
      <c r="E142" s="11">
        <v>1200</v>
      </c>
      <c r="F142" s="4">
        <f t="shared" si="26"/>
        <v>192</v>
      </c>
      <c r="G142" s="11">
        <f t="shared" si="27"/>
        <v>1392</v>
      </c>
      <c r="H142" s="11">
        <v>1272</v>
      </c>
      <c r="I142" s="6">
        <f t="shared" si="28"/>
        <v>204</v>
      </c>
      <c r="J142" s="9">
        <f t="shared" si="29"/>
        <v>1476</v>
      </c>
      <c r="K142" s="9">
        <v>1224</v>
      </c>
      <c r="L142" s="6">
        <f t="shared" si="30"/>
        <v>195.84</v>
      </c>
      <c r="M142" s="6">
        <f t="shared" si="31"/>
        <v>1419.84</v>
      </c>
      <c r="N142" s="6">
        <f t="shared" si="32"/>
        <v>1232</v>
      </c>
      <c r="O142" s="6">
        <f t="shared" si="33"/>
        <v>197</v>
      </c>
      <c r="P142" s="6">
        <f t="shared" si="36"/>
        <v>1429</v>
      </c>
      <c r="Q142" s="23">
        <f t="shared" si="37"/>
        <v>1231</v>
      </c>
      <c r="R142" s="6">
        <f t="shared" si="34"/>
        <v>197</v>
      </c>
      <c r="S142" s="6">
        <f t="shared" si="35"/>
        <v>1428</v>
      </c>
      <c r="T142" t="str">
        <f t="shared" si="38"/>
        <v>CUMPLE</v>
      </c>
    </row>
    <row r="143" spans="2:20" x14ac:dyDescent="0.2">
      <c r="B143" s="2">
        <v>137</v>
      </c>
      <c r="C143" s="7" t="s">
        <v>176</v>
      </c>
      <c r="D143" s="2" t="s">
        <v>130</v>
      </c>
      <c r="E143" s="11">
        <v>400</v>
      </c>
      <c r="F143" s="4">
        <f t="shared" si="26"/>
        <v>64</v>
      </c>
      <c r="G143" s="11">
        <f t="shared" si="27"/>
        <v>464</v>
      </c>
      <c r="H143" s="11">
        <v>424</v>
      </c>
      <c r="I143" s="6">
        <f t="shared" si="28"/>
        <v>68</v>
      </c>
      <c r="J143" s="9">
        <f t="shared" si="29"/>
        <v>492</v>
      </c>
      <c r="K143" s="9">
        <v>405</v>
      </c>
      <c r="L143" s="6">
        <f t="shared" si="30"/>
        <v>64.8</v>
      </c>
      <c r="M143" s="6">
        <f t="shared" si="31"/>
        <v>469.8</v>
      </c>
      <c r="N143" s="6">
        <f t="shared" si="32"/>
        <v>410</v>
      </c>
      <c r="O143" s="6">
        <f t="shared" si="33"/>
        <v>66</v>
      </c>
      <c r="P143" s="6">
        <f t="shared" si="36"/>
        <v>476</v>
      </c>
      <c r="Q143" s="23">
        <f t="shared" si="37"/>
        <v>409</v>
      </c>
      <c r="R143" s="6">
        <f t="shared" si="34"/>
        <v>65</v>
      </c>
      <c r="S143" s="6">
        <f t="shared" si="35"/>
        <v>474</v>
      </c>
      <c r="T143" t="str">
        <f t="shared" si="38"/>
        <v>CUMPLE</v>
      </c>
    </row>
    <row r="144" spans="2:20" x14ac:dyDescent="0.2">
      <c r="B144" s="2">
        <v>138</v>
      </c>
      <c r="C144" s="7" t="s">
        <v>97</v>
      </c>
      <c r="D144" s="2" t="s">
        <v>130</v>
      </c>
      <c r="E144" s="11">
        <v>2500</v>
      </c>
      <c r="F144" s="4">
        <f t="shared" si="26"/>
        <v>400</v>
      </c>
      <c r="G144" s="11">
        <f t="shared" si="27"/>
        <v>2900</v>
      </c>
      <c r="H144" s="11">
        <v>2650</v>
      </c>
      <c r="I144" s="6">
        <f t="shared" si="28"/>
        <v>424</v>
      </c>
      <c r="J144" s="9">
        <f t="shared" si="29"/>
        <v>3074</v>
      </c>
      <c r="K144" s="9">
        <v>2551</v>
      </c>
      <c r="L144" s="6">
        <f t="shared" si="30"/>
        <v>408.16</v>
      </c>
      <c r="M144" s="6">
        <f t="shared" si="31"/>
        <v>2959.16</v>
      </c>
      <c r="N144" s="6">
        <f t="shared" si="32"/>
        <v>2567</v>
      </c>
      <c r="O144" s="6">
        <f t="shared" si="33"/>
        <v>411</v>
      </c>
      <c r="P144" s="6">
        <f t="shared" si="36"/>
        <v>2978</v>
      </c>
      <c r="Q144" s="23">
        <f t="shared" si="37"/>
        <v>2566</v>
      </c>
      <c r="R144" s="6">
        <f t="shared" si="34"/>
        <v>411</v>
      </c>
      <c r="S144" s="6">
        <f t="shared" si="35"/>
        <v>2977</v>
      </c>
      <c r="T144" t="str">
        <f t="shared" si="38"/>
        <v>CUMPLE</v>
      </c>
    </row>
    <row r="145" spans="2:20" x14ac:dyDescent="0.2">
      <c r="B145" s="2">
        <v>139</v>
      </c>
      <c r="C145" s="7" t="s">
        <v>98</v>
      </c>
      <c r="D145" s="2" t="s">
        <v>130</v>
      </c>
      <c r="E145" s="11">
        <v>4400</v>
      </c>
      <c r="F145" s="4">
        <f t="shared" si="26"/>
        <v>704</v>
      </c>
      <c r="G145" s="11">
        <f t="shared" si="27"/>
        <v>5104</v>
      </c>
      <c r="H145" s="11">
        <v>4664</v>
      </c>
      <c r="I145" s="6">
        <f t="shared" si="28"/>
        <v>746</v>
      </c>
      <c r="J145" s="9">
        <f t="shared" si="29"/>
        <v>5410</v>
      </c>
      <c r="K145" s="9">
        <v>4490</v>
      </c>
      <c r="L145" s="6">
        <f t="shared" si="30"/>
        <v>718.4</v>
      </c>
      <c r="M145" s="6">
        <f t="shared" si="31"/>
        <v>5208.3999999999996</v>
      </c>
      <c r="N145" s="6">
        <f t="shared" si="32"/>
        <v>4518</v>
      </c>
      <c r="O145" s="6">
        <f t="shared" si="33"/>
        <v>723</v>
      </c>
      <c r="P145" s="6">
        <f t="shared" si="36"/>
        <v>5241</v>
      </c>
      <c r="Q145" s="23">
        <f t="shared" si="37"/>
        <v>4517</v>
      </c>
      <c r="R145" s="6">
        <f t="shared" si="34"/>
        <v>723</v>
      </c>
      <c r="S145" s="6">
        <f t="shared" si="35"/>
        <v>5240</v>
      </c>
      <c r="T145" t="str">
        <f t="shared" si="38"/>
        <v>CUMPLE</v>
      </c>
    </row>
    <row r="146" spans="2:20" x14ac:dyDescent="0.2">
      <c r="B146" s="2">
        <v>140</v>
      </c>
      <c r="C146" s="3" t="s">
        <v>64</v>
      </c>
      <c r="D146" s="2" t="s">
        <v>130</v>
      </c>
      <c r="E146" s="11">
        <v>4500</v>
      </c>
      <c r="F146" s="4">
        <f t="shared" si="26"/>
        <v>720</v>
      </c>
      <c r="G146" s="11">
        <f t="shared" si="27"/>
        <v>5220</v>
      </c>
      <c r="H146" s="11">
        <v>4770</v>
      </c>
      <c r="I146" s="6">
        <f t="shared" si="28"/>
        <v>763</v>
      </c>
      <c r="J146" s="9">
        <f t="shared" si="29"/>
        <v>5533</v>
      </c>
      <c r="K146" s="9">
        <v>4592</v>
      </c>
      <c r="L146" s="6">
        <f t="shared" si="30"/>
        <v>734.72</v>
      </c>
      <c r="M146" s="6">
        <f t="shared" si="31"/>
        <v>5326.72</v>
      </c>
      <c r="N146" s="6">
        <f t="shared" si="32"/>
        <v>4621</v>
      </c>
      <c r="O146" s="6">
        <f t="shared" si="33"/>
        <v>739</v>
      </c>
      <c r="P146" s="6">
        <f t="shared" si="36"/>
        <v>5360</v>
      </c>
      <c r="Q146" s="23">
        <f t="shared" si="37"/>
        <v>4620</v>
      </c>
      <c r="R146" s="6">
        <f t="shared" si="34"/>
        <v>739</v>
      </c>
      <c r="S146" s="6">
        <f t="shared" si="35"/>
        <v>5359</v>
      </c>
      <c r="T146" t="str">
        <f t="shared" si="38"/>
        <v>CUMPLE</v>
      </c>
    </row>
    <row r="147" spans="2:20" x14ac:dyDescent="0.2">
      <c r="B147" s="2">
        <v>141</v>
      </c>
      <c r="C147" s="7" t="s">
        <v>177</v>
      </c>
      <c r="D147" s="2" t="s">
        <v>130</v>
      </c>
      <c r="E147" s="11">
        <v>550</v>
      </c>
      <c r="F147" s="4">
        <f t="shared" si="26"/>
        <v>88</v>
      </c>
      <c r="G147" s="11">
        <f t="shared" si="27"/>
        <v>638</v>
      </c>
      <c r="H147" s="11">
        <v>583</v>
      </c>
      <c r="I147" s="6">
        <f t="shared" si="28"/>
        <v>93</v>
      </c>
      <c r="J147" s="9">
        <f t="shared" si="29"/>
        <v>676</v>
      </c>
      <c r="K147" s="9">
        <v>581</v>
      </c>
      <c r="L147" s="6">
        <f t="shared" si="30"/>
        <v>92.960000000000008</v>
      </c>
      <c r="M147" s="6">
        <f t="shared" si="31"/>
        <v>673.96</v>
      </c>
      <c r="N147" s="6">
        <f t="shared" si="32"/>
        <v>571</v>
      </c>
      <c r="O147" s="6">
        <f t="shared" si="33"/>
        <v>91</v>
      </c>
      <c r="P147" s="6">
        <f t="shared" si="36"/>
        <v>662</v>
      </c>
      <c r="Q147" s="23">
        <f t="shared" si="37"/>
        <v>570</v>
      </c>
      <c r="R147" s="6">
        <f t="shared" si="34"/>
        <v>91</v>
      </c>
      <c r="S147" s="6">
        <f t="shared" si="35"/>
        <v>661</v>
      </c>
      <c r="T147" t="str">
        <f t="shared" si="38"/>
        <v>CUMPLE</v>
      </c>
    </row>
    <row r="148" spans="2:20" x14ac:dyDescent="0.2">
      <c r="B148" s="2">
        <v>142</v>
      </c>
      <c r="C148" s="3" t="s">
        <v>75</v>
      </c>
      <c r="D148" s="2" t="s">
        <v>130</v>
      </c>
      <c r="E148" s="11">
        <v>55000</v>
      </c>
      <c r="F148" s="4">
        <f t="shared" si="26"/>
        <v>8800</v>
      </c>
      <c r="G148" s="11">
        <f t="shared" si="27"/>
        <v>63800</v>
      </c>
      <c r="H148" s="11">
        <v>58300</v>
      </c>
      <c r="I148" s="6">
        <f t="shared" si="28"/>
        <v>9328</v>
      </c>
      <c r="J148" s="9">
        <f t="shared" si="29"/>
        <v>67628</v>
      </c>
      <c r="K148" s="9">
        <v>55122</v>
      </c>
      <c r="L148" s="6">
        <f t="shared" si="30"/>
        <v>8819.52</v>
      </c>
      <c r="M148" s="6">
        <f t="shared" si="31"/>
        <v>63941.520000000004</v>
      </c>
      <c r="N148" s="6">
        <f t="shared" si="32"/>
        <v>56141</v>
      </c>
      <c r="O148" s="6">
        <f t="shared" si="33"/>
        <v>8983</v>
      </c>
      <c r="P148" s="6">
        <f t="shared" si="36"/>
        <v>65124</v>
      </c>
      <c r="Q148" s="23">
        <f t="shared" si="37"/>
        <v>56140</v>
      </c>
      <c r="R148" s="6">
        <f t="shared" si="34"/>
        <v>8982</v>
      </c>
      <c r="S148" s="6">
        <f t="shared" si="35"/>
        <v>65122</v>
      </c>
      <c r="T148" t="str">
        <f t="shared" si="38"/>
        <v>CUMPLE</v>
      </c>
    </row>
    <row r="149" spans="2:20" x14ac:dyDescent="0.2">
      <c r="B149" s="2">
        <v>143</v>
      </c>
      <c r="C149" s="3" t="s">
        <v>316</v>
      </c>
      <c r="D149" s="2" t="s">
        <v>130</v>
      </c>
      <c r="E149" s="11">
        <v>28000</v>
      </c>
      <c r="F149" s="4">
        <f t="shared" si="26"/>
        <v>4480</v>
      </c>
      <c r="G149" s="11">
        <f t="shared" si="27"/>
        <v>32480</v>
      </c>
      <c r="H149" s="11">
        <v>29680</v>
      </c>
      <c r="I149" s="6">
        <f t="shared" si="28"/>
        <v>4749</v>
      </c>
      <c r="J149" s="9">
        <f t="shared" si="29"/>
        <v>34429</v>
      </c>
      <c r="K149" s="9">
        <v>28571</v>
      </c>
      <c r="L149" s="6">
        <f t="shared" si="30"/>
        <v>4571.3599999999997</v>
      </c>
      <c r="M149" s="6">
        <f t="shared" si="31"/>
        <v>33142.36</v>
      </c>
      <c r="N149" s="6">
        <f t="shared" si="32"/>
        <v>28750</v>
      </c>
      <c r="O149" s="6">
        <f t="shared" si="33"/>
        <v>4600</v>
      </c>
      <c r="P149" s="6">
        <f t="shared" si="36"/>
        <v>33350</v>
      </c>
      <c r="Q149" s="23">
        <f t="shared" si="37"/>
        <v>28749</v>
      </c>
      <c r="R149" s="6">
        <f t="shared" si="34"/>
        <v>4600</v>
      </c>
      <c r="S149" s="6">
        <f t="shared" si="35"/>
        <v>33349</v>
      </c>
      <c r="T149" t="str">
        <f t="shared" si="38"/>
        <v>CUMPLE</v>
      </c>
    </row>
    <row r="150" spans="2:20" x14ac:dyDescent="0.2">
      <c r="B150" s="2">
        <v>144</v>
      </c>
      <c r="C150" s="3" t="s">
        <v>317</v>
      </c>
      <c r="D150" s="2" t="s">
        <v>130</v>
      </c>
      <c r="E150" s="11">
        <v>39000</v>
      </c>
      <c r="F150" s="4">
        <f t="shared" si="26"/>
        <v>6240</v>
      </c>
      <c r="G150" s="11">
        <f t="shared" si="27"/>
        <v>45240</v>
      </c>
      <c r="H150" s="11">
        <v>41340</v>
      </c>
      <c r="I150" s="6">
        <f t="shared" si="28"/>
        <v>6614</v>
      </c>
      <c r="J150" s="9">
        <f t="shared" si="29"/>
        <v>47954</v>
      </c>
      <c r="K150" s="9">
        <v>39796</v>
      </c>
      <c r="L150" s="6">
        <f t="shared" si="30"/>
        <v>6367.3600000000006</v>
      </c>
      <c r="M150" s="6">
        <f t="shared" si="31"/>
        <v>46163.360000000001</v>
      </c>
      <c r="N150" s="6">
        <f t="shared" si="32"/>
        <v>40045</v>
      </c>
      <c r="O150" s="6">
        <f t="shared" si="33"/>
        <v>6407</v>
      </c>
      <c r="P150" s="6">
        <f t="shared" si="36"/>
        <v>46452</v>
      </c>
      <c r="Q150" s="23">
        <f t="shared" si="37"/>
        <v>40044</v>
      </c>
      <c r="R150" s="6">
        <f t="shared" si="34"/>
        <v>6407</v>
      </c>
      <c r="S150" s="6">
        <f t="shared" si="35"/>
        <v>46451</v>
      </c>
      <c r="T150" t="str">
        <f t="shared" si="38"/>
        <v>CUMPLE</v>
      </c>
    </row>
    <row r="151" spans="2:20" x14ac:dyDescent="0.2">
      <c r="B151" s="2">
        <v>145</v>
      </c>
      <c r="C151" s="3" t="s">
        <v>42</v>
      </c>
      <c r="D151" s="2" t="s">
        <v>130</v>
      </c>
      <c r="E151" s="11">
        <v>6000</v>
      </c>
      <c r="F151" s="4">
        <f t="shared" si="26"/>
        <v>960</v>
      </c>
      <c r="G151" s="11">
        <f t="shared" si="27"/>
        <v>6960</v>
      </c>
      <c r="H151" s="11">
        <v>6360</v>
      </c>
      <c r="I151" s="6">
        <f t="shared" si="28"/>
        <v>1018</v>
      </c>
      <c r="J151" s="9">
        <f t="shared" si="29"/>
        <v>7378</v>
      </c>
      <c r="K151" s="9">
        <v>6122</v>
      </c>
      <c r="L151" s="6">
        <f t="shared" si="30"/>
        <v>979.52</v>
      </c>
      <c r="M151" s="6">
        <f t="shared" si="31"/>
        <v>7101.52</v>
      </c>
      <c r="N151" s="6">
        <f t="shared" si="32"/>
        <v>6161</v>
      </c>
      <c r="O151" s="6">
        <f t="shared" si="33"/>
        <v>986</v>
      </c>
      <c r="P151" s="6">
        <f t="shared" si="36"/>
        <v>7147</v>
      </c>
      <c r="Q151" s="23">
        <f t="shared" si="37"/>
        <v>6160</v>
      </c>
      <c r="R151" s="6">
        <f t="shared" si="34"/>
        <v>986</v>
      </c>
      <c r="S151" s="6">
        <f t="shared" si="35"/>
        <v>7146</v>
      </c>
      <c r="T151" t="str">
        <f t="shared" si="38"/>
        <v>CUMPLE</v>
      </c>
    </row>
    <row r="152" spans="2:20" x14ac:dyDescent="0.2">
      <c r="B152" s="2">
        <v>146</v>
      </c>
      <c r="C152" s="3" t="s">
        <v>57</v>
      </c>
      <c r="D152" s="2" t="s">
        <v>130</v>
      </c>
      <c r="E152" s="11">
        <v>11000</v>
      </c>
      <c r="F152" s="4">
        <f t="shared" si="26"/>
        <v>1760</v>
      </c>
      <c r="G152" s="11">
        <f t="shared" si="27"/>
        <v>12760</v>
      </c>
      <c r="H152" s="11">
        <v>11660</v>
      </c>
      <c r="I152" s="6">
        <f t="shared" si="28"/>
        <v>1866</v>
      </c>
      <c r="J152" s="9">
        <f t="shared" si="29"/>
        <v>13526</v>
      </c>
      <c r="K152" s="9">
        <v>11224</v>
      </c>
      <c r="L152" s="6">
        <f t="shared" si="30"/>
        <v>1795.8400000000001</v>
      </c>
      <c r="M152" s="6">
        <f t="shared" si="31"/>
        <v>13019.84</v>
      </c>
      <c r="N152" s="6">
        <f t="shared" si="32"/>
        <v>11295</v>
      </c>
      <c r="O152" s="6">
        <f t="shared" si="33"/>
        <v>1807</v>
      </c>
      <c r="P152" s="6">
        <f t="shared" si="36"/>
        <v>13102</v>
      </c>
      <c r="Q152" s="23">
        <f t="shared" si="37"/>
        <v>11294</v>
      </c>
      <c r="R152" s="6">
        <f t="shared" si="34"/>
        <v>1807</v>
      </c>
      <c r="S152" s="6">
        <f t="shared" si="35"/>
        <v>13101</v>
      </c>
      <c r="T152" t="str">
        <f t="shared" si="38"/>
        <v>CUMPLE</v>
      </c>
    </row>
    <row r="153" spans="2:20" x14ac:dyDescent="0.2">
      <c r="B153" s="2">
        <v>147</v>
      </c>
      <c r="C153" s="3" t="s">
        <v>58</v>
      </c>
      <c r="D153" s="2" t="s">
        <v>130</v>
      </c>
      <c r="E153" s="11">
        <v>16000</v>
      </c>
      <c r="F153" s="4">
        <f t="shared" si="26"/>
        <v>2560</v>
      </c>
      <c r="G153" s="11">
        <f t="shared" si="27"/>
        <v>18560</v>
      </c>
      <c r="H153" s="11">
        <v>16960</v>
      </c>
      <c r="I153" s="6">
        <f t="shared" si="28"/>
        <v>2714</v>
      </c>
      <c r="J153" s="9">
        <f t="shared" si="29"/>
        <v>19674</v>
      </c>
      <c r="K153" s="9">
        <v>16327</v>
      </c>
      <c r="L153" s="6">
        <f t="shared" si="30"/>
        <v>2612.3200000000002</v>
      </c>
      <c r="M153" s="6">
        <f t="shared" si="31"/>
        <v>18939.32</v>
      </c>
      <c r="N153" s="6">
        <f t="shared" si="32"/>
        <v>16429</v>
      </c>
      <c r="O153" s="6">
        <f t="shared" si="33"/>
        <v>2629</v>
      </c>
      <c r="P153" s="6">
        <f t="shared" si="36"/>
        <v>19058</v>
      </c>
      <c r="Q153" s="23">
        <f t="shared" si="37"/>
        <v>16428</v>
      </c>
      <c r="R153" s="6">
        <f t="shared" si="34"/>
        <v>2628</v>
      </c>
      <c r="S153" s="6">
        <f t="shared" si="35"/>
        <v>19056</v>
      </c>
      <c r="T153" t="str">
        <f t="shared" si="38"/>
        <v>CUMPLE</v>
      </c>
    </row>
    <row r="154" spans="2:20" x14ac:dyDescent="0.2">
      <c r="B154" s="2">
        <v>148</v>
      </c>
      <c r="C154" s="7" t="s">
        <v>178</v>
      </c>
      <c r="D154" s="2" t="s">
        <v>130</v>
      </c>
      <c r="E154" s="11">
        <v>16000</v>
      </c>
      <c r="F154" s="4">
        <f t="shared" si="26"/>
        <v>2560</v>
      </c>
      <c r="G154" s="11">
        <f t="shared" si="27"/>
        <v>18560</v>
      </c>
      <c r="H154" s="11">
        <v>16960</v>
      </c>
      <c r="I154" s="6">
        <f t="shared" si="28"/>
        <v>2714</v>
      </c>
      <c r="J154" s="9">
        <f t="shared" si="29"/>
        <v>19674</v>
      </c>
      <c r="K154" s="9">
        <v>16327</v>
      </c>
      <c r="L154" s="6">
        <f t="shared" si="30"/>
        <v>2612.3200000000002</v>
      </c>
      <c r="M154" s="6">
        <f t="shared" si="31"/>
        <v>18939.32</v>
      </c>
      <c r="N154" s="6">
        <f t="shared" si="32"/>
        <v>16429</v>
      </c>
      <c r="O154" s="6">
        <f t="shared" si="33"/>
        <v>2629</v>
      </c>
      <c r="P154" s="6">
        <f t="shared" si="36"/>
        <v>19058</v>
      </c>
      <c r="Q154" s="23">
        <f t="shared" si="37"/>
        <v>16428</v>
      </c>
      <c r="R154" s="6">
        <f t="shared" si="34"/>
        <v>2628</v>
      </c>
      <c r="S154" s="6">
        <f t="shared" si="35"/>
        <v>19056</v>
      </c>
      <c r="T154" t="str">
        <f t="shared" si="38"/>
        <v>CUMPLE</v>
      </c>
    </row>
    <row r="155" spans="2:20" x14ac:dyDescent="0.2">
      <c r="B155" s="2">
        <v>149</v>
      </c>
      <c r="C155" s="3" t="s">
        <v>323</v>
      </c>
      <c r="D155" s="2" t="s">
        <v>253</v>
      </c>
      <c r="E155" s="11">
        <v>6000</v>
      </c>
      <c r="F155" s="4">
        <f t="shared" si="26"/>
        <v>960</v>
      </c>
      <c r="G155" s="11">
        <f t="shared" si="27"/>
        <v>6960</v>
      </c>
      <c r="H155" s="11">
        <v>6360</v>
      </c>
      <c r="I155" s="6">
        <f t="shared" si="28"/>
        <v>1018</v>
      </c>
      <c r="J155" s="9">
        <f t="shared" si="29"/>
        <v>7378</v>
      </c>
      <c r="K155" s="9">
        <v>6122</v>
      </c>
      <c r="L155" s="6">
        <f t="shared" si="30"/>
        <v>979.52</v>
      </c>
      <c r="M155" s="6">
        <f t="shared" si="31"/>
        <v>7101.52</v>
      </c>
      <c r="N155" s="6">
        <f t="shared" si="32"/>
        <v>6161</v>
      </c>
      <c r="O155" s="6">
        <f t="shared" si="33"/>
        <v>986</v>
      </c>
      <c r="P155" s="6">
        <f t="shared" si="36"/>
        <v>7147</v>
      </c>
      <c r="Q155" s="23">
        <f t="shared" si="37"/>
        <v>6160</v>
      </c>
      <c r="R155" s="6">
        <f t="shared" si="34"/>
        <v>986</v>
      </c>
      <c r="S155" s="6">
        <f t="shared" si="35"/>
        <v>7146</v>
      </c>
      <c r="T155" t="str">
        <f t="shared" si="38"/>
        <v>CUMPLE</v>
      </c>
    </row>
    <row r="156" spans="2:20" x14ac:dyDescent="0.2">
      <c r="B156" s="2">
        <v>150</v>
      </c>
      <c r="C156" s="3" t="s">
        <v>269</v>
      </c>
      <c r="D156" s="2" t="s">
        <v>314</v>
      </c>
      <c r="E156" s="11">
        <v>19000</v>
      </c>
      <c r="F156" s="4">
        <f t="shared" si="26"/>
        <v>3040</v>
      </c>
      <c r="G156" s="11">
        <f t="shared" si="27"/>
        <v>22040</v>
      </c>
      <c r="H156" s="11">
        <v>20140</v>
      </c>
      <c r="I156" s="6">
        <f t="shared" si="28"/>
        <v>3222</v>
      </c>
      <c r="J156" s="9">
        <f t="shared" si="29"/>
        <v>23362</v>
      </c>
      <c r="K156" s="9">
        <v>19386</v>
      </c>
      <c r="L156" s="6">
        <f t="shared" si="30"/>
        <v>3101.76</v>
      </c>
      <c r="M156" s="6">
        <f t="shared" si="31"/>
        <v>22487.760000000002</v>
      </c>
      <c r="N156" s="6">
        <f t="shared" si="32"/>
        <v>19509</v>
      </c>
      <c r="O156" s="6">
        <f t="shared" si="33"/>
        <v>3121</v>
      </c>
      <c r="P156" s="6">
        <f t="shared" si="36"/>
        <v>22630</v>
      </c>
      <c r="Q156" s="23">
        <f t="shared" si="37"/>
        <v>19508</v>
      </c>
      <c r="R156" s="6">
        <f t="shared" si="34"/>
        <v>3121</v>
      </c>
      <c r="S156" s="6">
        <f t="shared" si="35"/>
        <v>22629</v>
      </c>
      <c r="T156" t="str">
        <f t="shared" si="38"/>
        <v>CUMPLE</v>
      </c>
    </row>
    <row r="157" spans="2:20" x14ac:dyDescent="0.2">
      <c r="B157" s="2">
        <v>151</v>
      </c>
      <c r="C157" s="7" t="s">
        <v>179</v>
      </c>
      <c r="D157" s="2" t="s">
        <v>130</v>
      </c>
      <c r="E157" s="11">
        <v>17000</v>
      </c>
      <c r="F157" s="4">
        <f t="shared" si="26"/>
        <v>2720</v>
      </c>
      <c r="G157" s="11">
        <f t="shared" si="27"/>
        <v>19720</v>
      </c>
      <c r="H157" s="11">
        <v>18020</v>
      </c>
      <c r="I157" s="6">
        <f t="shared" si="28"/>
        <v>2883</v>
      </c>
      <c r="J157" s="9">
        <f t="shared" si="29"/>
        <v>20903</v>
      </c>
      <c r="K157" s="9">
        <v>17347</v>
      </c>
      <c r="L157" s="6">
        <f t="shared" si="30"/>
        <v>2775.52</v>
      </c>
      <c r="M157" s="6">
        <f t="shared" si="31"/>
        <v>20122.52</v>
      </c>
      <c r="N157" s="6">
        <f t="shared" si="32"/>
        <v>17456</v>
      </c>
      <c r="O157" s="6">
        <f t="shared" si="33"/>
        <v>2793</v>
      </c>
      <c r="P157" s="6">
        <f t="shared" si="36"/>
        <v>20249</v>
      </c>
      <c r="Q157" s="23">
        <f t="shared" si="37"/>
        <v>17455</v>
      </c>
      <c r="R157" s="6">
        <f t="shared" si="34"/>
        <v>2793</v>
      </c>
      <c r="S157" s="6">
        <f t="shared" si="35"/>
        <v>20248</v>
      </c>
      <c r="T157" t="str">
        <f t="shared" si="38"/>
        <v>CUMPLE</v>
      </c>
    </row>
    <row r="158" spans="2:20" x14ac:dyDescent="0.2">
      <c r="B158" s="2">
        <v>152</v>
      </c>
      <c r="C158" s="7" t="s">
        <v>99</v>
      </c>
      <c r="D158" s="2" t="s">
        <v>130</v>
      </c>
      <c r="E158" s="11">
        <v>105000</v>
      </c>
      <c r="F158" s="4">
        <f t="shared" si="26"/>
        <v>16800</v>
      </c>
      <c r="G158" s="11">
        <f t="shared" si="27"/>
        <v>121800</v>
      </c>
      <c r="H158" s="11">
        <v>111300</v>
      </c>
      <c r="I158" s="6">
        <f t="shared" si="28"/>
        <v>17808</v>
      </c>
      <c r="J158" s="9">
        <f t="shared" si="29"/>
        <v>129108</v>
      </c>
      <c r="K158" s="9">
        <v>107143</v>
      </c>
      <c r="L158" s="6">
        <f t="shared" si="30"/>
        <v>17142.88</v>
      </c>
      <c r="M158" s="6">
        <f t="shared" si="31"/>
        <v>124285.88</v>
      </c>
      <c r="N158" s="6">
        <f t="shared" si="32"/>
        <v>107814</v>
      </c>
      <c r="O158" s="6">
        <f t="shared" si="33"/>
        <v>17250</v>
      </c>
      <c r="P158" s="6">
        <f t="shared" si="36"/>
        <v>125064</v>
      </c>
      <c r="Q158" s="23">
        <f t="shared" si="37"/>
        <v>107813</v>
      </c>
      <c r="R158" s="6">
        <f t="shared" si="34"/>
        <v>17250</v>
      </c>
      <c r="S158" s="6">
        <f t="shared" si="35"/>
        <v>125063</v>
      </c>
      <c r="T158" t="str">
        <f t="shared" si="38"/>
        <v>CUMPLE</v>
      </c>
    </row>
    <row r="159" spans="2:20" x14ac:dyDescent="0.2">
      <c r="B159" s="2">
        <v>153</v>
      </c>
      <c r="C159" s="8" t="s">
        <v>281</v>
      </c>
      <c r="D159" s="2" t="s">
        <v>130</v>
      </c>
      <c r="E159" s="11">
        <v>95000</v>
      </c>
      <c r="F159" s="4">
        <f t="shared" si="26"/>
        <v>15200</v>
      </c>
      <c r="G159" s="11">
        <f t="shared" si="27"/>
        <v>110200</v>
      </c>
      <c r="H159" s="11">
        <v>100700</v>
      </c>
      <c r="I159" s="6">
        <f t="shared" si="28"/>
        <v>16112</v>
      </c>
      <c r="J159" s="9">
        <f t="shared" si="29"/>
        <v>116812</v>
      </c>
      <c r="K159" s="9">
        <v>96939</v>
      </c>
      <c r="L159" s="6">
        <f t="shared" si="30"/>
        <v>15510.24</v>
      </c>
      <c r="M159" s="6">
        <f t="shared" si="31"/>
        <v>112449.24</v>
      </c>
      <c r="N159" s="6">
        <f t="shared" si="32"/>
        <v>97546</v>
      </c>
      <c r="O159" s="6">
        <f t="shared" si="33"/>
        <v>15607</v>
      </c>
      <c r="P159" s="6">
        <f t="shared" si="36"/>
        <v>113153</v>
      </c>
      <c r="Q159" s="23">
        <f t="shared" si="37"/>
        <v>97545</v>
      </c>
      <c r="R159" s="6">
        <f t="shared" si="34"/>
        <v>15607</v>
      </c>
      <c r="S159" s="6">
        <f t="shared" si="35"/>
        <v>113152</v>
      </c>
      <c r="T159" t="str">
        <f t="shared" si="38"/>
        <v>CUMPLE</v>
      </c>
    </row>
    <row r="160" spans="2:20" x14ac:dyDescent="0.2">
      <c r="B160" s="2">
        <v>154</v>
      </c>
      <c r="C160" s="8" t="s">
        <v>282</v>
      </c>
      <c r="D160" s="2" t="s">
        <v>130</v>
      </c>
      <c r="E160" s="11">
        <v>13000</v>
      </c>
      <c r="F160" s="4">
        <f t="shared" si="26"/>
        <v>2080</v>
      </c>
      <c r="G160" s="11">
        <f t="shared" si="27"/>
        <v>15080</v>
      </c>
      <c r="H160" s="11">
        <v>13780</v>
      </c>
      <c r="I160" s="6">
        <f t="shared" si="28"/>
        <v>2205</v>
      </c>
      <c r="J160" s="9">
        <f t="shared" si="29"/>
        <v>15985</v>
      </c>
      <c r="K160" s="9">
        <v>13265</v>
      </c>
      <c r="L160" s="6">
        <f t="shared" si="30"/>
        <v>2122.4</v>
      </c>
      <c r="M160" s="6">
        <f t="shared" si="31"/>
        <v>15387.4</v>
      </c>
      <c r="N160" s="6">
        <f t="shared" si="32"/>
        <v>13348</v>
      </c>
      <c r="O160" s="6">
        <f t="shared" si="33"/>
        <v>2136</v>
      </c>
      <c r="P160" s="6">
        <f t="shared" si="36"/>
        <v>15484</v>
      </c>
      <c r="Q160" s="23">
        <f t="shared" si="37"/>
        <v>13347</v>
      </c>
      <c r="R160" s="6">
        <f t="shared" si="34"/>
        <v>2136</v>
      </c>
      <c r="S160" s="6">
        <f t="shared" si="35"/>
        <v>15483</v>
      </c>
      <c r="T160" t="str">
        <f t="shared" si="38"/>
        <v>CUMPLE</v>
      </c>
    </row>
    <row r="161" spans="2:20" ht="14.25" customHeight="1" x14ac:dyDescent="0.2">
      <c r="B161" s="2">
        <v>155</v>
      </c>
      <c r="C161" s="8" t="s">
        <v>339</v>
      </c>
      <c r="D161" s="2" t="s">
        <v>130</v>
      </c>
      <c r="E161" s="11">
        <v>95000</v>
      </c>
      <c r="F161" s="4">
        <f t="shared" si="26"/>
        <v>15200</v>
      </c>
      <c r="G161" s="11">
        <f t="shared" si="27"/>
        <v>110200</v>
      </c>
      <c r="H161" s="11">
        <v>100700</v>
      </c>
      <c r="I161" s="6">
        <f t="shared" si="28"/>
        <v>16112</v>
      </c>
      <c r="J161" s="9">
        <f t="shared" si="29"/>
        <v>116812</v>
      </c>
      <c r="K161" s="9">
        <v>96939</v>
      </c>
      <c r="L161" s="6">
        <f t="shared" si="30"/>
        <v>15510.24</v>
      </c>
      <c r="M161" s="6">
        <f t="shared" si="31"/>
        <v>112449.24</v>
      </c>
      <c r="N161" s="6">
        <f t="shared" si="32"/>
        <v>97546</v>
      </c>
      <c r="O161" s="6">
        <f t="shared" si="33"/>
        <v>15607</v>
      </c>
      <c r="P161" s="6">
        <f t="shared" si="36"/>
        <v>113153</v>
      </c>
      <c r="Q161" s="23">
        <f t="shared" si="37"/>
        <v>97545</v>
      </c>
      <c r="R161" s="6">
        <f t="shared" si="34"/>
        <v>15607</v>
      </c>
      <c r="S161" s="6">
        <f t="shared" si="35"/>
        <v>113152</v>
      </c>
      <c r="T161" t="str">
        <f t="shared" si="38"/>
        <v>CUMPLE</v>
      </c>
    </row>
    <row r="162" spans="2:20" x14ac:dyDescent="0.2">
      <c r="B162" s="2">
        <v>156</v>
      </c>
      <c r="C162" s="3" t="s">
        <v>40</v>
      </c>
      <c r="D162" s="2" t="s">
        <v>130</v>
      </c>
      <c r="E162" s="11">
        <v>6500</v>
      </c>
      <c r="F162" s="4">
        <f t="shared" si="26"/>
        <v>1040</v>
      </c>
      <c r="G162" s="11">
        <f t="shared" si="27"/>
        <v>7540</v>
      </c>
      <c r="H162" s="11">
        <v>6890</v>
      </c>
      <c r="I162" s="6">
        <f t="shared" si="28"/>
        <v>1102</v>
      </c>
      <c r="J162" s="9">
        <f t="shared" si="29"/>
        <v>7992</v>
      </c>
      <c r="K162" s="9">
        <v>6533</v>
      </c>
      <c r="L162" s="6">
        <f t="shared" si="30"/>
        <v>1045.28</v>
      </c>
      <c r="M162" s="6">
        <f t="shared" si="31"/>
        <v>7578.28</v>
      </c>
      <c r="N162" s="6">
        <f t="shared" si="32"/>
        <v>6641</v>
      </c>
      <c r="O162" s="6">
        <f t="shared" si="33"/>
        <v>1063</v>
      </c>
      <c r="P162" s="6">
        <f t="shared" si="36"/>
        <v>7704</v>
      </c>
      <c r="Q162" s="23">
        <f t="shared" si="37"/>
        <v>6640</v>
      </c>
      <c r="R162" s="6">
        <f t="shared" si="34"/>
        <v>1062</v>
      </c>
      <c r="S162" s="6">
        <f t="shared" si="35"/>
        <v>7702</v>
      </c>
      <c r="T162" t="str">
        <f t="shared" si="38"/>
        <v>CUMPLE</v>
      </c>
    </row>
    <row r="163" spans="2:20" x14ac:dyDescent="0.2">
      <c r="B163" s="2">
        <v>157</v>
      </c>
      <c r="C163" s="7" t="s">
        <v>100</v>
      </c>
      <c r="D163" s="2" t="s">
        <v>130</v>
      </c>
      <c r="E163" s="11">
        <v>5000</v>
      </c>
      <c r="F163" s="4">
        <f t="shared" si="26"/>
        <v>800</v>
      </c>
      <c r="G163" s="11">
        <f t="shared" si="27"/>
        <v>5800</v>
      </c>
      <c r="H163" s="11">
        <v>5300</v>
      </c>
      <c r="I163" s="6">
        <f t="shared" si="28"/>
        <v>848</v>
      </c>
      <c r="J163" s="9">
        <f t="shared" si="29"/>
        <v>6148</v>
      </c>
      <c r="K163" s="9">
        <v>5102</v>
      </c>
      <c r="L163" s="6">
        <f t="shared" si="30"/>
        <v>816.32</v>
      </c>
      <c r="M163" s="6">
        <f t="shared" si="31"/>
        <v>5918.32</v>
      </c>
      <c r="N163" s="6">
        <f t="shared" si="32"/>
        <v>5134</v>
      </c>
      <c r="O163" s="6">
        <f t="shared" si="33"/>
        <v>821</v>
      </c>
      <c r="P163" s="6">
        <f t="shared" si="36"/>
        <v>5955</v>
      </c>
      <c r="Q163" s="23">
        <f t="shared" si="37"/>
        <v>5133</v>
      </c>
      <c r="R163" s="6">
        <f t="shared" si="34"/>
        <v>821</v>
      </c>
      <c r="S163" s="6">
        <f t="shared" si="35"/>
        <v>5954</v>
      </c>
      <c r="T163" t="str">
        <f t="shared" si="38"/>
        <v>CUMPLE</v>
      </c>
    </row>
    <row r="164" spans="2:20" x14ac:dyDescent="0.2">
      <c r="B164" s="2">
        <v>158</v>
      </c>
      <c r="C164" s="7" t="s">
        <v>180</v>
      </c>
      <c r="D164" s="2" t="s">
        <v>130</v>
      </c>
      <c r="E164" s="11">
        <v>650</v>
      </c>
      <c r="F164" s="4">
        <f t="shared" si="26"/>
        <v>104</v>
      </c>
      <c r="G164" s="11">
        <f t="shared" si="27"/>
        <v>754</v>
      </c>
      <c r="H164" s="11">
        <v>689</v>
      </c>
      <c r="I164" s="6">
        <f t="shared" si="28"/>
        <v>110</v>
      </c>
      <c r="J164" s="9">
        <f t="shared" si="29"/>
        <v>799</v>
      </c>
      <c r="K164" s="9">
        <v>663</v>
      </c>
      <c r="L164" s="6">
        <f t="shared" si="30"/>
        <v>106.08</v>
      </c>
      <c r="M164" s="6">
        <f t="shared" si="31"/>
        <v>769.08</v>
      </c>
      <c r="N164" s="6">
        <f t="shared" si="32"/>
        <v>667</v>
      </c>
      <c r="O164" s="6">
        <f t="shared" si="33"/>
        <v>107</v>
      </c>
      <c r="P164" s="6">
        <f t="shared" si="36"/>
        <v>774</v>
      </c>
      <c r="Q164" s="23">
        <f t="shared" si="37"/>
        <v>666</v>
      </c>
      <c r="R164" s="6">
        <f t="shared" si="34"/>
        <v>107</v>
      </c>
      <c r="S164" s="6">
        <f t="shared" si="35"/>
        <v>773</v>
      </c>
      <c r="T164" t="str">
        <f t="shared" si="38"/>
        <v>CUMPLE</v>
      </c>
    </row>
    <row r="165" spans="2:20" x14ac:dyDescent="0.2">
      <c r="B165" s="2">
        <v>159</v>
      </c>
      <c r="C165" s="7" t="s">
        <v>329</v>
      </c>
      <c r="D165" s="2" t="s">
        <v>130</v>
      </c>
      <c r="E165" s="11">
        <v>6600</v>
      </c>
      <c r="F165" s="4">
        <f t="shared" si="26"/>
        <v>1056</v>
      </c>
      <c r="G165" s="11">
        <f t="shared" si="27"/>
        <v>7656</v>
      </c>
      <c r="H165" s="11">
        <v>6996</v>
      </c>
      <c r="I165" s="6">
        <f t="shared" si="28"/>
        <v>1119</v>
      </c>
      <c r="J165" s="9">
        <f t="shared" si="29"/>
        <v>8115</v>
      </c>
      <c r="K165" s="9">
        <v>6735</v>
      </c>
      <c r="L165" s="6">
        <f t="shared" si="30"/>
        <v>1077.5999999999999</v>
      </c>
      <c r="M165" s="6">
        <f t="shared" si="31"/>
        <v>7812.6</v>
      </c>
      <c r="N165" s="6">
        <f t="shared" si="32"/>
        <v>6777</v>
      </c>
      <c r="O165" s="6">
        <f t="shared" si="33"/>
        <v>1084</v>
      </c>
      <c r="P165" s="6">
        <f t="shared" si="36"/>
        <v>7861</v>
      </c>
      <c r="Q165" s="23">
        <f t="shared" si="37"/>
        <v>6776</v>
      </c>
      <c r="R165" s="6">
        <f t="shared" si="34"/>
        <v>1084</v>
      </c>
      <c r="S165" s="6">
        <f t="shared" si="35"/>
        <v>7860</v>
      </c>
      <c r="T165" t="str">
        <f t="shared" si="38"/>
        <v>CUMPLE</v>
      </c>
    </row>
    <row r="166" spans="2:20" ht="12" customHeight="1" x14ac:dyDescent="0.2">
      <c r="B166" s="2">
        <v>160</v>
      </c>
      <c r="C166" s="7" t="s">
        <v>340</v>
      </c>
      <c r="D166" s="2" t="s">
        <v>130</v>
      </c>
      <c r="E166" s="11">
        <v>21000</v>
      </c>
      <c r="F166" s="4">
        <f t="shared" si="26"/>
        <v>3360</v>
      </c>
      <c r="G166" s="11">
        <f t="shared" si="27"/>
        <v>24360</v>
      </c>
      <c r="H166" s="11">
        <v>22260</v>
      </c>
      <c r="I166" s="6">
        <f t="shared" si="28"/>
        <v>3562</v>
      </c>
      <c r="J166" s="9">
        <f t="shared" si="29"/>
        <v>25822</v>
      </c>
      <c r="K166" s="9">
        <v>21429</v>
      </c>
      <c r="L166" s="6">
        <f t="shared" si="30"/>
        <v>3428.64</v>
      </c>
      <c r="M166" s="6">
        <f t="shared" si="31"/>
        <v>24857.64</v>
      </c>
      <c r="N166" s="6">
        <f t="shared" si="32"/>
        <v>21563</v>
      </c>
      <c r="O166" s="6">
        <f t="shared" si="33"/>
        <v>3450</v>
      </c>
      <c r="P166" s="6">
        <f t="shared" si="36"/>
        <v>25013</v>
      </c>
      <c r="Q166" s="23">
        <f t="shared" si="37"/>
        <v>21562</v>
      </c>
      <c r="R166" s="6">
        <f t="shared" si="34"/>
        <v>3450</v>
      </c>
      <c r="S166" s="6">
        <f t="shared" si="35"/>
        <v>25012</v>
      </c>
      <c r="T166" t="str">
        <f t="shared" si="38"/>
        <v>CUMPLE</v>
      </c>
    </row>
    <row r="167" spans="2:20" x14ac:dyDescent="0.2">
      <c r="B167" s="2">
        <v>161</v>
      </c>
      <c r="C167" s="3" t="s">
        <v>43</v>
      </c>
      <c r="D167" s="2" t="s">
        <v>130</v>
      </c>
      <c r="E167" s="11">
        <v>7500</v>
      </c>
      <c r="F167" s="4">
        <f t="shared" si="26"/>
        <v>1200</v>
      </c>
      <c r="G167" s="11">
        <f t="shared" si="27"/>
        <v>8700</v>
      </c>
      <c r="H167" s="11">
        <v>7950</v>
      </c>
      <c r="I167" s="6">
        <f t="shared" si="28"/>
        <v>1272</v>
      </c>
      <c r="J167" s="9">
        <f t="shared" si="29"/>
        <v>9222</v>
      </c>
      <c r="K167" s="9">
        <v>7653</v>
      </c>
      <c r="L167" s="6">
        <f t="shared" si="30"/>
        <v>1224.48</v>
      </c>
      <c r="M167" s="6">
        <f t="shared" si="31"/>
        <v>8877.48</v>
      </c>
      <c r="N167" s="6">
        <f t="shared" si="32"/>
        <v>7701</v>
      </c>
      <c r="O167" s="6">
        <f t="shared" si="33"/>
        <v>1232</v>
      </c>
      <c r="P167" s="6">
        <f t="shared" si="36"/>
        <v>8933</v>
      </c>
      <c r="Q167" s="23">
        <f t="shared" si="37"/>
        <v>7700</v>
      </c>
      <c r="R167" s="6">
        <f t="shared" si="34"/>
        <v>1232</v>
      </c>
      <c r="S167" s="6">
        <f t="shared" si="35"/>
        <v>8932</v>
      </c>
      <c r="T167" t="str">
        <f t="shared" si="38"/>
        <v>CUMPLE</v>
      </c>
    </row>
    <row r="168" spans="2:20" x14ac:dyDescent="0.2">
      <c r="B168" s="2">
        <v>162</v>
      </c>
      <c r="C168" s="3" t="s">
        <v>283</v>
      </c>
      <c r="D168" s="2" t="s">
        <v>182</v>
      </c>
      <c r="E168" s="11">
        <v>45000</v>
      </c>
      <c r="F168" s="4">
        <f t="shared" si="26"/>
        <v>7200</v>
      </c>
      <c r="G168" s="11">
        <f t="shared" si="27"/>
        <v>52200</v>
      </c>
      <c r="H168" s="11">
        <v>47700</v>
      </c>
      <c r="I168" s="6">
        <f t="shared" si="28"/>
        <v>7632</v>
      </c>
      <c r="J168" s="9">
        <f t="shared" si="29"/>
        <v>55332</v>
      </c>
      <c r="K168" s="9">
        <v>45918</v>
      </c>
      <c r="L168" s="6">
        <f t="shared" si="30"/>
        <v>7346.88</v>
      </c>
      <c r="M168" s="6">
        <f t="shared" si="31"/>
        <v>53264.88</v>
      </c>
      <c r="N168" s="6">
        <f t="shared" si="32"/>
        <v>46206</v>
      </c>
      <c r="O168" s="6">
        <f t="shared" si="33"/>
        <v>7393</v>
      </c>
      <c r="P168" s="6">
        <f t="shared" si="36"/>
        <v>53599</v>
      </c>
      <c r="Q168" s="23">
        <f t="shared" si="37"/>
        <v>46205</v>
      </c>
      <c r="R168" s="6">
        <f t="shared" si="34"/>
        <v>7393</v>
      </c>
      <c r="S168" s="6">
        <f t="shared" si="35"/>
        <v>53598</v>
      </c>
      <c r="T168" t="str">
        <f t="shared" si="38"/>
        <v>CUMPLE</v>
      </c>
    </row>
    <row r="169" spans="2:20" x14ac:dyDescent="0.2">
      <c r="B169" s="2">
        <v>163</v>
      </c>
      <c r="C169" s="3" t="s">
        <v>181</v>
      </c>
      <c r="D169" s="2" t="s">
        <v>182</v>
      </c>
      <c r="E169" s="11">
        <v>48000</v>
      </c>
      <c r="F169" s="4">
        <f t="shared" si="26"/>
        <v>7680</v>
      </c>
      <c r="G169" s="11">
        <f t="shared" si="27"/>
        <v>55680</v>
      </c>
      <c r="H169" s="11">
        <v>50880</v>
      </c>
      <c r="I169" s="6">
        <f t="shared" si="28"/>
        <v>8141</v>
      </c>
      <c r="J169" s="9">
        <f t="shared" si="29"/>
        <v>59021</v>
      </c>
      <c r="K169" s="9">
        <v>45950</v>
      </c>
      <c r="L169" s="6">
        <f t="shared" si="30"/>
        <v>7352</v>
      </c>
      <c r="M169" s="6">
        <f t="shared" si="31"/>
        <v>53302</v>
      </c>
      <c r="N169" s="6">
        <f t="shared" si="32"/>
        <v>48277</v>
      </c>
      <c r="O169" s="6">
        <f t="shared" si="33"/>
        <v>7724</v>
      </c>
      <c r="P169" s="6">
        <f t="shared" si="36"/>
        <v>56001</v>
      </c>
      <c r="Q169" s="23">
        <f t="shared" si="37"/>
        <v>48276</v>
      </c>
      <c r="R169" s="6">
        <f t="shared" si="34"/>
        <v>7724</v>
      </c>
      <c r="S169" s="6">
        <f t="shared" si="35"/>
        <v>56000</v>
      </c>
      <c r="T169" t="str">
        <f t="shared" si="38"/>
        <v>CUMPLE</v>
      </c>
    </row>
    <row r="170" spans="2:20" x14ac:dyDescent="0.2">
      <c r="B170" s="2">
        <v>164</v>
      </c>
      <c r="C170" s="3" t="s">
        <v>324</v>
      </c>
      <c r="D170" s="2" t="s">
        <v>130</v>
      </c>
      <c r="E170" s="11">
        <v>60000</v>
      </c>
      <c r="F170" s="4">
        <f t="shared" si="26"/>
        <v>9600</v>
      </c>
      <c r="G170" s="11">
        <f t="shared" si="27"/>
        <v>69600</v>
      </c>
      <c r="H170" s="11">
        <v>63600</v>
      </c>
      <c r="I170" s="6">
        <f t="shared" si="28"/>
        <v>10176</v>
      </c>
      <c r="J170" s="9">
        <f t="shared" si="29"/>
        <v>73776</v>
      </c>
      <c r="K170" s="9">
        <v>61224</v>
      </c>
      <c r="L170" s="6">
        <f t="shared" si="30"/>
        <v>9795.84</v>
      </c>
      <c r="M170" s="6">
        <f t="shared" si="31"/>
        <v>71019.839999999997</v>
      </c>
      <c r="N170" s="6">
        <f t="shared" si="32"/>
        <v>61608</v>
      </c>
      <c r="O170" s="6">
        <f t="shared" si="33"/>
        <v>9857</v>
      </c>
      <c r="P170" s="6">
        <f t="shared" si="36"/>
        <v>71465</v>
      </c>
      <c r="Q170" s="23">
        <f t="shared" si="37"/>
        <v>61607</v>
      </c>
      <c r="R170" s="6">
        <f t="shared" si="34"/>
        <v>9857</v>
      </c>
      <c r="S170" s="6">
        <f t="shared" si="35"/>
        <v>71464</v>
      </c>
      <c r="T170" t="str">
        <f t="shared" si="38"/>
        <v>CUMPLE</v>
      </c>
    </row>
    <row r="171" spans="2:20" x14ac:dyDescent="0.2">
      <c r="B171" s="2">
        <v>165</v>
      </c>
      <c r="C171" s="7" t="s">
        <v>330</v>
      </c>
      <c r="D171" s="2" t="s">
        <v>158</v>
      </c>
      <c r="E171" s="11">
        <v>7500</v>
      </c>
      <c r="F171" s="4">
        <f t="shared" si="26"/>
        <v>1200</v>
      </c>
      <c r="G171" s="11">
        <f t="shared" si="27"/>
        <v>8700</v>
      </c>
      <c r="H171" s="11">
        <v>7950</v>
      </c>
      <c r="I171" s="6">
        <f t="shared" si="28"/>
        <v>1272</v>
      </c>
      <c r="J171" s="9">
        <f t="shared" si="29"/>
        <v>9222</v>
      </c>
      <c r="K171" s="9">
        <v>7653</v>
      </c>
      <c r="L171" s="6">
        <f t="shared" si="30"/>
        <v>1224.48</v>
      </c>
      <c r="M171" s="6">
        <f t="shared" si="31"/>
        <v>8877.48</v>
      </c>
      <c r="N171" s="6">
        <f t="shared" si="32"/>
        <v>7701</v>
      </c>
      <c r="O171" s="6">
        <f t="shared" si="33"/>
        <v>1232</v>
      </c>
      <c r="P171" s="6">
        <f t="shared" si="36"/>
        <v>8933</v>
      </c>
      <c r="Q171" s="23">
        <f t="shared" si="37"/>
        <v>7700</v>
      </c>
      <c r="R171" s="6">
        <f t="shared" si="34"/>
        <v>1232</v>
      </c>
      <c r="S171" s="6">
        <f t="shared" si="35"/>
        <v>8932</v>
      </c>
      <c r="T171" t="str">
        <f t="shared" si="38"/>
        <v>CUMPLE</v>
      </c>
    </row>
    <row r="172" spans="2:20" x14ac:dyDescent="0.2">
      <c r="B172" s="2">
        <v>166</v>
      </c>
      <c r="C172" s="7" t="s">
        <v>331</v>
      </c>
      <c r="D172" s="2" t="s">
        <v>276</v>
      </c>
      <c r="E172" s="11">
        <v>155000</v>
      </c>
      <c r="F172" s="4">
        <f t="shared" si="26"/>
        <v>24800</v>
      </c>
      <c r="G172" s="11">
        <f t="shared" si="27"/>
        <v>179800</v>
      </c>
      <c r="H172" s="11">
        <v>164300</v>
      </c>
      <c r="I172" s="6">
        <f t="shared" si="28"/>
        <v>26288</v>
      </c>
      <c r="J172" s="9">
        <f t="shared" si="29"/>
        <v>190588</v>
      </c>
      <c r="K172" s="9">
        <v>158163</v>
      </c>
      <c r="L172" s="6">
        <f t="shared" si="30"/>
        <v>25306.080000000002</v>
      </c>
      <c r="M172" s="6">
        <f t="shared" si="31"/>
        <v>183469.08000000002</v>
      </c>
      <c r="N172" s="6">
        <f t="shared" si="32"/>
        <v>159154</v>
      </c>
      <c r="O172" s="6">
        <f t="shared" si="33"/>
        <v>25465</v>
      </c>
      <c r="P172" s="6">
        <f t="shared" si="36"/>
        <v>184619</v>
      </c>
      <c r="Q172" s="23">
        <f t="shared" si="37"/>
        <v>159153</v>
      </c>
      <c r="R172" s="6">
        <f t="shared" si="34"/>
        <v>25464</v>
      </c>
      <c r="S172" s="6">
        <f t="shared" si="35"/>
        <v>184617</v>
      </c>
      <c r="T172" t="str">
        <f t="shared" si="38"/>
        <v>CUMPLE</v>
      </c>
    </row>
    <row r="173" spans="2:20" x14ac:dyDescent="0.2">
      <c r="B173" s="2">
        <v>167</v>
      </c>
      <c r="C173" s="3" t="s">
        <v>269</v>
      </c>
      <c r="D173" s="2" t="s">
        <v>276</v>
      </c>
      <c r="E173" s="11">
        <v>95000</v>
      </c>
      <c r="F173" s="4">
        <f t="shared" si="26"/>
        <v>15200</v>
      </c>
      <c r="G173" s="11">
        <f t="shared" si="27"/>
        <v>110200</v>
      </c>
      <c r="H173" s="11">
        <v>100700</v>
      </c>
      <c r="I173" s="6">
        <f t="shared" si="28"/>
        <v>16112</v>
      </c>
      <c r="J173" s="9">
        <f t="shared" si="29"/>
        <v>116812</v>
      </c>
      <c r="K173" s="9">
        <v>96939</v>
      </c>
      <c r="L173" s="6">
        <f t="shared" si="30"/>
        <v>15510.24</v>
      </c>
      <c r="M173" s="6">
        <f t="shared" si="31"/>
        <v>112449.24</v>
      </c>
      <c r="N173" s="6">
        <f t="shared" si="32"/>
        <v>97546</v>
      </c>
      <c r="O173" s="6">
        <f t="shared" si="33"/>
        <v>15607</v>
      </c>
      <c r="P173" s="6">
        <f t="shared" si="36"/>
        <v>113153</v>
      </c>
      <c r="Q173" s="23">
        <f t="shared" si="37"/>
        <v>97545</v>
      </c>
      <c r="R173" s="6">
        <f t="shared" si="34"/>
        <v>15607</v>
      </c>
      <c r="S173" s="6">
        <f t="shared" si="35"/>
        <v>113152</v>
      </c>
      <c r="T173" t="str">
        <f t="shared" si="38"/>
        <v>CUMPLE</v>
      </c>
    </row>
    <row r="174" spans="2:20" x14ac:dyDescent="0.2">
      <c r="B174" s="2">
        <v>168</v>
      </c>
      <c r="C174" s="3" t="s">
        <v>245</v>
      </c>
      <c r="D174" s="2" t="s">
        <v>130</v>
      </c>
      <c r="E174" s="4">
        <v>195000</v>
      </c>
      <c r="F174" s="4">
        <f t="shared" si="26"/>
        <v>31200</v>
      </c>
      <c r="G174" s="4">
        <f t="shared" si="27"/>
        <v>226200</v>
      </c>
      <c r="H174" s="4">
        <v>206700</v>
      </c>
      <c r="I174" s="6">
        <f t="shared" si="28"/>
        <v>33072</v>
      </c>
      <c r="J174" s="6">
        <f t="shared" si="29"/>
        <v>239772</v>
      </c>
      <c r="K174" s="6">
        <v>198968</v>
      </c>
      <c r="L174" s="6">
        <f t="shared" si="30"/>
        <v>31834.880000000001</v>
      </c>
      <c r="M174" s="6">
        <f t="shared" si="31"/>
        <v>230802.88</v>
      </c>
      <c r="N174" s="6">
        <f t="shared" si="32"/>
        <v>200223</v>
      </c>
      <c r="O174" s="6">
        <f t="shared" si="33"/>
        <v>32036</v>
      </c>
      <c r="P174" s="6">
        <f t="shared" si="36"/>
        <v>232259</v>
      </c>
      <c r="Q174" s="23">
        <f t="shared" si="37"/>
        <v>200222</v>
      </c>
      <c r="R174" s="6">
        <f t="shared" si="34"/>
        <v>32036</v>
      </c>
      <c r="S174" s="6">
        <f t="shared" si="35"/>
        <v>232258</v>
      </c>
      <c r="T174" t="str">
        <f t="shared" si="38"/>
        <v>CUMPLE</v>
      </c>
    </row>
    <row r="175" spans="2:20" x14ac:dyDescent="0.2">
      <c r="B175" s="2">
        <v>169</v>
      </c>
      <c r="C175" s="3" t="s">
        <v>292</v>
      </c>
      <c r="D175" s="2" t="s">
        <v>130</v>
      </c>
      <c r="E175" s="4">
        <v>35000</v>
      </c>
      <c r="F175" s="4">
        <f t="shared" si="26"/>
        <v>5600</v>
      </c>
      <c r="G175" s="4">
        <f t="shared" si="27"/>
        <v>40600</v>
      </c>
      <c r="H175" s="4">
        <v>37100</v>
      </c>
      <c r="I175" s="6">
        <f t="shared" si="28"/>
        <v>5936</v>
      </c>
      <c r="J175" s="6">
        <f t="shared" si="29"/>
        <v>43036</v>
      </c>
      <c r="K175" s="6">
        <v>35714</v>
      </c>
      <c r="L175" s="6">
        <f t="shared" si="30"/>
        <v>5714.24</v>
      </c>
      <c r="M175" s="6">
        <f t="shared" si="31"/>
        <v>41428.239999999998</v>
      </c>
      <c r="N175" s="6">
        <f t="shared" si="32"/>
        <v>35938</v>
      </c>
      <c r="O175" s="6">
        <f t="shared" si="33"/>
        <v>5750</v>
      </c>
      <c r="P175" s="6">
        <f t="shared" si="36"/>
        <v>41688</v>
      </c>
      <c r="Q175" s="23">
        <f t="shared" si="37"/>
        <v>35937</v>
      </c>
      <c r="R175" s="6">
        <f t="shared" si="34"/>
        <v>5750</v>
      </c>
      <c r="S175" s="6">
        <f t="shared" si="35"/>
        <v>41687</v>
      </c>
      <c r="T175" t="str">
        <f t="shared" si="38"/>
        <v>CUMPLE</v>
      </c>
    </row>
    <row r="176" spans="2:20" x14ac:dyDescent="0.2">
      <c r="B176" s="2">
        <v>170</v>
      </c>
      <c r="C176" s="3" t="s">
        <v>35</v>
      </c>
      <c r="D176" s="2" t="s">
        <v>288</v>
      </c>
      <c r="E176" s="4">
        <v>96000</v>
      </c>
      <c r="F176" s="4">
        <f t="shared" si="26"/>
        <v>15360</v>
      </c>
      <c r="G176" s="4">
        <f t="shared" si="27"/>
        <v>111360</v>
      </c>
      <c r="H176" s="4">
        <v>101760</v>
      </c>
      <c r="I176" s="6">
        <f t="shared" si="28"/>
        <v>16282</v>
      </c>
      <c r="J176" s="6">
        <f t="shared" si="29"/>
        <v>118042</v>
      </c>
      <c r="K176" s="6">
        <v>97959</v>
      </c>
      <c r="L176" s="6">
        <f t="shared" si="30"/>
        <v>15673.44</v>
      </c>
      <c r="M176" s="6">
        <f t="shared" si="31"/>
        <v>113632.44</v>
      </c>
      <c r="N176" s="6">
        <f t="shared" si="32"/>
        <v>98573</v>
      </c>
      <c r="O176" s="6">
        <f t="shared" si="33"/>
        <v>15772</v>
      </c>
      <c r="P176" s="6">
        <f t="shared" si="36"/>
        <v>114345</v>
      </c>
      <c r="Q176" s="23">
        <f t="shared" si="37"/>
        <v>98572</v>
      </c>
      <c r="R176" s="6">
        <f t="shared" si="34"/>
        <v>15772</v>
      </c>
      <c r="S176" s="6">
        <f t="shared" si="35"/>
        <v>114344</v>
      </c>
      <c r="T176" t="str">
        <f t="shared" si="38"/>
        <v>CUMPLE</v>
      </c>
    </row>
    <row r="177" spans="2:20" x14ac:dyDescent="0.2">
      <c r="B177" s="2">
        <v>171</v>
      </c>
      <c r="C177" s="7" t="s">
        <v>101</v>
      </c>
      <c r="D177" s="2" t="s">
        <v>130</v>
      </c>
      <c r="E177" s="4">
        <v>475000</v>
      </c>
      <c r="F177" s="4">
        <f t="shared" si="26"/>
        <v>76000</v>
      </c>
      <c r="G177" s="4">
        <f t="shared" si="27"/>
        <v>551000</v>
      </c>
      <c r="H177" s="4">
        <v>503500</v>
      </c>
      <c r="I177" s="6">
        <f t="shared" si="28"/>
        <v>80560</v>
      </c>
      <c r="J177" s="6">
        <f t="shared" si="29"/>
        <v>584060</v>
      </c>
      <c r="K177" s="6">
        <v>454894</v>
      </c>
      <c r="L177" s="6">
        <f t="shared" si="30"/>
        <v>72783.040000000008</v>
      </c>
      <c r="M177" s="6">
        <f t="shared" si="31"/>
        <v>527677.04</v>
      </c>
      <c r="N177" s="6">
        <f t="shared" si="32"/>
        <v>477798</v>
      </c>
      <c r="O177" s="6">
        <f t="shared" si="33"/>
        <v>76448</v>
      </c>
      <c r="P177" s="6">
        <f t="shared" si="36"/>
        <v>554246</v>
      </c>
      <c r="Q177" s="23">
        <f t="shared" si="37"/>
        <v>477797</v>
      </c>
      <c r="R177" s="6">
        <f t="shared" si="34"/>
        <v>76448</v>
      </c>
      <c r="S177" s="6">
        <f t="shared" si="35"/>
        <v>554245</v>
      </c>
      <c r="T177" t="str">
        <f t="shared" si="38"/>
        <v>CUMPLE</v>
      </c>
    </row>
    <row r="178" spans="2:20" x14ac:dyDescent="0.2">
      <c r="B178" s="2">
        <v>172</v>
      </c>
      <c r="C178" s="7" t="s">
        <v>102</v>
      </c>
      <c r="D178" s="2" t="s">
        <v>130</v>
      </c>
      <c r="E178" s="4">
        <v>485000</v>
      </c>
      <c r="F178" s="4">
        <f t="shared" si="26"/>
        <v>77600</v>
      </c>
      <c r="G178" s="4">
        <f t="shared" si="27"/>
        <v>562600</v>
      </c>
      <c r="H178" s="4">
        <v>514100</v>
      </c>
      <c r="I178" s="6">
        <f t="shared" si="28"/>
        <v>82256</v>
      </c>
      <c r="J178" s="6">
        <f t="shared" si="29"/>
        <v>596356</v>
      </c>
      <c r="K178" s="6">
        <v>494888</v>
      </c>
      <c r="L178" s="6">
        <f t="shared" si="30"/>
        <v>79182.080000000002</v>
      </c>
      <c r="M178" s="6">
        <f t="shared" si="31"/>
        <v>574070.07999999996</v>
      </c>
      <c r="N178" s="6">
        <f t="shared" si="32"/>
        <v>497996</v>
      </c>
      <c r="O178" s="6">
        <f t="shared" si="33"/>
        <v>79679</v>
      </c>
      <c r="P178" s="6">
        <f t="shared" si="36"/>
        <v>577675</v>
      </c>
      <c r="Q178" s="23">
        <f t="shared" si="37"/>
        <v>497995</v>
      </c>
      <c r="R178" s="6">
        <f t="shared" si="34"/>
        <v>79679</v>
      </c>
      <c r="S178" s="6">
        <f t="shared" si="35"/>
        <v>577674</v>
      </c>
      <c r="T178" t="str">
        <f t="shared" si="38"/>
        <v>CUMPLE</v>
      </c>
    </row>
    <row r="179" spans="2:20" x14ac:dyDescent="0.2">
      <c r="B179" s="2">
        <v>173</v>
      </c>
      <c r="C179" s="3" t="s">
        <v>3</v>
      </c>
      <c r="D179" s="2" t="s">
        <v>130</v>
      </c>
      <c r="E179" s="4">
        <v>26000</v>
      </c>
      <c r="F179" s="4">
        <f t="shared" si="26"/>
        <v>4160</v>
      </c>
      <c r="G179" s="4">
        <f t="shared" si="27"/>
        <v>30160</v>
      </c>
      <c r="H179" s="4">
        <v>27560</v>
      </c>
      <c r="I179" s="6">
        <f t="shared" si="28"/>
        <v>4410</v>
      </c>
      <c r="J179" s="6">
        <f t="shared" si="29"/>
        <v>31970</v>
      </c>
      <c r="K179" s="6">
        <v>26531</v>
      </c>
      <c r="L179" s="6">
        <f t="shared" si="30"/>
        <v>4244.96</v>
      </c>
      <c r="M179" s="6">
        <f t="shared" si="31"/>
        <v>30775.96</v>
      </c>
      <c r="N179" s="6">
        <f t="shared" si="32"/>
        <v>26697</v>
      </c>
      <c r="O179" s="6">
        <f t="shared" si="33"/>
        <v>4272</v>
      </c>
      <c r="P179" s="6">
        <f t="shared" si="36"/>
        <v>30969</v>
      </c>
      <c r="Q179" s="23">
        <f t="shared" si="37"/>
        <v>26696</v>
      </c>
      <c r="R179" s="6">
        <f t="shared" si="34"/>
        <v>4271</v>
      </c>
      <c r="S179" s="6">
        <f t="shared" si="35"/>
        <v>30967</v>
      </c>
      <c r="T179" t="str">
        <f t="shared" si="38"/>
        <v>CUMPLE</v>
      </c>
    </row>
    <row r="180" spans="2:20" x14ac:dyDescent="0.2">
      <c r="B180" s="2">
        <v>174</v>
      </c>
      <c r="C180" s="7" t="s">
        <v>183</v>
      </c>
      <c r="D180" s="2" t="s">
        <v>130</v>
      </c>
      <c r="E180" s="4">
        <v>8500</v>
      </c>
      <c r="F180" s="4">
        <f t="shared" si="26"/>
        <v>1360</v>
      </c>
      <c r="G180" s="4">
        <f t="shared" si="27"/>
        <v>9860</v>
      </c>
      <c r="H180" s="4">
        <v>9010</v>
      </c>
      <c r="I180" s="6">
        <f t="shared" si="28"/>
        <v>1442</v>
      </c>
      <c r="J180" s="6">
        <f t="shared" si="29"/>
        <v>10452</v>
      </c>
      <c r="K180" s="6">
        <v>8673</v>
      </c>
      <c r="L180" s="6">
        <f t="shared" si="30"/>
        <v>1387.68</v>
      </c>
      <c r="M180" s="6">
        <f t="shared" si="31"/>
        <v>10060.68</v>
      </c>
      <c r="N180" s="6">
        <f t="shared" si="32"/>
        <v>8728</v>
      </c>
      <c r="O180" s="6">
        <f t="shared" si="33"/>
        <v>1396</v>
      </c>
      <c r="P180" s="6">
        <f t="shared" si="36"/>
        <v>10124</v>
      </c>
      <c r="Q180" s="23">
        <f t="shared" si="37"/>
        <v>8727</v>
      </c>
      <c r="R180" s="6">
        <f t="shared" si="34"/>
        <v>1396</v>
      </c>
      <c r="S180" s="6">
        <f t="shared" si="35"/>
        <v>10123</v>
      </c>
      <c r="T180" t="str">
        <f t="shared" si="38"/>
        <v>CUMPLE</v>
      </c>
    </row>
    <row r="181" spans="2:20" x14ac:dyDescent="0.2">
      <c r="B181" s="2">
        <v>175</v>
      </c>
      <c r="C181" s="7" t="s">
        <v>103</v>
      </c>
      <c r="D181" s="2" t="s">
        <v>130</v>
      </c>
      <c r="E181" s="4">
        <v>54000</v>
      </c>
      <c r="F181" s="4">
        <f t="shared" si="26"/>
        <v>8640</v>
      </c>
      <c r="G181" s="4">
        <f t="shared" si="27"/>
        <v>62640</v>
      </c>
      <c r="H181" s="4">
        <v>57240</v>
      </c>
      <c r="I181" s="6">
        <f t="shared" si="28"/>
        <v>9158</v>
      </c>
      <c r="J181" s="6">
        <f t="shared" si="29"/>
        <v>66398</v>
      </c>
      <c r="K181" s="6">
        <v>55102</v>
      </c>
      <c r="L181" s="6">
        <f t="shared" si="30"/>
        <v>8816.32</v>
      </c>
      <c r="M181" s="6">
        <f t="shared" si="31"/>
        <v>63918.32</v>
      </c>
      <c r="N181" s="6">
        <f t="shared" si="32"/>
        <v>55447</v>
      </c>
      <c r="O181" s="6">
        <f t="shared" si="33"/>
        <v>8872</v>
      </c>
      <c r="P181" s="6">
        <f t="shared" si="36"/>
        <v>64319</v>
      </c>
      <c r="Q181" s="23">
        <f t="shared" si="37"/>
        <v>55446</v>
      </c>
      <c r="R181" s="6">
        <f t="shared" si="34"/>
        <v>8871</v>
      </c>
      <c r="S181" s="6">
        <f t="shared" si="35"/>
        <v>64317</v>
      </c>
      <c r="T181" t="str">
        <f t="shared" si="38"/>
        <v>CUMPLE</v>
      </c>
    </row>
    <row r="182" spans="2:20" x14ac:dyDescent="0.2">
      <c r="B182" s="2">
        <v>176</v>
      </c>
      <c r="C182" s="3" t="s">
        <v>243</v>
      </c>
      <c r="D182" s="2" t="s">
        <v>130</v>
      </c>
      <c r="E182" s="4">
        <v>22000</v>
      </c>
      <c r="F182" s="4">
        <f t="shared" si="26"/>
        <v>3520</v>
      </c>
      <c r="G182" s="4">
        <f t="shared" si="27"/>
        <v>25520</v>
      </c>
      <c r="H182" s="4">
        <v>23320</v>
      </c>
      <c r="I182" s="6">
        <f t="shared" si="28"/>
        <v>3731</v>
      </c>
      <c r="J182" s="6">
        <f t="shared" si="29"/>
        <v>27051</v>
      </c>
      <c r="K182" s="6">
        <v>22449</v>
      </c>
      <c r="L182" s="6">
        <f t="shared" si="30"/>
        <v>3591.84</v>
      </c>
      <c r="M182" s="6">
        <f t="shared" si="31"/>
        <v>26040.84</v>
      </c>
      <c r="N182" s="6">
        <f t="shared" si="32"/>
        <v>22590</v>
      </c>
      <c r="O182" s="6">
        <f t="shared" si="33"/>
        <v>3614</v>
      </c>
      <c r="P182" s="6">
        <f t="shared" si="36"/>
        <v>26204</v>
      </c>
      <c r="Q182" s="23">
        <f t="shared" si="37"/>
        <v>22589</v>
      </c>
      <c r="R182" s="6">
        <f t="shared" si="34"/>
        <v>3614</v>
      </c>
      <c r="S182" s="6">
        <f t="shared" si="35"/>
        <v>26203</v>
      </c>
      <c r="T182" t="str">
        <f t="shared" si="38"/>
        <v>CUMPLE</v>
      </c>
    </row>
    <row r="183" spans="2:20" x14ac:dyDescent="0.2">
      <c r="B183" s="2">
        <v>177</v>
      </c>
      <c r="C183" s="3" t="s">
        <v>298</v>
      </c>
      <c r="D183" s="2" t="s">
        <v>297</v>
      </c>
      <c r="E183" s="4">
        <v>5500</v>
      </c>
      <c r="F183" s="4">
        <f t="shared" si="26"/>
        <v>880</v>
      </c>
      <c r="G183" s="4">
        <f t="shared" si="27"/>
        <v>6380</v>
      </c>
      <c r="H183" s="4">
        <v>5830</v>
      </c>
      <c r="I183" s="6">
        <f t="shared" si="28"/>
        <v>933</v>
      </c>
      <c r="J183" s="6">
        <f t="shared" si="29"/>
        <v>6763</v>
      </c>
      <c r="K183" s="6">
        <v>6612</v>
      </c>
      <c r="L183" s="6">
        <f t="shared" si="30"/>
        <v>1057.92</v>
      </c>
      <c r="M183" s="6">
        <f t="shared" si="31"/>
        <v>7669.92</v>
      </c>
      <c r="N183" s="6">
        <f t="shared" si="32"/>
        <v>5981</v>
      </c>
      <c r="O183" s="6">
        <f t="shared" si="33"/>
        <v>957</v>
      </c>
      <c r="P183" s="6">
        <f t="shared" si="36"/>
        <v>6938</v>
      </c>
      <c r="Q183" s="23">
        <f t="shared" si="37"/>
        <v>5980</v>
      </c>
      <c r="R183" s="6">
        <f t="shared" si="34"/>
        <v>957</v>
      </c>
      <c r="S183" s="6">
        <f t="shared" si="35"/>
        <v>6937</v>
      </c>
      <c r="T183" t="str">
        <f t="shared" si="38"/>
        <v>CUMPLE</v>
      </c>
    </row>
    <row r="184" spans="2:20" x14ac:dyDescent="0.2">
      <c r="B184" s="2">
        <v>178</v>
      </c>
      <c r="C184" s="3" t="s">
        <v>299</v>
      </c>
      <c r="D184" s="2" t="s">
        <v>297</v>
      </c>
      <c r="E184" s="4">
        <v>6500</v>
      </c>
      <c r="F184" s="4">
        <f t="shared" si="26"/>
        <v>1040</v>
      </c>
      <c r="G184" s="4">
        <f t="shared" si="27"/>
        <v>7540</v>
      </c>
      <c r="H184" s="4">
        <v>6890</v>
      </c>
      <c r="I184" s="6">
        <f t="shared" si="28"/>
        <v>1102</v>
      </c>
      <c r="J184" s="6">
        <f t="shared" si="29"/>
        <v>7992</v>
      </c>
      <c r="K184" s="6">
        <v>6638</v>
      </c>
      <c r="L184" s="6">
        <f t="shared" si="30"/>
        <v>1062.08</v>
      </c>
      <c r="M184" s="6">
        <f t="shared" si="31"/>
        <v>7700.08</v>
      </c>
      <c r="N184" s="6">
        <f t="shared" si="32"/>
        <v>6676</v>
      </c>
      <c r="O184" s="6">
        <f t="shared" si="33"/>
        <v>1068</v>
      </c>
      <c r="P184" s="6">
        <f t="shared" si="36"/>
        <v>7744</v>
      </c>
      <c r="Q184" s="23">
        <f t="shared" si="37"/>
        <v>6675</v>
      </c>
      <c r="R184" s="6">
        <f t="shared" si="34"/>
        <v>1068</v>
      </c>
      <c r="S184" s="6">
        <f t="shared" si="35"/>
        <v>7743</v>
      </c>
      <c r="T184" t="str">
        <f t="shared" si="38"/>
        <v>CUMPLE</v>
      </c>
    </row>
    <row r="185" spans="2:20" x14ac:dyDescent="0.2">
      <c r="B185" s="2">
        <v>179</v>
      </c>
      <c r="C185" s="3" t="s">
        <v>300</v>
      </c>
      <c r="D185" s="2" t="s">
        <v>297</v>
      </c>
      <c r="E185" s="4">
        <v>1800</v>
      </c>
      <c r="F185" s="4">
        <f t="shared" si="26"/>
        <v>288</v>
      </c>
      <c r="G185" s="4">
        <f t="shared" si="27"/>
        <v>2088</v>
      </c>
      <c r="H185" s="4">
        <v>1908</v>
      </c>
      <c r="I185" s="6">
        <f t="shared" si="28"/>
        <v>305</v>
      </c>
      <c r="J185" s="6">
        <f t="shared" si="29"/>
        <v>2213</v>
      </c>
      <c r="K185" s="6">
        <v>1837</v>
      </c>
      <c r="L185" s="6">
        <f t="shared" si="30"/>
        <v>293.92</v>
      </c>
      <c r="M185" s="6">
        <f t="shared" si="31"/>
        <v>2130.92</v>
      </c>
      <c r="N185" s="6">
        <f t="shared" si="32"/>
        <v>1848</v>
      </c>
      <c r="O185" s="6">
        <f t="shared" si="33"/>
        <v>296</v>
      </c>
      <c r="P185" s="6">
        <f t="shared" si="36"/>
        <v>2144</v>
      </c>
      <c r="Q185" s="23">
        <f t="shared" si="37"/>
        <v>1847</v>
      </c>
      <c r="R185" s="6">
        <f t="shared" si="34"/>
        <v>296</v>
      </c>
      <c r="S185" s="6">
        <f t="shared" si="35"/>
        <v>2143</v>
      </c>
      <c r="T185" t="str">
        <f t="shared" si="38"/>
        <v>CUMPLE</v>
      </c>
    </row>
    <row r="186" spans="2:20" x14ac:dyDescent="0.2">
      <c r="B186" s="2">
        <v>180</v>
      </c>
      <c r="C186" s="3" t="s">
        <v>325</v>
      </c>
      <c r="D186" s="2" t="s">
        <v>297</v>
      </c>
      <c r="E186" s="4">
        <v>21000</v>
      </c>
      <c r="F186" s="4">
        <f t="shared" si="26"/>
        <v>3360</v>
      </c>
      <c r="G186" s="4">
        <f t="shared" si="27"/>
        <v>24360</v>
      </c>
      <c r="H186" s="4">
        <v>22260</v>
      </c>
      <c r="I186" s="6">
        <f t="shared" si="28"/>
        <v>3562</v>
      </c>
      <c r="J186" s="6">
        <f t="shared" si="29"/>
        <v>25822</v>
      </c>
      <c r="K186" s="6">
        <v>21429</v>
      </c>
      <c r="L186" s="6">
        <f t="shared" si="30"/>
        <v>3428.64</v>
      </c>
      <c r="M186" s="6">
        <f t="shared" si="31"/>
        <v>24857.64</v>
      </c>
      <c r="N186" s="6">
        <f t="shared" si="32"/>
        <v>21563</v>
      </c>
      <c r="O186" s="6">
        <f t="shared" si="33"/>
        <v>3450</v>
      </c>
      <c r="P186" s="6">
        <f t="shared" si="36"/>
        <v>25013</v>
      </c>
      <c r="Q186" s="23">
        <f t="shared" si="37"/>
        <v>21562</v>
      </c>
      <c r="R186" s="6">
        <f t="shared" si="34"/>
        <v>3450</v>
      </c>
      <c r="S186" s="6">
        <f t="shared" si="35"/>
        <v>25012</v>
      </c>
      <c r="T186" t="str">
        <f t="shared" si="38"/>
        <v>CUMPLE</v>
      </c>
    </row>
    <row r="187" spans="2:20" x14ac:dyDescent="0.2">
      <c r="B187" s="2">
        <v>181</v>
      </c>
      <c r="C187" s="3" t="s">
        <v>236</v>
      </c>
      <c r="D187" s="2" t="s">
        <v>253</v>
      </c>
      <c r="E187" s="4">
        <v>2800</v>
      </c>
      <c r="F187" s="4">
        <f t="shared" si="26"/>
        <v>448</v>
      </c>
      <c r="G187" s="4">
        <f t="shared" si="27"/>
        <v>3248</v>
      </c>
      <c r="H187" s="4">
        <v>2968</v>
      </c>
      <c r="I187" s="6">
        <f t="shared" si="28"/>
        <v>475</v>
      </c>
      <c r="J187" s="6">
        <f t="shared" si="29"/>
        <v>3443</v>
      </c>
      <c r="K187" s="6">
        <v>2857</v>
      </c>
      <c r="L187" s="6">
        <f t="shared" si="30"/>
        <v>457.12</v>
      </c>
      <c r="M187" s="6">
        <f t="shared" si="31"/>
        <v>3314.12</v>
      </c>
      <c r="N187" s="6">
        <f t="shared" si="32"/>
        <v>2875</v>
      </c>
      <c r="O187" s="6">
        <f t="shared" si="33"/>
        <v>460</v>
      </c>
      <c r="P187" s="6">
        <f t="shared" si="36"/>
        <v>3335</v>
      </c>
      <c r="Q187" s="23">
        <f t="shared" si="37"/>
        <v>2874</v>
      </c>
      <c r="R187" s="6">
        <f t="shared" si="34"/>
        <v>460</v>
      </c>
      <c r="S187" s="6">
        <f t="shared" si="35"/>
        <v>3334</v>
      </c>
      <c r="T187" t="str">
        <f t="shared" si="38"/>
        <v>CUMPLE</v>
      </c>
    </row>
    <row r="188" spans="2:20" x14ac:dyDescent="0.2">
      <c r="B188" s="2">
        <v>182</v>
      </c>
      <c r="C188" s="7" t="s">
        <v>68</v>
      </c>
      <c r="D188" s="2" t="s">
        <v>130</v>
      </c>
      <c r="E188" s="4">
        <v>9500</v>
      </c>
      <c r="F188" s="4">
        <f t="shared" si="26"/>
        <v>1520</v>
      </c>
      <c r="G188" s="4">
        <f t="shared" si="27"/>
        <v>11020</v>
      </c>
      <c r="H188" s="4">
        <v>10070</v>
      </c>
      <c r="I188" s="6">
        <f t="shared" si="28"/>
        <v>1611</v>
      </c>
      <c r="J188" s="6">
        <f t="shared" si="29"/>
        <v>11681</v>
      </c>
      <c r="K188" s="6">
        <v>9694</v>
      </c>
      <c r="L188" s="6">
        <f t="shared" si="30"/>
        <v>1551.04</v>
      </c>
      <c r="M188" s="6">
        <f t="shared" si="31"/>
        <v>11245.04</v>
      </c>
      <c r="N188" s="6">
        <f t="shared" si="32"/>
        <v>9755</v>
      </c>
      <c r="O188" s="6">
        <f t="shared" si="33"/>
        <v>1561</v>
      </c>
      <c r="P188" s="6">
        <f t="shared" si="36"/>
        <v>11316</v>
      </c>
      <c r="Q188" s="23">
        <f t="shared" si="37"/>
        <v>9754</v>
      </c>
      <c r="R188" s="6">
        <f t="shared" si="34"/>
        <v>1561</v>
      </c>
      <c r="S188" s="6">
        <f t="shared" si="35"/>
        <v>11315</v>
      </c>
      <c r="T188" t="str">
        <f t="shared" si="38"/>
        <v>CUMPLE</v>
      </c>
    </row>
    <row r="189" spans="2:20" x14ac:dyDescent="0.2">
      <c r="B189" s="2">
        <v>183</v>
      </c>
      <c r="C189" s="3" t="s">
        <v>264</v>
      </c>
      <c r="D189" s="2" t="s">
        <v>130</v>
      </c>
      <c r="E189" s="4">
        <v>8000</v>
      </c>
      <c r="F189" s="4">
        <f t="shared" si="26"/>
        <v>1280</v>
      </c>
      <c r="G189" s="4">
        <f t="shared" si="27"/>
        <v>9280</v>
      </c>
      <c r="H189" s="4">
        <v>8480</v>
      </c>
      <c r="I189" s="6">
        <f t="shared" si="28"/>
        <v>1357</v>
      </c>
      <c r="J189" s="6">
        <f t="shared" si="29"/>
        <v>9837</v>
      </c>
      <c r="K189" s="6">
        <v>8164</v>
      </c>
      <c r="L189" s="6">
        <f t="shared" si="30"/>
        <v>1306.24</v>
      </c>
      <c r="M189" s="6">
        <f t="shared" si="31"/>
        <v>9470.24</v>
      </c>
      <c r="N189" s="6">
        <f t="shared" si="32"/>
        <v>8215</v>
      </c>
      <c r="O189" s="6">
        <f t="shared" si="33"/>
        <v>1314</v>
      </c>
      <c r="P189" s="6">
        <f t="shared" si="36"/>
        <v>9529</v>
      </c>
      <c r="Q189" s="23">
        <f t="shared" si="37"/>
        <v>8214</v>
      </c>
      <c r="R189" s="6">
        <f t="shared" si="34"/>
        <v>1314</v>
      </c>
      <c r="S189" s="6">
        <f t="shared" si="35"/>
        <v>9528</v>
      </c>
      <c r="T189" t="str">
        <f t="shared" si="38"/>
        <v>CUMPLE</v>
      </c>
    </row>
    <row r="190" spans="2:20" x14ac:dyDescent="0.2">
      <c r="B190" s="2">
        <v>184</v>
      </c>
      <c r="C190" s="3" t="s">
        <v>303</v>
      </c>
      <c r="D190" s="2" t="s">
        <v>130</v>
      </c>
      <c r="E190" s="4">
        <v>11500</v>
      </c>
      <c r="F190" s="4">
        <f t="shared" si="26"/>
        <v>1840</v>
      </c>
      <c r="G190" s="4">
        <f t="shared" si="27"/>
        <v>13340</v>
      </c>
      <c r="H190" s="4">
        <v>12190</v>
      </c>
      <c r="I190" s="6">
        <f t="shared" si="28"/>
        <v>1950</v>
      </c>
      <c r="J190" s="6">
        <f t="shared" si="29"/>
        <v>14140</v>
      </c>
      <c r="K190" s="6">
        <v>11735</v>
      </c>
      <c r="L190" s="6">
        <f t="shared" si="30"/>
        <v>1877.6000000000001</v>
      </c>
      <c r="M190" s="6">
        <f t="shared" si="31"/>
        <v>13612.6</v>
      </c>
      <c r="N190" s="6">
        <f t="shared" si="32"/>
        <v>11808</v>
      </c>
      <c r="O190" s="6">
        <f t="shared" si="33"/>
        <v>1889</v>
      </c>
      <c r="P190" s="6">
        <f t="shared" si="36"/>
        <v>13697</v>
      </c>
      <c r="Q190" s="23">
        <f t="shared" si="37"/>
        <v>11807</v>
      </c>
      <c r="R190" s="6">
        <f t="shared" si="34"/>
        <v>1889</v>
      </c>
      <c r="S190" s="6">
        <f t="shared" si="35"/>
        <v>13696</v>
      </c>
      <c r="T190" t="str">
        <f t="shared" si="38"/>
        <v>CUMPLE</v>
      </c>
    </row>
    <row r="191" spans="2:20" x14ac:dyDescent="0.2">
      <c r="B191" s="2">
        <v>185</v>
      </c>
      <c r="C191" s="3" t="s">
        <v>41</v>
      </c>
      <c r="D191" s="2" t="s">
        <v>130</v>
      </c>
      <c r="E191" s="4">
        <v>700</v>
      </c>
      <c r="F191" s="4">
        <f t="shared" si="26"/>
        <v>112</v>
      </c>
      <c r="G191" s="4">
        <f t="shared" si="27"/>
        <v>812</v>
      </c>
      <c r="H191" s="4">
        <v>742</v>
      </c>
      <c r="I191" s="6">
        <f t="shared" si="28"/>
        <v>119</v>
      </c>
      <c r="J191" s="6">
        <f t="shared" si="29"/>
        <v>861</v>
      </c>
      <c r="K191" s="6">
        <v>714</v>
      </c>
      <c r="L191" s="6">
        <f t="shared" si="30"/>
        <v>114.24000000000001</v>
      </c>
      <c r="M191" s="6">
        <f t="shared" si="31"/>
        <v>828.24</v>
      </c>
      <c r="N191" s="6">
        <f t="shared" si="32"/>
        <v>719</v>
      </c>
      <c r="O191" s="6">
        <f t="shared" si="33"/>
        <v>115</v>
      </c>
      <c r="P191" s="6">
        <f t="shared" si="36"/>
        <v>834</v>
      </c>
      <c r="Q191" s="23">
        <f t="shared" si="37"/>
        <v>718</v>
      </c>
      <c r="R191" s="6">
        <f t="shared" si="34"/>
        <v>115</v>
      </c>
      <c r="S191" s="6">
        <f t="shared" si="35"/>
        <v>833</v>
      </c>
      <c r="T191" t="str">
        <f t="shared" si="38"/>
        <v>CUMPLE</v>
      </c>
    </row>
    <row r="192" spans="2:20" x14ac:dyDescent="0.2">
      <c r="B192" s="2">
        <v>186</v>
      </c>
      <c r="C192" s="3" t="s">
        <v>313</v>
      </c>
      <c r="D192" s="2" t="s">
        <v>182</v>
      </c>
      <c r="E192" s="4">
        <v>55000</v>
      </c>
      <c r="F192" s="4">
        <f t="shared" si="26"/>
        <v>8800</v>
      </c>
      <c r="G192" s="4">
        <f t="shared" si="27"/>
        <v>63800</v>
      </c>
      <c r="H192" s="4">
        <v>58300</v>
      </c>
      <c r="I192" s="6">
        <f t="shared" si="28"/>
        <v>9328</v>
      </c>
      <c r="J192" s="6">
        <f t="shared" si="29"/>
        <v>67628</v>
      </c>
      <c r="K192" s="6">
        <v>56122</v>
      </c>
      <c r="L192" s="6">
        <f t="shared" si="30"/>
        <v>8979.52</v>
      </c>
      <c r="M192" s="6">
        <f t="shared" si="31"/>
        <v>65101.520000000004</v>
      </c>
      <c r="N192" s="6">
        <f t="shared" si="32"/>
        <v>56474</v>
      </c>
      <c r="O192" s="6">
        <f t="shared" si="33"/>
        <v>9036</v>
      </c>
      <c r="P192" s="6">
        <f t="shared" si="36"/>
        <v>65510</v>
      </c>
      <c r="Q192" s="23">
        <f t="shared" si="37"/>
        <v>56473</v>
      </c>
      <c r="R192" s="6">
        <f t="shared" si="34"/>
        <v>9036</v>
      </c>
      <c r="S192" s="6">
        <f t="shared" si="35"/>
        <v>65509</v>
      </c>
      <c r="T192" t="str">
        <f t="shared" si="38"/>
        <v>CUMPLE</v>
      </c>
    </row>
    <row r="193" spans="2:20" x14ac:dyDescent="0.2">
      <c r="B193" s="2">
        <v>187</v>
      </c>
      <c r="C193" s="3" t="s">
        <v>332</v>
      </c>
      <c r="D193" s="2" t="s">
        <v>182</v>
      </c>
      <c r="E193" s="4">
        <v>49000</v>
      </c>
      <c r="F193" s="4">
        <f t="shared" si="26"/>
        <v>7840</v>
      </c>
      <c r="G193" s="4">
        <f t="shared" si="27"/>
        <v>56840</v>
      </c>
      <c r="H193" s="4">
        <v>51940</v>
      </c>
      <c r="I193" s="6">
        <f t="shared" si="28"/>
        <v>8310</v>
      </c>
      <c r="J193" s="6">
        <f t="shared" si="29"/>
        <v>60250</v>
      </c>
      <c r="K193" s="6">
        <v>50000</v>
      </c>
      <c r="L193" s="6">
        <f t="shared" si="30"/>
        <v>8000</v>
      </c>
      <c r="M193" s="6">
        <f t="shared" si="31"/>
        <v>58000</v>
      </c>
      <c r="N193" s="6">
        <f t="shared" si="32"/>
        <v>50313</v>
      </c>
      <c r="O193" s="6">
        <f t="shared" si="33"/>
        <v>8050</v>
      </c>
      <c r="P193" s="6">
        <f t="shared" si="36"/>
        <v>58363</v>
      </c>
      <c r="Q193" s="23">
        <f t="shared" si="37"/>
        <v>50312</v>
      </c>
      <c r="R193" s="6">
        <f t="shared" si="34"/>
        <v>8050</v>
      </c>
      <c r="S193" s="6">
        <f t="shared" si="35"/>
        <v>58362</v>
      </c>
      <c r="T193" t="str">
        <f t="shared" si="38"/>
        <v>CUMPLE</v>
      </c>
    </row>
    <row r="194" spans="2:20" x14ac:dyDescent="0.2">
      <c r="B194" s="2">
        <v>188</v>
      </c>
      <c r="C194" s="3" t="s">
        <v>20</v>
      </c>
      <c r="D194" s="2" t="s">
        <v>130</v>
      </c>
      <c r="E194" s="4">
        <v>37000</v>
      </c>
      <c r="F194" s="4">
        <f t="shared" si="26"/>
        <v>5920</v>
      </c>
      <c r="G194" s="4">
        <f t="shared" si="27"/>
        <v>42920</v>
      </c>
      <c r="H194" s="4">
        <v>39220</v>
      </c>
      <c r="I194" s="6">
        <f t="shared" si="28"/>
        <v>6275</v>
      </c>
      <c r="J194" s="6">
        <f t="shared" si="29"/>
        <v>45495</v>
      </c>
      <c r="K194" s="6">
        <v>37755</v>
      </c>
      <c r="L194" s="6">
        <f t="shared" si="30"/>
        <v>6040.8</v>
      </c>
      <c r="M194" s="6">
        <f t="shared" si="31"/>
        <v>43795.8</v>
      </c>
      <c r="N194" s="6">
        <f t="shared" si="32"/>
        <v>37992</v>
      </c>
      <c r="O194" s="6">
        <f t="shared" si="33"/>
        <v>6079</v>
      </c>
      <c r="P194" s="6">
        <f t="shared" si="36"/>
        <v>44071</v>
      </c>
      <c r="Q194" s="23">
        <f t="shared" si="37"/>
        <v>37991</v>
      </c>
      <c r="R194" s="6">
        <f t="shared" si="34"/>
        <v>6079</v>
      </c>
      <c r="S194" s="6">
        <f t="shared" si="35"/>
        <v>44070</v>
      </c>
      <c r="T194" t="str">
        <f t="shared" si="38"/>
        <v>CUMPLE</v>
      </c>
    </row>
    <row r="195" spans="2:20" x14ac:dyDescent="0.2">
      <c r="B195" s="2">
        <v>189</v>
      </c>
      <c r="C195" s="3" t="s">
        <v>32</v>
      </c>
      <c r="D195" s="2" t="s">
        <v>130</v>
      </c>
      <c r="E195" s="4">
        <v>195000</v>
      </c>
      <c r="F195" s="4">
        <f t="shared" si="26"/>
        <v>31200</v>
      </c>
      <c r="G195" s="4">
        <f t="shared" si="27"/>
        <v>226200</v>
      </c>
      <c r="H195" s="4">
        <v>206700</v>
      </c>
      <c r="I195" s="6">
        <f t="shared" si="28"/>
        <v>33072</v>
      </c>
      <c r="J195" s="6">
        <f t="shared" si="29"/>
        <v>239772</v>
      </c>
      <c r="K195" s="6">
        <v>198890</v>
      </c>
      <c r="L195" s="6">
        <f t="shared" si="30"/>
        <v>31822.400000000001</v>
      </c>
      <c r="M195" s="6">
        <f t="shared" si="31"/>
        <v>230712.4</v>
      </c>
      <c r="N195" s="6">
        <f t="shared" si="32"/>
        <v>200197</v>
      </c>
      <c r="O195" s="6">
        <f t="shared" si="33"/>
        <v>32032</v>
      </c>
      <c r="P195" s="6">
        <f t="shared" si="36"/>
        <v>232229</v>
      </c>
      <c r="Q195" s="23">
        <f t="shared" si="37"/>
        <v>200196</v>
      </c>
      <c r="R195" s="6">
        <f t="shared" si="34"/>
        <v>32031</v>
      </c>
      <c r="S195" s="6">
        <f t="shared" si="35"/>
        <v>232227</v>
      </c>
      <c r="T195" t="str">
        <f t="shared" si="38"/>
        <v>CUMPLE</v>
      </c>
    </row>
    <row r="196" spans="2:20" x14ac:dyDescent="0.2">
      <c r="B196" s="2">
        <v>190</v>
      </c>
      <c r="C196" s="3" t="s">
        <v>263</v>
      </c>
      <c r="D196" s="2" t="s">
        <v>130</v>
      </c>
      <c r="E196" s="4">
        <v>3000</v>
      </c>
      <c r="F196" s="4">
        <f t="shared" si="26"/>
        <v>480</v>
      </c>
      <c r="G196" s="4">
        <f t="shared" si="27"/>
        <v>3480</v>
      </c>
      <c r="H196" s="4">
        <v>3180</v>
      </c>
      <c r="I196" s="6">
        <f t="shared" si="28"/>
        <v>509</v>
      </c>
      <c r="J196" s="6">
        <f t="shared" si="29"/>
        <v>3689</v>
      </c>
      <c r="K196" s="6">
        <v>3061</v>
      </c>
      <c r="L196" s="6">
        <f t="shared" si="30"/>
        <v>489.76</v>
      </c>
      <c r="M196" s="6">
        <f t="shared" si="31"/>
        <v>3550.76</v>
      </c>
      <c r="N196" s="6">
        <f t="shared" si="32"/>
        <v>3080</v>
      </c>
      <c r="O196" s="6">
        <f t="shared" si="33"/>
        <v>493</v>
      </c>
      <c r="P196" s="6">
        <f t="shared" si="36"/>
        <v>3573</v>
      </c>
      <c r="Q196" s="23">
        <f t="shared" si="37"/>
        <v>3079</v>
      </c>
      <c r="R196" s="6">
        <f t="shared" si="34"/>
        <v>493</v>
      </c>
      <c r="S196" s="6">
        <f t="shared" si="35"/>
        <v>3572</v>
      </c>
      <c r="T196" t="str">
        <f t="shared" si="38"/>
        <v>CUMPLE</v>
      </c>
    </row>
    <row r="197" spans="2:20" x14ac:dyDescent="0.2">
      <c r="B197" s="2">
        <v>191</v>
      </c>
      <c r="C197" s="7" t="s">
        <v>184</v>
      </c>
      <c r="D197" s="2" t="s">
        <v>170</v>
      </c>
      <c r="E197" s="4">
        <v>900</v>
      </c>
      <c r="F197" s="4">
        <f t="shared" si="26"/>
        <v>144</v>
      </c>
      <c r="G197" s="4">
        <f t="shared" si="27"/>
        <v>1044</v>
      </c>
      <c r="H197" s="4">
        <v>954</v>
      </c>
      <c r="I197" s="6">
        <f t="shared" si="28"/>
        <v>153</v>
      </c>
      <c r="J197" s="6">
        <f t="shared" si="29"/>
        <v>1107</v>
      </c>
      <c r="K197" s="6">
        <v>918</v>
      </c>
      <c r="L197" s="6">
        <f t="shared" si="30"/>
        <v>146.88</v>
      </c>
      <c r="M197" s="6">
        <f t="shared" si="31"/>
        <v>1064.8800000000001</v>
      </c>
      <c r="N197" s="6">
        <f t="shared" si="32"/>
        <v>924</v>
      </c>
      <c r="O197" s="6">
        <f t="shared" si="33"/>
        <v>148</v>
      </c>
      <c r="P197" s="6">
        <f t="shared" si="36"/>
        <v>1072</v>
      </c>
      <c r="Q197" s="23">
        <f t="shared" si="37"/>
        <v>923</v>
      </c>
      <c r="R197" s="6">
        <f t="shared" si="34"/>
        <v>148</v>
      </c>
      <c r="S197" s="6">
        <f t="shared" si="35"/>
        <v>1071</v>
      </c>
      <c r="T197" t="str">
        <f t="shared" si="38"/>
        <v>CUMPLE</v>
      </c>
    </row>
    <row r="198" spans="2:20" x14ac:dyDescent="0.2">
      <c r="B198" s="2">
        <v>192</v>
      </c>
      <c r="C198" s="7" t="s">
        <v>185</v>
      </c>
      <c r="D198" s="2" t="s">
        <v>170</v>
      </c>
      <c r="E198" s="4">
        <v>900</v>
      </c>
      <c r="F198" s="4">
        <f t="shared" si="26"/>
        <v>144</v>
      </c>
      <c r="G198" s="4">
        <f t="shared" si="27"/>
        <v>1044</v>
      </c>
      <c r="H198" s="4">
        <v>954</v>
      </c>
      <c r="I198" s="6">
        <f t="shared" si="28"/>
        <v>153</v>
      </c>
      <c r="J198" s="6">
        <f t="shared" si="29"/>
        <v>1107</v>
      </c>
      <c r="K198" s="6">
        <v>918</v>
      </c>
      <c r="L198" s="6">
        <f t="shared" si="30"/>
        <v>146.88</v>
      </c>
      <c r="M198" s="6">
        <f t="shared" si="31"/>
        <v>1064.8800000000001</v>
      </c>
      <c r="N198" s="6">
        <f t="shared" si="32"/>
        <v>924</v>
      </c>
      <c r="O198" s="6">
        <f t="shared" si="33"/>
        <v>148</v>
      </c>
      <c r="P198" s="6">
        <f t="shared" si="36"/>
        <v>1072</v>
      </c>
      <c r="Q198" s="23">
        <f t="shared" si="37"/>
        <v>923</v>
      </c>
      <c r="R198" s="6">
        <f t="shared" si="34"/>
        <v>148</v>
      </c>
      <c r="S198" s="6">
        <f t="shared" si="35"/>
        <v>1071</v>
      </c>
      <c r="T198" t="str">
        <f t="shared" si="38"/>
        <v>CUMPLE</v>
      </c>
    </row>
    <row r="199" spans="2:20" x14ac:dyDescent="0.2">
      <c r="B199" s="2">
        <v>193</v>
      </c>
      <c r="C199" s="7" t="s">
        <v>104</v>
      </c>
      <c r="D199" s="2" t="s">
        <v>170</v>
      </c>
      <c r="E199" s="4">
        <v>900</v>
      </c>
      <c r="F199" s="4">
        <f t="shared" ref="F199:F262" si="39">ROUND(E199*16%,0)</f>
        <v>144</v>
      </c>
      <c r="G199" s="4">
        <f t="shared" ref="G199:G262" si="40">+E199+F199</f>
        <v>1044</v>
      </c>
      <c r="H199" s="4">
        <v>954</v>
      </c>
      <c r="I199" s="6">
        <f t="shared" ref="I199:I262" si="41">ROUND(H199*0.16,0)</f>
        <v>153</v>
      </c>
      <c r="J199" s="6">
        <f t="shared" ref="J199:J262" si="42">+H199+I199</f>
        <v>1107</v>
      </c>
      <c r="K199" s="6">
        <v>918</v>
      </c>
      <c r="L199" s="6">
        <f t="shared" ref="L199:L262" si="43">+K199*0.16</f>
        <v>146.88</v>
      </c>
      <c r="M199" s="6">
        <f t="shared" ref="M199:M262" si="44">+K199+L199</f>
        <v>1064.8800000000001</v>
      </c>
      <c r="N199" s="6">
        <f t="shared" ref="N199:N262" si="45">ROUND((E199+H199+K199)/3,0)</f>
        <v>924</v>
      </c>
      <c r="O199" s="6">
        <f t="shared" ref="O199:O262" si="46">ROUND(N199*0.16,0)</f>
        <v>148</v>
      </c>
      <c r="P199" s="6">
        <f t="shared" si="36"/>
        <v>1072</v>
      </c>
      <c r="Q199" s="23">
        <f t="shared" si="37"/>
        <v>923</v>
      </c>
      <c r="R199" s="6">
        <f t="shared" ref="R199:R262" si="47">ROUND(Q199*0.16,0)</f>
        <v>148</v>
      </c>
      <c r="S199" s="6">
        <f t="shared" ref="S199:S262" si="48">ROUND(Q199+R199,0)</f>
        <v>1071</v>
      </c>
      <c r="T199" t="str">
        <f t="shared" si="38"/>
        <v>CUMPLE</v>
      </c>
    </row>
    <row r="200" spans="2:20" x14ac:dyDescent="0.2">
      <c r="B200" s="2">
        <v>194</v>
      </c>
      <c r="C200" s="7" t="s">
        <v>105</v>
      </c>
      <c r="D200" s="2" t="s">
        <v>170</v>
      </c>
      <c r="E200" s="4">
        <v>950</v>
      </c>
      <c r="F200" s="4">
        <f t="shared" si="39"/>
        <v>152</v>
      </c>
      <c r="G200" s="4">
        <f t="shared" si="40"/>
        <v>1102</v>
      </c>
      <c r="H200" s="4">
        <v>1007</v>
      </c>
      <c r="I200" s="6">
        <f t="shared" si="41"/>
        <v>161</v>
      </c>
      <c r="J200" s="6">
        <f t="shared" si="42"/>
        <v>1168</v>
      </c>
      <c r="K200" s="6">
        <v>969</v>
      </c>
      <c r="L200" s="6">
        <f t="shared" si="43"/>
        <v>155.04</v>
      </c>
      <c r="M200" s="6">
        <f t="shared" si="44"/>
        <v>1124.04</v>
      </c>
      <c r="N200" s="6">
        <f t="shared" si="45"/>
        <v>975</v>
      </c>
      <c r="O200" s="6">
        <f t="shared" si="46"/>
        <v>156</v>
      </c>
      <c r="P200" s="6">
        <f t="shared" ref="P200:P263" si="49">N200+O200</f>
        <v>1131</v>
      </c>
      <c r="Q200" s="23">
        <f t="shared" ref="Q200:Q263" si="50">+N200-1</f>
        <v>974</v>
      </c>
      <c r="R200" s="6">
        <f t="shared" si="47"/>
        <v>156</v>
      </c>
      <c r="S200" s="6">
        <f t="shared" si="48"/>
        <v>1130</v>
      </c>
      <c r="T200" t="str">
        <f t="shared" ref="T200:T263" si="51">IF(S200&gt;P200,"NO CUMPLE","CUMPLE")</f>
        <v>CUMPLE</v>
      </c>
    </row>
    <row r="201" spans="2:20" x14ac:dyDescent="0.2">
      <c r="B201" s="2">
        <v>195</v>
      </c>
      <c r="C201" s="7" t="s">
        <v>106</v>
      </c>
      <c r="D201" s="2" t="s">
        <v>170</v>
      </c>
      <c r="E201" s="4">
        <v>950</v>
      </c>
      <c r="F201" s="4">
        <f t="shared" si="39"/>
        <v>152</v>
      </c>
      <c r="G201" s="4">
        <f t="shared" si="40"/>
        <v>1102</v>
      </c>
      <c r="H201" s="4">
        <v>1007</v>
      </c>
      <c r="I201" s="6">
        <f t="shared" si="41"/>
        <v>161</v>
      </c>
      <c r="J201" s="6">
        <f t="shared" si="42"/>
        <v>1168</v>
      </c>
      <c r="K201" s="6">
        <v>969</v>
      </c>
      <c r="L201" s="6">
        <f t="shared" si="43"/>
        <v>155.04</v>
      </c>
      <c r="M201" s="6">
        <f t="shared" si="44"/>
        <v>1124.04</v>
      </c>
      <c r="N201" s="6">
        <f t="shared" si="45"/>
        <v>975</v>
      </c>
      <c r="O201" s="6">
        <f t="shared" si="46"/>
        <v>156</v>
      </c>
      <c r="P201" s="6">
        <f t="shared" si="49"/>
        <v>1131</v>
      </c>
      <c r="Q201" s="23">
        <f t="shared" si="50"/>
        <v>974</v>
      </c>
      <c r="R201" s="6">
        <f t="shared" si="47"/>
        <v>156</v>
      </c>
      <c r="S201" s="6">
        <f t="shared" si="48"/>
        <v>1130</v>
      </c>
      <c r="T201" t="str">
        <f t="shared" si="51"/>
        <v>CUMPLE</v>
      </c>
    </row>
    <row r="202" spans="2:20" x14ac:dyDescent="0.2">
      <c r="B202" s="2">
        <v>196</v>
      </c>
      <c r="C202" s="7" t="s">
        <v>107</v>
      </c>
      <c r="D202" s="2" t="s">
        <v>170</v>
      </c>
      <c r="E202" s="4">
        <v>950</v>
      </c>
      <c r="F202" s="4">
        <f t="shared" si="39"/>
        <v>152</v>
      </c>
      <c r="G202" s="4">
        <f t="shared" si="40"/>
        <v>1102</v>
      </c>
      <c r="H202" s="4">
        <v>1007</v>
      </c>
      <c r="I202" s="6">
        <f t="shared" si="41"/>
        <v>161</v>
      </c>
      <c r="J202" s="6">
        <f t="shared" si="42"/>
        <v>1168</v>
      </c>
      <c r="K202" s="6">
        <v>969</v>
      </c>
      <c r="L202" s="6">
        <f t="shared" si="43"/>
        <v>155.04</v>
      </c>
      <c r="M202" s="6">
        <f t="shared" si="44"/>
        <v>1124.04</v>
      </c>
      <c r="N202" s="6">
        <f t="shared" si="45"/>
        <v>975</v>
      </c>
      <c r="O202" s="6">
        <f t="shared" si="46"/>
        <v>156</v>
      </c>
      <c r="P202" s="6">
        <f t="shared" si="49"/>
        <v>1131</v>
      </c>
      <c r="Q202" s="23">
        <f t="shared" si="50"/>
        <v>974</v>
      </c>
      <c r="R202" s="6">
        <f t="shared" si="47"/>
        <v>156</v>
      </c>
      <c r="S202" s="6">
        <f t="shared" si="48"/>
        <v>1130</v>
      </c>
      <c r="T202" t="str">
        <f t="shared" si="51"/>
        <v>CUMPLE</v>
      </c>
    </row>
    <row r="203" spans="2:20" x14ac:dyDescent="0.2">
      <c r="B203" s="2">
        <v>197</v>
      </c>
      <c r="C203" s="7" t="s">
        <v>186</v>
      </c>
      <c r="D203" s="2" t="s">
        <v>170</v>
      </c>
      <c r="E203" s="11">
        <v>950</v>
      </c>
      <c r="F203" s="4">
        <f t="shared" si="39"/>
        <v>152</v>
      </c>
      <c r="G203" s="11">
        <f t="shared" si="40"/>
        <v>1102</v>
      </c>
      <c r="H203" s="11">
        <v>1007</v>
      </c>
      <c r="I203" s="6">
        <f t="shared" si="41"/>
        <v>161</v>
      </c>
      <c r="J203" s="9">
        <f t="shared" si="42"/>
        <v>1168</v>
      </c>
      <c r="K203" s="9">
        <v>969</v>
      </c>
      <c r="L203" s="6">
        <f t="shared" si="43"/>
        <v>155.04</v>
      </c>
      <c r="M203" s="6">
        <f t="shared" si="44"/>
        <v>1124.04</v>
      </c>
      <c r="N203" s="6">
        <f t="shared" si="45"/>
        <v>975</v>
      </c>
      <c r="O203" s="6">
        <f t="shared" si="46"/>
        <v>156</v>
      </c>
      <c r="P203" s="6">
        <f t="shared" si="49"/>
        <v>1131</v>
      </c>
      <c r="Q203" s="23">
        <f t="shared" si="50"/>
        <v>974</v>
      </c>
      <c r="R203" s="6">
        <f t="shared" si="47"/>
        <v>156</v>
      </c>
      <c r="S203" s="6">
        <f t="shared" si="48"/>
        <v>1130</v>
      </c>
      <c r="T203" t="str">
        <f t="shared" si="51"/>
        <v>CUMPLE</v>
      </c>
    </row>
    <row r="204" spans="2:20" x14ac:dyDescent="0.2">
      <c r="B204" s="2">
        <v>198</v>
      </c>
      <c r="C204" s="7" t="s">
        <v>286</v>
      </c>
      <c r="D204" s="2" t="s">
        <v>130</v>
      </c>
      <c r="E204" s="11">
        <v>17000</v>
      </c>
      <c r="F204" s="4">
        <f t="shared" si="39"/>
        <v>2720</v>
      </c>
      <c r="G204" s="11">
        <f t="shared" si="40"/>
        <v>19720</v>
      </c>
      <c r="H204" s="11">
        <v>18020</v>
      </c>
      <c r="I204" s="6">
        <f t="shared" si="41"/>
        <v>2883</v>
      </c>
      <c r="J204" s="9">
        <f t="shared" si="42"/>
        <v>20903</v>
      </c>
      <c r="K204" s="9">
        <v>17347</v>
      </c>
      <c r="L204" s="6">
        <f t="shared" si="43"/>
        <v>2775.52</v>
      </c>
      <c r="M204" s="6">
        <f t="shared" si="44"/>
        <v>20122.52</v>
      </c>
      <c r="N204" s="6">
        <f t="shared" si="45"/>
        <v>17456</v>
      </c>
      <c r="O204" s="6">
        <f t="shared" si="46"/>
        <v>2793</v>
      </c>
      <c r="P204" s="6">
        <f t="shared" si="49"/>
        <v>20249</v>
      </c>
      <c r="Q204" s="23">
        <f t="shared" si="50"/>
        <v>17455</v>
      </c>
      <c r="R204" s="6">
        <f t="shared" si="47"/>
        <v>2793</v>
      </c>
      <c r="S204" s="6">
        <f t="shared" si="48"/>
        <v>20248</v>
      </c>
      <c r="T204" t="str">
        <f t="shared" si="51"/>
        <v>CUMPLE</v>
      </c>
    </row>
    <row r="205" spans="2:20" x14ac:dyDescent="0.2">
      <c r="B205" s="2">
        <v>199</v>
      </c>
      <c r="C205" s="7" t="s">
        <v>285</v>
      </c>
      <c r="D205" s="2" t="s">
        <v>130</v>
      </c>
      <c r="E205" s="11">
        <v>14500</v>
      </c>
      <c r="F205" s="4">
        <f t="shared" si="39"/>
        <v>2320</v>
      </c>
      <c r="G205" s="11">
        <f t="shared" si="40"/>
        <v>16820</v>
      </c>
      <c r="H205" s="11">
        <v>15370</v>
      </c>
      <c r="I205" s="6">
        <f t="shared" si="41"/>
        <v>2459</v>
      </c>
      <c r="J205" s="9">
        <f t="shared" si="42"/>
        <v>17829</v>
      </c>
      <c r="K205" s="9">
        <v>14796</v>
      </c>
      <c r="L205" s="6">
        <f t="shared" si="43"/>
        <v>2367.36</v>
      </c>
      <c r="M205" s="6">
        <f t="shared" si="44"/>
        <v>17163.36</v>
      </c>
      <c r="N205" s="6">
        <f t="shared" si="45"/>
        <v>14889</v>
      </c>
      <c r="O205" s="6">
        <f t="shared" si="46"/>
        <v>2382</v>
      </c>
      <c r="P205" s="6">
        <f t="shared" si="49"/>
        <v>17271</v>
      </c>
      <c r="Q205" s="23">
        <f t="shared" si="50"/>
        <v>14888</v>
      </c>
      <c r="R205" s="6">
        <f t="shared" si="47"/>
        <v>2382</v>
      </c>
      <c r="S205" s="6">
        <f t="shared" si="48"/>
        <v>17270</v>
      </c>
      <c r="T205" t="str">
        <f t="shared" si="51"/>
        <v>CUMPLE</v>
      </c>
    </row>
    <row r="206" spans="2:20" x14ac:dyDescent="0.2">
      <c r="B206" s="2">
        <v>200</v>
      </c>
      <c r="C206" s="7" t="s">
        <v>284</v>
      </c>
      <c r="D206" s="2" t="s">
        <v>130</v>
      </c>
      <c r="E206" s="11">
        <v>17500</v>
      </c>
      <c r="F206" s="4">
        <f t="shared" si="39"/>
        <v>2800</v>
      </c>
      <c r="G206" s="11">
        <f t="shared" si="40"/>
        <v>20300</v>
      </c>
      <c r="H206" s="11">
        <v>18550</v>
      </c>
      <c r="I206" s="6">
        <f t="shared" si="41"/>
        <v>2968</v>
      </c>
      <c r="J206" s="9">
        <f t="shared" si="42"/>
        <v>21518</v>
      </c>
      <c r="K206" s="9">
        <v>17857</v>
      </c>
      <c r="L206" s="6">
        <f t="shared" si="43"/>
        <v>2857.12</v>
      </c>
      <c r="M206" s="6">
        <f t="shared" si="44"/>
        <v>20714.12</v>
      </c>
      <c r="N206" s="6">
        <f t="shared" si="45"/>
        <v>17969</v>
      </c>
      <c r="O206" s="6">
        <f t="shared" si="46"/>
        <v>2875</v>
      </c>
      <c r="P206" s="6">
        <f t="shared" si="49"/>
        <v>20844</v>
      </c>
      <c r="Q206" s="23">
        <f t="shared" si="50"/>
        <v>17968</v>
      </c>
      <c r="R206" s="6">
        <f t="shared" si="47"/>
        <v>2875</v>
      </c>
      <c r="S206" s="6">
        <f t="shared" si="48"/>
        <v>20843</v>
      </c>
      <c r="T206" t="str">
        <f t="shared" si="51"/>
        <v>CUMPLE</v>
      </c>
    </row>
    <row r="207" spans="2:20" x14ac:dyDescent="0.2">
      <c r="B207" s="2">
        <v>201</v>
      </c>
      <c r="C207" s="7" t="s">
        <v>187</v>
      </c>
      <c r="D207" s="2" t="s">
        <v>130</v>
      </c>
      <c r="E207" s="11">
        <v>35000</v>
      </c>
      <c r="F207" s="4">
        <f t="shared" si="39"/>
        <v>5600</v>
      </c>
      <c r="G207" s="11">
        <f t="shared" si="40"/>
        <v>40600</v>
      </c>
      <c r="H207" s="11">
        <v>37100</v>
      </c>
      <c r="I207" s="6">
        <f t="shared" si="41"/>
        <v>5936</v>
      </c>
      <c r="J207" s="9">
        <f t="shared" si="42"/>
        <v>43036</v>
      </c>
      <c r="K207" s="9">
        <v>35714</v>
      </c>
      <c r="L207" s="6">
        <f t="shared" si="43"/>
        <v>5714.24</v>
      </c>
      <c r="M207" s="6">
        <f t="shared" si="44"/>
        <v>41428.239999999998</v>
      </c>
      <c r="N207" s="6">
        <f t="shared" si="45"/>
        <v>35938</v>
      </c>
      <c r="O207" s="6">
        <f t="shared" si="46"/>
        <v>5750</v>
      </c>
      <c r="P207" s="6">
        <f t="shared" si="49"/>
        <v>41688</v>
      </c>
      <c r="Q207" s="23">
        <f t="shared" si="50"/>
        <v>35937</v>
      </c>
      <c r="R207" s="6">
        <f t="shared" si="47"/>
        <v>5750</v>
      </c>
      <c r="S207" s="6">
        <f t="shared" si="48"/>
        <v>41687</v>
      </c>
      <c r="T207" t="str">
        <f t="shared" si="51"/>
        <v>CUMPLE</v>
      </c>
    </row>
    <row r="208" spans="2:20" x14ac:dyDescent="0.2">
      <c r="B208" s="2">
        <v>202</v>
      </c>
      <c r="C208" s="7" t="s">
        <v>302</v>
      </c>
      <c r="D208" s="2" t="s">
        <v>130</v>
      </c>
      <c r="E208" s="11">
        <v>25000</v>
      </c>
      <c r="F208" s="4">
        <f t="shared" si="39"/>
        <v>4000</v>
      </c>
      <c r="G208" s="11">
        <f t="shared" si="40"/>
        <v>29000</v>
      </c>
      <c r="H208" s="11">
        <v>26500</v>
      </c>
      <c r="I208" s="6">
        <f t="shared" si="41"/>
        <v>4240</v>
      </c>
      <c r="J208" s="9">
        <f t="shared" si="42"/>
        <v>30740</v>
      </c>
      <c r="K208" s="9">
        <v>25810</v>
      </c>
      <c r="L208" s="6">
        <f t="shared" si="43"/>
        <v>4129.6000000000004</v>
      </c>
      <c r="M208" s="6">
        <f t="shared" si="44"/>
        <v>29939.599999999999</v>
      </c>
      <c r="N208" s="6">
        <f t="shared" si="45"/>
        <v>25770</v>
      </c>
      <c r="O208" s="6">
        <f t="shared" si="46"/>
        <v>4123</v>
      </c>
      <c r="P208" s="6">
        <f t="shared" si="49"/>
        <v>29893</v>
      </c>
      <c r="Q208" s="23">
        <f t="shared" si="50"/>
        <v>25769</v>
      </c>
      <c r="R208" s="6">
        <f t="shared" si="47"/>
        <v>4123</v>
      </c>
      <c r="S208" s="6">
        <f t="shared" si="48"/>
        <v>29892</v>
      </c>
      <c r="T208" t="str">
        <f t="shared" si="51"/>
        <v>CUMPLE</v>
      </c>
    </row>
    <row r="209" spans="2:20" x14ac:dyDescent="0.2">
      <c r="B209" s="2">
        <v>203</v>
      </c>
      <c r="C209" s="7" t="s">
        <v>28</v>
      </c>
      <c r="D209" s="2" t="s">
        <v>130</v>
      </c>
      <c r="E209" s="11">
        <v>175000</v>
      </c>
      <c r="F209" s="4">
        <f t="shared" si="39"/>
        <v>28000</v>
      </c>
      <c r="G209" s="11">
        <f t="shared" si="40"/>
        <v>203000</v>
      </c>
      <c r="H209" s="11">
        <v>185500</v>
      </c>
      <c r="I209" s="6">
        <f t="shared" si="41"/>
        <v>29680</v>
      </c>
      <c r="J209" s="9">
        <f t="shared" si="42"/>
        <v>215180</v>
      </c>
      <c r="K209" s="9">
        <v>178571</v>
      </c>
      <c r="L209" s="6">
        <f t="shared" si="43"/>
        <v>28571.360000000001</v>
      </c>
      <c r="M209" s="6">
        <f t="shared" si="44"/>
        <v>207142.36</v>
      </c>
      <c r="N209" s="6">
        <f t="shared" si="45"/>
        <v>179690</v>
      </c>
      <c r="O209" s="6">
        <f t="shared" si="46"/>
        <v>28750</v>
      </c>
      <c r="P209" s="6">
        <f t="shared" si="49"/>
        <v>208440</v>
      </c>
      <c r="Q209" s="23">
        <f t="shared" si="50"/>
        <v>179689</v>
      </c>
      <c r="R209" s="6">
        <f t="shared" si="47"/>
        <v>28750</v>
      </c>
      <c r="S209" s="6">
        <f t="shared" si="48"/>
        <v>208439</v>
      </c>
      <c r="T209" t="str">
        <f t="shared" si="51"/>
        <v>CUMPLE</v>
      </c>
    </row>
    <row r="210" spans="2:20" x14ac:dyDescent="0.2">
      <c r="B210" s="2">
        <v>204</v>
      </c>
      <c r="C210" s="7" t="s">
        <v>188</v>
      </c>
      <c r="D210" s="2" t="s">
        <v>130</v>
      </c>
      <c r="E210" s="11">
        <v>170000</v>
      </c>
      <c r="F210" s="4">
        <f t="shared" si="39"/>
        <v>27200</v>
      </c>
      <c r="G210" s="11">
        <f t="shared" si="40"/>
        <v>197200</v>
      </c>
      <c r="H210" s="11">
        <v>180200</v>
      </c>
      <c r="I210" s="6">
        <f t="shared" si="41"/>
        <v>28832</v>
      </c>
      <c r="J210" s="9">
        <f t="shared" si="42"/>
        <v>209032</v>
      </c>
      <c r="K210" s="9">
        <v>173469</v>
      </c>
      <c r="L210" s="6">
        <f t="shared" si="43"/>
        <v>27755.040000000001</v>
      </c>
      <c r="M210" s="6">
        <f t="shared" si="44"/>
        <v>201224.04</v>
      </c>
      <c r="N210" s="6">
        <f t="shared" si="45"/>
        <v>174556</v>
      </c>
      <c r="O210" s="6">
        <f t="shared" si="46"/>
        <v>27929</v>
      </c>
      <c r="P210" s="6">
        <f t="shared" si="49"/>
        <v>202485</v>
      </c>
      <c r="Q210" s="23">
        <f t="shared" si="50"/>
        <v>174555</v>
      </c>
      <c r="R210" s="6">
        <f t="shared" si="47"/>
        <v>27929</v>
      </c>
      <c r="S210" s="6">
        <f t="shared" si="48"/>
        <v>202484</v>
      </c>
      <c r="T210" t="str">
        <f t="shared" si="51"/>
        <v>CUMPLE</v>
      </c>
    </row>
    <row r="211" spans="2:20" x14ac:dyDescent="0.2">
      <c r="B211" s="2">
        <v>205</v>
      </c>
      <c r="C211" s="7" t="s">
        <v>108</v>
      </c>
      <c r="D211" s="2" t="s">
        <v>130</v>
      </c>
      <c r="E211" s="11">
        <v>19500</v>
      </c>
      <c r="F211" s="4">
        <f t="shared" si="39"/>
        <v>3120</v>
      </c>
      <c r="G211" s="11">
        <f t="shared" si="40"/>
        <v>22620</v>
      </c>
      <c r="H211" s="11">
        <v>20670</v>
      </c>
      <c r="I211" s="6">
        <f t="shared" si="41"/>
        <v>3307</v>
      </c>
      <c r="J211" s="9">
        <f t="shared" si="42"/>
        <v>23977</v>
      </c>
      <c r="K211" s="9">
        <v>19898</v>
      </c>
      <c r="L211" s="6">
        <f t="shared" si="43"/>
        <v>3183.6800000000003</v>
      </c>
      <c r="M211" s="6">
        <f t="shared" si="44"/>
        <v>23081.68</v>
      </c>
      <c r="N211" s="6">
        <f t="shared" si="45"/>
        <v>20023</v>
      </c>
      <c r="O211" s="6">
        <f t="shared" si="46"/>
        <v>3204</v>
      </c>
      <c r="P211" s="6">
        <f t="shared" si="49"/>
        <v>23227</v>
      </c>
      <c r="Q211" s="23">
        <f t="shared" si="50"/>
        <v>20022</v>
      </c>
      <c r="R211" s="6">
        <f t="shared" si="47"/>
        <v>3204</v>
      </c>
      <c r="S211" s="6">
        <f t="shared" si="48"/>
        <v>23226</v>
      </c>
      <c r="T211" t="str">
        <f t="shared" si="51"/>
        <v>CUMPLE</v>
      </c>
    </row>
    <row r="212" spans="2:20" x14ac:dyDescent="0.2">
      <c r="B212" s="2">
        <v>206</v>
      </c>
      <c r="C212" s="7" t="s">
        <v>109</v>
      </c>
      <c r="D212" s="2" t="s">
        <v>130</v>
      </c>
      <c r="E212" s="4">
        <v>19000</v>
      </c>
      <c r="F212" s="4">
        <f t="shared" si="39"/>
        <v>3040</v>
      </c>
      <c r="G212" s="4">
        <f t="shared" si="40"/>
        <v>22040</v>
      </c>
      <c r="H212" s="4">
        <v>20140</v>
      </c>
      <c r="I212" s="6">
        <f t="shared" si="41"/>
        <v>3222</v>
      </c>
      <c r="J212" s="6">
        <f t="shared" si="42"/>
        <v>23362</v>
      </c>
      <c r="K212" s="6">
        <v>19368</v>
      </c>
      <c r="L212" s="6">
        <f t="shared" si="43"/>
        <v>3098.88</v>
      </c>
      <c r="M212" s="6">
        <f t="shared" si="44"/>
        <v>22466.880000000001</v>
      </c>
      <c r="N212" s="6">
        <f t="shared" si="45"/>
        <v>19503</v>
      </c>
      <c r="O212" s="6">
        <f t="shared" si="46"/>
        <v>3120</v>
      </c>
      <c r="P212" s="6">
        <f t="shared" si="49"/>
        <v>22623</v>
      </c>
      <c r="Q212" s="23">
        <f t="shared" si="50"/>
        <v>19502</v>
      </c>
      <c r="R212" s="6">
        <f t="shared" si="47"/>
        <v>3120</v>
      </c>
      <c r="S212" s="6">
        <f t="shared" si="48"/>
        <v>22622</v>
      </c>
      <c r="T212" t="str">
        <f t="shared" si="51"/>
        <v>CUMPLE</v>
      </c>
    </row>
    <row r="213" spans="2:20" x14ac:dyDescent="0.2">
      <c r="B213" s="2">
        <v>207</v>
      </c>
      <c r="C213" s="7" t="s">
        <v>290</v>
      </c>
      <c r="D213" s="2" t="s">
        <v>130</v>
      </c>
      <c r="E213" s="4">
        <v>65000</v>
      </c>
      <c r="F213" s="4">
        <f t="shared" si="39"/>
        <v>10400</v>
      </c>
      <c r="G213" s="4">
        <f t="shared" si="40"/>
        <v>75400</v>
      </c>
      <c r="H213" s="4">
        <v>68900</v>
      </c>
      <c r="I213" s="6">
        <f t="shared" si="41"/>
        <v>11024</v>
      </c>
      <c r="J213" s="6">
        <f t="shared" si="42"/>
        <v>79924</v>
      </c>
      <c r="K213" s="6">
        <v>66327</v>
      </c>
      <c r="L213" s="6">
        <f t="shared" si="43"/>
        <v>10612.32</v>
      </c>
      <c r="M213" s="6">
        <f t="shared" si="44"/>
        <v>76939.320000000007</v>
      </c>
      <c r="N213" s="6">
        <f t="shared" si="45"/>
        <v>66742</v>
      </c>
      <c r="O213" s="6">
        <f t="shared" si="46"/>
        <v>10679</v>
      </c>
      <c r="P213" s="6">
        <f t="shared" si="49"/>
        <v>77421</v>
      </c>
      <c r="Q213" s="23">
        <f t="shared" si="50"/>
        <v>66741</v>
      </c>
      <c r="R213" s="6">
        <f t="shared" si="47"/>
        <v>10679</v>
      </c>
      <c r="S213" s="6">
        <f t="shared" si="48"/>
        <v>77420</v>
      </c>
      <c r="T213" t="str">
        <f t="shared" si="51"/>
        <v>CUMPLE</v>
      </c>
    </row>
    <row r="214" spans="2:20" x14ac:dyDescent="0.2">
      <c r="B214" s="2">
        <v>208</v>
      </c>
      <c r="C214" s="7" t="s">
        <v>224</v>
      </c>
      <c r="D214" s="2" t="s">
        <v>130</v>
      </c>
      <c r="E214" s="4">
        <v>31000</v>
      </c>
      <c r="F214" s="4">
        <f t="shared" si="39"/>
        <v>4960</v>
      </c>
      <c r="G214" s="4">
        <f t="shared" si="40"/>
        <v>35960</v>
      </c>
      <c r="H214" s="4">
        <v>32860</v>
      </c>
      <c r="I214" s="6">
        <f t="shared" si="41"/>
        <v>5258</v>
      </c>
      <c r="J214" s="6">
        <f t="shared" si="42"/>
        <v>38118</v>
      </c>
      <c r="K214" s="6">
        <v>31633</v>
      </c>
      <c r="L214" s="6">
        <f t="shared" si="43"/>
        <v>5061.28</v>
      </c>
      <c r="M214" s="6">
        <f t="shared" si="44"/>
        <v>36694.28</v>
      </c>
      <c r="N214" s="6">
        <f t="shared" si="45"/>
        <v>31831</v>
      </c>
      <c r="O214" s="6">
        <f t="shared" si="46"/>
        <v>5093</v>
      </c>
      <c r="P214" s="6">
        <f t="shared" si="49"/>
        <v>36924</v>
      </c>
      <c r="Q214" s="23">
        <f t="shared" si="50"/>
        <v>31830</v>
      </c>
      <c r="R214" s="6">
        <f t="shared" si="47"/>
        <v>5093</v>
      </c>
      <c r="S214" s="6">
        <f t="shared" si="48"/>
        <v>36923</v>
      </c>
      <c r="T214" t="str">
        <f t="shared" si="51"/>
        <v>CUMPLE</v>
      </c>
    </row>
    <row r="215" spans="2:20" x14ac:dyDescent="0.2">
      <c r="B215" s="2">
        <v>209</v>
      </c>
      <c r="C215" s="7" t="s">
        <v>304</v>
      </c>
      <c r="D215" s="2" t="s">
        <v>130</v>
      </c>
      <c r="E215" s="4">
        <v>9000</v>
      </c>
      <c r="F215" s="4">
        <f t="shared" si="39"/>
        <v>1440</v>
      </c>
      <c r="G215" s="4">
        <f t="shared" si="40"/>
        <v>10440</v>
      </c>
      <c r="H215" s="4">
        <v>9540</v>
      </c>
      <c r="I215" s="6">
        <f t="shared" si="41"/>
        <v>1526</v>
      </c>
      <c r="J215" s="6">
        <f t="shared" si="42"/>
        <v>11066</v>
      </c>
      <c r="K215" s="6">
        <v>9184</v>
      </c>
      <c r="L215" s="6">
        <f t="shared" si="43"/>
        <v>1469.44</v>
      </c>
      <c r="M215" s="6">
        <f t="shared" si="44"/>
        <v>10653.44</v>
      </c>
      <c r="N215" s="6">
        <f t="shared" si="45"/>
        <v>9241</v>
      </c>
      <c r="O215" s="6">
        <f t="shared" si="46"/>
        <v>1479</v>
      </c>
      <c r="P215" s="6">
        <f t="shared" si="49"/>
        <v>10720</v>
      </c>
      <c r="Q215" s="23">
        <f t="shared" si="50"/>
        <v>9240</v>
      </c>
      <c r="R215" s="6">
        <f t="shared" si="47"/>
        <v>1478</v>
      </c>
      <c r="S215" s="6">
        <f t="shared" si="48"/>
        <v>10718</v>
      </c>
      <c r="T215" t="str">
        <f t="shared" si="51"/>
        <v>CUMPLE</v>
      </c>
    </row>
    <row r="216" spans="2:20" x14ac:dyDescent="0.2">
      <c r="B216" s="2">
        <v>210</v>
      </c>
      <c r="C216" s="10" t="s">
        <v>80</v>
      </c>
      <c r="D216" s="2" t="s">
        <v>130</v>
      </c>
      <c r="E216" s="4">
        <v>3500</v>
      </c>
      <c r="F216" s="4">
        <f t="shared" si="39"/>
        <v>560</v>
      </c>
      <c r="G216" s="4">
        <f t="shared" si="40"/>
        <v>4060</v>
      </c>
      <c r="H216" s="4">
        <v>3710</v>
      </c>
      <c r="I216" s="6">
        <f t="shared" si="41"/>
        <v>594</v>
      </c>
      <c r="J216" s="6">
        <f t="shared" si="42"/>
        <v>4304</v>
      </c>
      <c r="K216" s="6">
        <v>3571</v>
      </c>
      <c r="L216" s="6">
        <f t="shared" si="43"/>
        <v>571.36</v>
      </c>
      <c r="M216" s="6">
        <f t="shared" si="44"/>
        <v>4142.3599999999997</v>
      </c>
      <c r="N216" s="6">
        <f t="shared" si="45"/>
        <v>3594</v>
      </c>
      <c r="O216" s="6">
        <f t="shared" si="46"/>
        <v>575</v>
      </c>
      <c r="P216" s="6">
        <f t="shared" si="49"/>
        <v>4169</v>
      </c>
      <c r="Q216" s="23">
        <f t="shared" si="50"/>
        <v>3593</v>
      </c>
      <c r="R216" s="6">
        <f t="shared" si="47"/>
        <v>575</v>
      </c>
      <c r="S216" s="6">
        <f t="shared" si="48"/>
        <v>4168</v>
      </c>
      <c r="T216" t="str">
        <f t="shared" si="51"/>
        <v>CUMPLE</v>
      </c>
    </row>
    <row r="217" spans="2:20" x14ac:dyDescent="0.2">
      <c r="B217" s="2">
        <v>211</v>
      </c>
      <c r="C217" s="10" t="s">
        <v>289</v>
      </c>
      <c r="D217" s="2" t="s">
        <v>130</v>
      </c>
      <c r="E217" s="4">
        <v>18000</v>
      </c>
      <c r="F217" s="4">
        <f t="shared" si="39"/>
        <v>2880</v>
      </c>
      <c r="G217" s="4">
        <f t="shared" si="40"/>
        <v>20880</v>
      </c>
      <c r="H217" s="4">
        <v>19080</v>
      </c>
      <c r="I217" s="6">
        <f t="shared" si="41"/>
        <v>3053</v>
      </c>
      <c r="J217" s="6">
        <f t="shared" si="42"/>
        <v>22133</v>
      </c>
      <c r="K217" s="6">
        <v>18357</v>
      </c>
      <c r="L217" s="6">
        <f t="shared" si="43"/>
        <v>2937.12</v>
      </c>
      <c r="M217" s="6">
        <f t="shared" si="44"/>
        <v>21294.12</v>
      </c>
      <c r="N217" s="6">
        <f t="shared" si="45"/>
        <v>18479</v>
      </c>
      <c r="O217" s="6">
        <f t="shared" si="46"/>
        <v>2957</v>
      </c>
      <c r="P217" s="6">
        <f t="shared" si="49"/>
        <v>21436</v>
      </c>
      <c r="Q217" s="23">
        <f t="shared" si="50"/>
        <v>18478</v>
      </c>
      <c r="R217" s="6">
        <f t="shared" si="47"/>
        <v>2956</v>
      </c>
      <c r="S217" s="6">
        <f t="shared" si="48"/>
        <v>21434</v>
      </c>
      <c r="T217" t="str">
        <f t="shared" si="51"/>
        <v>CUMPLE</v>
      </c>
    </row>
    <row r="218" spans="2:20" x14ac:dyDescent="0.2">
      <c r="B218" s="2">
        <v>212</v>
      </c>
      <c r="C218" s="3" t="s">
        <v>29</v>
      </c>
      <c r="D218" s="2" t="s">
        <v>130</v>
      </c>
      <c r="E218" s="4">
        <v>150000</v>
      </c>
      <c r="F218" s="4">
        <f t="shared" si="39"/>
        <v>24000</v>
      </c>
      <c r="G218" s="4">
        <f t="shared" si="40"/>
        <v>174000</v>
      </c>
      <c r="H218" s="4">
        <v>159000</v>
      </c>
      <c r="I218" s="6">
        <f t="shared" si="41"/>
        <v>25440</v>
      </c>
      <c r="J218" s="6">
        <f t="shared" si="42"/>
        <v>184440</v>
      </c>
      <c r="K218" s="6">
        <v>153061</v>
      </c>
      <c r="L218" s="6">
        <f t="shared" si="43"/>
        <v>24489.760000000002</v>
      </c>
      <c r="M218" s="6">
        <f t="shared" si="44"/>
        <v>177550.76</v>
      </c>
      <c r="N218" s="6">
        <f t="shared" si="45"/>
        <v>154020</v>
      </c>
      <c r="O218" s="6">
        <f t="shared" si="46"/>
        <v>24643</v>
      </c>
      <c r="P218" s="6">
        <f t="shared" si="49"/>
        <v>178663</v>
      </c>
      <c r="Q218" s="23">
        <f t="shared" si="50"/>
        <v>154019</v>
      </c>
      <c r="R218" s="6">
        <f t="shared" si="47"/>
        <v>24643</v>
      </c>
      <c r="S218" s="6">
        <f t="shared" si="48"/>
        <v>178662</v>
      </c>
      <c r="T218" t="str">
        <f t="shared" si="51"/>
        <v>CUMPLE</v>
      </c>
    </row>
    <row r="219" spans="2:20" x14ac:dyDescent="0.2">
      <c r="B219" s="2">
        <v>213</v>
      </c>
      <c r="C219" s="7" t="s">
        <v>326</v>
      </c>
      <c r="D219" s="2" t="s">
        <v>130</v>
      </c>
      <c r="E219" s="4">
        <v>45000</v>
      </c>
      <c r="F219" s="4">
        <f t="shared" si="39"/>
        <v>7200</v>
      </c>
      <c r="G219" s="4">
        <f t="shared" si="40"/>
        <v>52200</v>
      </c>
      <c r="H219" s="4">
        <v>47700</v>
      </c>
      <c r="I219" s="6">
        <f t="shared" si="41"/>
        <v>7632</v>
      </c>
      <c r="J219" s="6">
        <f t="shared" si="42"/>
        <v>55332</v>
      </c>
      <c r="K219" s="6">
        <v>45918</v>
      </c>
      <c r="L219" s="6">
        <f t="shared" si="43"/>
        <v>7346.88</v>
      </c>
      <c r="M219" s="6">
        <f t="shared" si="44"/>
        <v>53264.88</v>
      </c>
      <c r="N219" s="6">
        <f t="shared" si="45"/>
        <v>46206</v>
      </c>
      <c r="O219" s="6">
        <f t="shared" si="46"/>
        <v>7393</v>
      </c>
      <c r="P219" s="6">
        <f t="shared" si="49"/>
        <v>53599</v>
      </c>
      <c r="Q219" s="23">
        <f t="shared" si="50"/>
        <v>46205</v>
      </c>
      <c r="R219" s="6">
        <f t="shared" si="47"/>
        <v>7393</v>
      </c>
      <c r="S219" s="6">
        <f t="shared" si="48"/>
        <v>53598</v>
      </c>
      <c r="T219" t="str">
        <f t="shared" si="51"/>
        <v>CUMPLE</v>
      </c>
    </row>
    <row r="220" spans="2:20" x14ac:dyDescent="0.2">
      <c r="B220" s="2">
        <v>214</v>
      </c>
      <c r="C220" s="7" t="s">
        <v>327</v>
      </c>
      <c r="D220" s="2" t="s">
        <v>130</v>
      </c>
      <c r="E220" s="4">
        <v>48000</v>
      </c>
      <c r="F220" s="4">
        <f t="shared" si="39"/>
        <v>7680</v>
      </c>
      <c r="G220" s="4">
        <f t="shared" si="40"/>
        <v>55680</v>
      </c>
      <c r="H220" s="4">
        <v>50880</v>
      </c>
      <c r="I220" s="6">
        <f t="shared" si="41"/>
        <v>8141</v>
      </c>
      <c r="J220" s="6">
        <f t="shared" si="42"/>
        <v>59021</v>
      </c>
      <c r="K220" s="6">
        <v>48980</v>
      </c>
      <c r="L220" s="6">
        <f t="shared" si="43"/>
        <v>7836.8</v>
      </c>
      <c r="M220" s="6">
        <f t="shared" si="44"/>
        <v>56816.800000000003</v>
      </c>
      <c r="N220" s="6">
        <f t="shared" si="45"/>
        <v>49287</v>
      </c>
      <c r="O220" s="6">
        <f t="shared" si="46"/>
        <v>7886</v>
      </c>
      <c r="P220" s="6">
        <f t="shared" si="49"/>
        <v>57173</v>
      </c>
      <c r="Q220" s="23">
        <f t="shared" si="50"/>
        <v>49286</v>
      </c>
      <c r="R220" s="6">
        <f t="shared" si="47"/>
        <v>7886</v>
      </c>
      <c r="S220" s="6">
        <f t="shared" si="48"/>
        <v>57172</v>
      </c>
      <c r="T220" t="str">
        <f t="shared" si="51"/>
        <v>CUMPLE</v>
      </c>
    </row>
    <row r="221" spans="2:20" x14ac:dyDescent="0.2">
      <c r="B221" s="2">
        <v>215</v>
      </c>
      <c r="C221" s="3" t="s">
        <v>79</v>
      </c>
      <c r="D221" s="2" t="s">
        <v>288</v>
      </c>
      <c r="E221" s="4">
        <v>38000</v>
      </c>
      <c r="F221" s="4">
        <f t="shared" si="39"/>
        <v>6080</v>
      </c>
      <c r="G221" s="4">
        <f t="shared" si="40"/>
        <v>44080</v>
      </c>
      <c r="H221" s="4">
        <v>40280</v>
      </c>
      <c r="I221" s="6">
        <f t="shared" si="41"/>
        <v>6445</v>
      </c>
      <c r="J221" s="6">
        <f t="shared" si="42"/>
        <v>46725</v>
      </c>
      <c r="K221" s="6">
        <v>38776</v>
      </c>
      <c r="L221" s="6">
        <f t="shared" si="43"/>
        <v>6204.16</v>
      </c>
      <c r="M221" s="6">
        <f t="shared" si="44"/>
        <v>44980.160000000003</v>
      </c>
      <c r="N221" s="6">
        <f t="shared" si="45"/>
        <v>39019</v>
      </c>
      <c r="O221" s="6">
        <f t="shared" si="46"/>
        <v>6243</v>
      </c>
      <c r="P221" s="6">
        <f t="shared" si="49"/>
        <v>45262</v>
      </c>
      <c r="Q221" s="23">
        <f t="shared" si="50"/>
        <v>39018</v>
      </c>
      <c r="R221" s="6">
        <f t="shared" si="47"/>
        <v>6243</v>
      </c>
      <c r="S221" s="6">
        <f t="shared" si="48"/>
        <v>45261</v>
      </c>
      <c r="T221" t="str">
        <f t="shared" si="51"/>
        <v>CUMPLE</v>
      </c>
    </row>
    <row r="222" spans="2:20" x14ac:dyDescent="0.2">
      <c r="B222" s="2">
        <v>216</v>
      </c>
      <c r="C222" s="3" t="s">
        <v>5</v>
      </c>
      <c r="D222" s="2" t="s">
        <v>288</v>
      </c>
      <c r="E222" s="4">
        <v>37000</v>
      </c>
      <c r="F222" s="4">
        <f t="shared" si="39"/>
        <v>5920</v>
      </c>
      <c r="G222" s="4">
        <f t="shared" si="40"/>
        <v>42920</v>
      </c>
      <c r="H222" s="4">
        <v>39220</v>
      </c>
      <c r="I222" s="6">
        <f t="shared" si="41"/>
        <v>6275</v>
      </c>
      <c r="J222" s="6">
        <f t="shared" si="42"/>
        <v>45495</v>
      </c>
      <c r="K222" s="6">
        <v>37755</v>
      </c>
      <c r="L222" s="6">
        <f t="shared" si="43"/>
        <v>6040.8</v>
      </c>
      <c r="M222" s="6">
        <f t="shared" si="44"/>
        <v>43795.8</v>
      </c>
      <c r="N222" s="6">
        <f t="shared" si="45"/>
        <v>37992</v>
      </c>
      <c r="O222" s="6">
        <f t="shared" si="46"/>
        <v>6079</v>
      </c>
      <c r="P222" s="6">
        <f t="shared" si="49"/>
        <v>44071</v>
      </c>
      <c r="Q222" s="23">
        <f t="shared" si="50"/>
        <v>37991</v>
      </c>
      <c r="R222" s="6">
        <f t="shared" si="47"/>
        <v>6079</v>
      </c>
      <c r="S222" s="6">
        <f t="shared" si="48"/>
        <v>44070</v>
      </c>
      <c r="T222" t="str">
        <f t="shared" si="51"/>
        <v>CUMPLE</v>
      </c>
    </row>
    <row r="223" spans="2:20" x14ac:dyDescent="0.2">
      <c r="B223" s="2">
        <v>217</v>
      </c>
      <c r="C223" s="3" t="s">
        <v>66</v>
      </c>
      <c r="D223" s="2" t="s">
        <v>130</v>
      </c>
      <c r="E223" s="4">
        <v>6500</v>
      </c>
      <c r="F223" s="4">
        <f t="shared" si="39"/>
        <v>1040</v>
      </c>
      <c r="G223" s="4">
        <f t="shared" si="40"/>
        <v>7540</v>
      </c>
      <c r="H223" s="4">
        <v>6890</v>
      </c>
      <c r="I223" s="6">
        <f t="shared" si="41"/>
        <v>1102</v>
      </c>
      <c r="J223" s="6">
        <f t="shared" si="42"/>
        <v>7992</v>
      </c>
      <c r="K223" s="6">
        <v>6633</v>
      </c>
      <c r="L223" s="6">
        <f t="shared" si="43"/>
        <v>1061.28</v>
      </c>
      <c r="M223" s="6">
        <f t="shared" si="44"/>
        <v>7694.28</v>
      </c>
      <c r="N223" s="6">
        <f t="shared" si="45"/>
        <v>6674</v>
      </c>
      <c r="O223" s="6">
        <f t="shared" si="46"/>
        <v>1068</v>
      </c>
      <c r="P223" s="6">
        <f t="shared" si="49"/>
        <v>7742</v>
      </c>
      <c r="Q223" s="23">
        <f t="shared" si="50"/>
        <v>6673</v>
      </c>
      <c r="R223" s="6">
        <f t="shared" si="47"/>
        <v>1068</v>
      </c>
      <c r="S223" s="6">
        <f t="shared" si="48"/>
        <v>7741</v>
      </c>
      <c r="T223" t="str">
        <f t="shared" si="51"/>
        <v>CUMPLE</v>
      </c>
    </row>
    <row r="224" spans="2:20" x14ac:dyDescent="0.2">
      <c r="B224" s="2">
        <v>218</v>
      </c>
      <c r="C224" s="3" t="s">
        <v>71</v>
      </c>
      <c r="D224" s="2" t="s">
        <v>130</v>
      </c>
      <c r="E224" s="4">
        <v>398000</v>
      </c>
      <c r="F224" s="4">
        <f t="shared" si="39"/>
        <v>63680</v>
      </c>
      <c r="G224" s="4">
        <f t="shared" si="40"/>
        <v>461680</v>
      </c>
      <c r="H224" s="4">
        <v>421880</v>
      </c>
      <c r="I224" s="6">
        <f t="shared" si="41"/>
        <v>67501</v>
      </c>
      <c r="J224" s="6">
        <f t="shared" si="42"/>
        <v>489381</v>
      </c>
      <c r="K224" s="6">
        <v>406122</v>
      </c>
      <c r="L224" s="6">
        <f t="shared" si="43"/>
        <v>64979.520000000004</v>
      </c>
      <c r="M224" s="6">
        <f t="shared" si="44"/>
        <v>471101.52</v>
      </c>
      <c r="N224" s="6">
        <f t="shared" si="45"/>
        <v>408667</v>
      </c>
      <c r="O224" s="6">
        <f t="shared" si="46"/>
        <v>65387</v>
      </c>
      <c r="P224" s="6">
        <f t="shared" si="49"/>
        <v>474054</v>
      </c>
      <c r="Q224" s="23">
        <f t="shared" si="50"/>
        <v>408666</v>
      </c>
      <c r="R224" s="6">
        <f t="shared" si="47"/>
        <v>65387</v>
      </c>
      <c r="S224" s="6">
        <f t="shared" si="48"/>
        <v>474053</v>
      </c>
      <c r="T224" t="str">
        <f t="shared" si="51"/>
        <v>CUMPLE</v>
      </c>
    </row>
    <row r="225" spans="2:20" x14ac:dyDescent="0.2">
      <c r="B225" s="2">
        <v>219</v>
      </c>
      <c r="C225" s="7" t="s">
        <v>334</v>
      </c>
      <c r="D225" s="2" t="s">
        <v>158</v>
      </c>
      <c r="E225" s="4">
        <v>1900</v>
      </c>
      <c r="F225" s="4">
        <f t="shared" si="39"/>
        <v>304</v>
      </c>
      <c r="G225" s="4">
        <f t="shared" si="40"/>
        <v>2204</v>
      </c>
      <c r="H225" s="4">
        <v>2014</v>
      </c>
      <c r="I225" s="6">
        <f t="shared" si="41"/>
        <v>322</v>
      </c>
      <c r="J225" s="6">
        <f t="shared" si="42"/>
        <v>2336</v>
      </c>
      <c r="K225" s="6">
        <v>1939</v>
      </c>
      <c r="L225" s="6">
        <f t="shared" si="43"/>
        <v>310.24</v>
      </c>
      <c r="M225" s="6">
        <f t="shared" si="44"/>
        <v>2249.2399999999998</v>
      </c>
      <c r="N225" s="6">
        <f t="shared" si="45"/>
        <v>1951</v>
      </c>
      <c r="O225" s="6">
        <f t="shared" si="46"/>
        <v>312</v>
      </c>
      <c r="P225" s="6">
        <f t="shared" si="49"/>
        <v>2263</v>
      </c>
      <c r="Q225" s="23">
        <f t="shared" si="50"/>
        <v>1950</v>
      </c>
      <c r="R225" s="6">
        <f t="shared" si="47"/>
        <v>312</v>
      </c>
      <c r="S225" s="6">
        <f t="shared" si="48"/>
        <v>2262</v>
      </c>
      <c r="T225" t="str">
        <f t="shared" si="51"/>
        <v>CUMPLE</v>
      </c>
    </row>
    <row r="226" spans="2:20" ht="12.75" customHeight="1" x14ac:dyDescent="0.2">
      <c r="B226" s="2">
        <v>220</v>
      </c>
      <c r="C226" s="7" t="s">
        <v>365</v>
      </c>
      <c r="D226" s="2" t="s">
        <v>130</v>
      </c>
      <c r="E226" s="4">
        <v>19800</v>
      </c>
      <c r="F226" s="4">
        <f t="shared" si="39"/>
        <v>3168</v>
      </c>
      <c r="G226" s="4">
        <f t="shared" si="40"/>
        <v>22968</v>
      </c>
      <c r="H226" s="4">
        <v>20988</v>
      </c>
      <c r="I226" s="6">
        <f t="shared" si="41"/>
        <v>3358</v>
      </c>
      <c r="J226" s="6">
        <f t="shared" si="42"/>
        <v>24346</v>
      </c>
      <c r="K226" s="6">
        <v>20204</v>
      </c>
      <c r="L226" s="6">
        <f t="shared" si="43"/>
        <v>3232.64</v>
      </c>
      <c r="M226" s="6">
        <f t="shared" si="44"/>
        <v>23436.639999999999</v>
      </c>
      <c r="N226" s="6">
        <f t="shared" si="45"/>
        <v>20331</v>
      </c>
      <c r="O226" s="6">
        <f t="shared" si="46"/>
        <v>3253</v>
      </c>
      <c r="P226" s="6">
        <f t="shared" si="49"/>
        <v>23584</v>
      </c>
      <c r="Q226" s="23">
        <f t="shared" si="50"/>
        <v>20330</v>
      </c>
      <c r="R226" s="6">
        <f t="shared" si="47"/>
        <v>3253</v>
      </c>
      <c r="S226" s="6">
        <f t="shared" si="48"/>
        <v>23583</v>
      </c>
      <c r="T226" t="str">
        <f t="shared" si="51"/>
        <v>CUMPLE</v>
      </c>
    </row>
    <row r="227" spans="2:20" x14ac:dyDescent="0.2">
      <c r="B227" s="2">
        <v>221</v>
      </c>
      <c r="C227" s="7" t="s">
        <v>111</v>
      </c>
      <c r="D227" s="2" t="s">
        <v>319</v>
      </c>
      <c r="E227" s="4">
        <v>45000</v>
      </c>
      <c r="F227" s="4">
        <f t="shared" si="39"/>
        <v>7200</v>
      </c>
      <c r="G227" s="4">
        <f t="shared" si="40"/>
        <v>52200</v>
      </c>
      <c r="H227" s="4">
        <v>47700</v>
      </c>
      <c r="I227" s="6">
        <f t="shared" si="41"/>
        <v>7632</v>
      </c>
      <c r="J227" s="6">
        <f t="shared" si="42"/>
        <v>55332</v>
      </c>
      <c r="K227" s="6">
        <v>45915</v>
      </c>
      <c r="L227" s="6">
        <f t="shared" si="43"/>
        <v>7346.4000000000005</v>
      </c>
      <c r="M227" s="6">
        <f t="shared" si="44"/>
        <v>53261.4</v>
      </c>
      <c r="N227" s="6">
        <f t="shared" si="45"/>
        <v>46205</v>
      </c>
      <c r="O227" s="6">
        <f t="shared" si="46"/>
        <v>7393</v>
      </c>
      <c r="P227" s="6">
        <f t="shared" si="49"/>
        <v>53598</v>
      </c>
      <c r="Q227" s="23">
        <f t="shared" si="50"/>
        <v>46204</v>
      </c>
      <c r="R227" s="6">
        <f t="shared" si="47"/>
        <v>7393</v>
      </c>
      <c r="S227" s="6">
        <f t="shared" si="48"/>
        <v>53597</v>
      </c>
      <c r="T227" t="str">
        <f t="shared" si="51"/>
        <v>CUMPLE</v>
      </c>
    </row>
    <row r="228" spans="2:20" x14ac:dyDescent="0.2">
      <c r="B228" s="2">
        <v>222</v>
      </c>
      <c r="C228" s="7" t="s">
        <v>225</v>
      </c>
      <c r="D228" s="2" t="s">
        <v>182</v>
      </c>
      <c r="E228" s="4">
        <v>57000</v>
      </c>
      <c r="F228" s="4">
        <f t="shared" si="39"/>
        <v>9120</v>
      </c>
      <c r="G228" s="4">
        <f t="shared" si="40"/>
        <v>66120</v>
      </c>
      <c r="H228" s="4">
        <v>60420</v>
      </c>
      <c r="I228" s="6">
        <f t="shared" si="41"/>
        <v>9667</v>
      </c>
      <c r="J228" s="6">
        <f t="shared" si="42"/>
        <v>70087</v>
      </c>
      <c r="K228" s="6">
        <v>58183</v>
      </c>
      <c r="L228" s="6">
        <f t="shared" si="43"/>
        <v>9309.2800000000007</v>
      </c>
      <c r="M228" s="6">
        <f t="shared" si="44"/>
        <v>67492.28</v>
      </c>
      <c r="N228" s="6">
        <f t="shared" si="45"/>
        <v>58534</v>
      </c>
      <c r="O228" s="6">
        <f t="shared" si="46"/>
        <v>9365</v>
      </c>
      <c r="P228" s="6">
        <f t="shared" si="49"/>
        <v>67899</v>
      </c>
      <c r="Q228" s="23">
        <f t="shared" si="50"/>
        <v>58533</v>
      </c>
      <c r="R228" s="6">
        <f t="shared" si="47"/>
        <v>9365</v>
      </c>
      <c r="S228" s="6">
        <f t="shared" si="48"/>
        <v>67898</v>
      </c>
      <c r="T228" t="str">
        <f t="shared" si="51"/>
        <v>CUMPLE</v>
      </c>
    </row>
    <row r="229" spans="2:20" x14ac:dyDescent="0.2">
      <c r="B229" s="2">
        <v>223</v>
      </c>
      <c r="C229" s="7" t="s">
        <v>328</v>
      </c>
      <c r="D229" s="2" t="s">
        <v>130</v>
      </c>
      <c r="E229" s="11">
        <v>9000</v>
      </c>
      <c r="F229" s="4">
        <f t="shared" si="39"/>
        <v>1440</v>
      </c>
      <c r="G229" s="11">
        <f t="shared" si="40"/>
        <v>10440</v>
      </c>
      <c r="H229" s="11">
        <v>9540</v>
      </c>
      <c r="I229" s="6">
        <f t="shared" si="41"/>
        <v>1526</v>
      </c>
      <c r="J229" s="9">
        <f t="shared" si="42"/>
        <v>11066</v>
      </c>
      <c r="K229" s="9">
        <v>9184</v>
      </c>
      <c r="L229" s="6">
        <f t="shared" si="43"/>
        <v>1469.44</v>
      </c>
      <c r="M229" s="6">
        <f t="shared" si="44"/>
        <v>10653.44</v>
      </c>
      <c r="N229" s="6">
        <f t="shared" si="45"/>
        <v>9241</v>
      </c>
      <c r="O229" s="6">
        <f t="shared" si="46"/>
        <v>1479</v>
      </c>
      <c r="P229" s="6">
        <f t="shared" si="49"/>
        <v>10720</v>
      </c>
      <c r="Q229" s="23">
        <f t="shared" si="50"/>
        <v>9240</v>
      </c>
      <c r="R229" s="6">
        <f t="shared" si="47"/>
        <v>1478</v>
      </c>
      <c r="S229" s="6">
        <f t="shared" si="48"/>
        <v>10718</v>
      </c>
      <c r="T229" t="str">
        <f t="shared" si="51"/>
        <v>CUMPLE</v>
      </c>
    </row>
    <row r="230" spans="2:20" x14ac:dyDescent="0.2">
      <c r="B230" s="2">
        <v>224</v>
      </c>
      <c r="C230" s="3" t="s">
        <v>265</v>
      </c>
      <c r="D230" s="2" t="s">
        <v>130</v>
      </c>
      <c r="E230" s="11">
        <v>3900</v>
      </c>
      <c r="F230" s="4">
        <f t="shared" si="39"/>
        <v>624</v>
      </c>
      <c r="G230" s="11">
        <f t="shared" si="40"/>
        <v>4524</v>
      </c>
      <c r="H230" s="11">
        <v>4134</v>
      </c>
      <c r="I230" s="6">
        <f t="shared" si="41"/>
        <v>661</v>
      </c>
      <c r="J230" s="9">
        <f t="shared" si="42"/>
        <v>4795</v>
      </c>
      <c r="K230" s="9">
        <v>3980</v>
      </c>
      <c r="L230" s="6">
        <f t="shared" si="43"/>
        <v>636.80000000000007</v>
      </c>
      <c r="M230" s="6">
        <f t="shared" si="44"/>
        <v>4616.8</v>
      </c>
      <c r="N230" s="6">
        <f t="shared" si="45"/>
        <v>4005</v>
      </c>
      <c r="O230" s="6">
        <f t="shared" si="46"/>
        <v>641</v>
      </c>
      <c r="P230" s="6">
        <f t="shared" si="49"/>
        <v>4646</v>
      </c>
      <c r="Q230" s="23">
        <f t="shared" si="50"/>
        <v>4004</v>
      </c>
      <c r="R230" s="6">
        <f t="shared" si="47"/>
        <v>641</v>
      </c>
      <c r="S230" s="6">
        <f t="shared" si="48"/>
        <v>4645</v>
      </c>
      <c r="T230" t="str">
        <f t="shared" si="51"/>
        <v>CUMPLE</v>
      </c>
    </row>
    <row r="231" spans="2:20" x14ac:dyDescent="0.2">
      <c r="B231" s="2">
        <v>225</v>
      </c>
      <c r="C231" s="3" t="s">
        <v>52</v>
      </c>
      <c r="D231" s="2" t="s">
        <v>130</v>
      </c>
      <c r="E231" s="11">
        <v>5900</v>
      </c>
      <c r="F231" s="4">
        <f t="shared" si="39"/>
        <v>944</v>
      </c>
      <c r="G231" s="11">
        <f t="shared" si="40"/>
        <v>6844</v>
      </c>
      <c r="H231" s="11">
        <v>6254</v>
      </c>
      <c r="I231" s="6">
        <f t="shared" si="41"/>
        <v>1001</v>
      </c>
      <c r="J231" s="9">
        <f t="shared" si="42"/>
        <v>7255</v>
      </c>
      <c r="K231" s="9">
        <v>6020</v>
      </c>
      <c r="L231" s="6">
        <f t="shared" si="43"/>
        <v>963.2</v>
      </c>
      <c r="M231" s="6">
        <f t="shared" si="44"/>
        <v>6983.2</v>
      </c>
      <c r="N231" s="6">
        <f t="shared" si="45"/>
        <v>6058</v>
      </c>
      <c r="O231" s="6">
        <f t="shared" si="46"/>
        <v>969</v>
      </c>
      <c r="P231" s="6">
        <f t="shared" si="49"/>
        <v>7027</v>
      </c>
      <c r="Q231" s="23">
        <f t="shared" si="50"/>
        <v>6057</v>
      </c>
      <c r="R231" s="6">
        <f t="shared" si="47"/>
        <v>969</v>
      </c>
      <c r="S231" s="6">
        <f t="shared" si="48"/>
        <v>7026</v>
      </c>
      <c r="T231" t="str">
        <f t="shared" si="51"/>
        <v>CUMPLE</v>
      </c>
    </row>
    <row r="232" spans="2:20" x14ac:dyDescent="0.2">
      <c r="B232" s="2">
        <v>226</v>
      </c>
      <c r="C232" s="3" t="s">
        <v>239</v>
      </c>
      <c r="D232" s="2" t="s">
        <v>130</v>
      </c>
      <c r="E232" s="11">
        <v>9800</v>
      </c>
      <c r="F232" s="4">
        <f t="shared" si="39"/>
        <v>1568</v>
      </c>
      <c r="G232" s="11">
        <f t="shared" si="40"/>
        <v>11368</v>
      </c>
      <c r="H232" s="11">
        <v>10388</v>
      </c>
      <c r="I232" s="6">
        <f t="shared" si="41"/>
        <v>1662</v>
      </c>
      <c r="J232" s="9">
        <f t="shared" si="42"/>
        <v>12050</v>
      </c>
      <c r="K232" s="9">
        <v>10000</v>
      </c>
      <c r="L232" s="6">
        <f t="shared" si="43"/>
        <v>1600</v>
      </c>
      <c r="M232" s="6">
        <f t="shared" si="44"/>
        <v>11600</v>
      </c>
      <c r="N232" s="6">
        <f t="shared" si="45"/>
        <v>10063</v>
      </c>
      <c r="O232" s="6">
        <f t="shared" si="46"/>
        <v>1610</v>
      </c>
      <c r="P232" s="6">
        <f t="shared" si="49"/>
        <v>11673</v>
      </c>
      <c r="Q232" s="23">
        <f t="shared" si="50"/>
        <v>10062</v>
      </c>
      <c r="R232" s="6">
        <f t="shared" si="47"/>
        <v>1610</v>
      </c>
      <c r="S232" s="6">
        <f t="shared" si="48"/>
        <v>11672</v>
      </c>
      <c r="T232" t="str">
        <f t="shared" si="51"/>
        <v>CUMPLE</v>
      </c>
    </row>
    <row r="233" spans="2:20" x14ac:dyDescent="0.2">
      <c r="B233" s="2">
        <v>227</v>
      </c>
      <c r="C233" s="7" t="s">
        <v>226</v>
      </c>
      <c r="D233" s="2" t="s">
        <v>276</v>
      </c>
      <c r="E233" s="11">
        <v>245000</v>
      </c>
      <c r="F233" s="4">
        <f t="shared" si="39"/>
        <v>39200</v>
      </c>
      <c r="G233" s="11">
        <f t="shared" si="40"/>
        <v>284200</v>
      </c>
      <c r="H233" s="11">
        <v>259700</v>
      </c>
      <c r="I233" s="6">
        <f t="shared" si="41"/>
        <v>41552</v>
      </c>
      <c r="J233" s="9">
        <f t="shared" si="42"/>
        <v>301252</v>
      </c>
      <c r="K233" s="9">
        <v>250000</v>
      </c>
      <c r="L233" s="6">
        <f t="shared" si="43"/>
        <v>40000</v>
      </c>
      <c r="M233" s="6">
        <f t="shared" si="44"/>
        <v>290000</v>
      </c>
      <c r="N233" s="6">
        <f t="shared" si="45"/>
        <v>251567</v>
      </c>
      <c r="O233" s="6">
        <f t="shared" si="46"/>
        <v>40251</v>
      </c>
      <c r="P233" s="6">
        <f t="shared" si="49"/>
        <v>291818</v>
      </c>
      <c r="Q233" s="23">
        <f t="shared" si="50"/>
        <v>251566</v>
      </c>
      <c r="R233" s="6">
        <f t="shared" si="47"/>
        <v>40251</v>
      </c>
      <c r="S233" s="6">
        <f t="shared" si="48"/>
        <v>291817</v>
      </c>
      <c r="T233" t="str">
        <f t="shared" si="51"/>
        <v>CUMPLE</v>
      </c>
    </row>
    <row r="234" spans="2:20" ht="12.75" customHeight="1" x14ac:dyDescent="0.2">
      <c r="B234" s="2">
        <v>228</v>
      </c>
      <c r="C234" s="3" t="s">
        <v>366</v>
      </c>
      <c r="D234" s="2" t="s">
        <v>130</v>
      </c>
      <c r="E234" s="11">
        <v>28000</v>
      </c>
      <c r="F234" s="4">
        <f t="shared" si="39"/>
        <v>4480</v>
      </c>
      <c r="G234" s="11">
        <f t="shared" si="40"/>
        <v>32480</v>
      </c>
      <c r="H234" s="11">
        <v>29680</v>
      </c>
      <c r="I234" s="6">
        <f t="shared" si="41"/>
        <v>4749</v>
      </c>
      <c r="J234" s="9">
        <f t="shared" si="42"/>
        <v>34429</v>
      </c>
      <c r="K234" s="9">
        <v>28571</v>
      </c>
      <c r="L234" s="6">
        <f t="shared" si="43"/>
        <v>4571.3599999999997</v>
      </c>
      <c r="M234" s="6">
        <f t="shared" si="44"/>
        <v>33142.36</v>
      </c>
      <c r="N234" s="6">
        <f t="shared" si="45"/>
        <v>28750</v>
      </c>
      <c r="O234" s="6">
        <f t="shared" si="46"/>
        <v>4600</v>
      </c>
      <c r="P234" s="6">
        <f t="shared" si="49"/>
        <v>33350</v>
      </c>
      <c r="Q234" s="23">
        <f t="shared" si="50"/>
        <v>28749</v>
      </c>
      <c r="R234" s="6">
        <f t="shared" si="47"/>
        <v>4600</v>
      </c>
      <c r="S234" s="6">
        <f t="shared" si="48"/>
        <v>33349</v>
      </c>
      <c r="T234" t="str">
        <f t="shared" si="51"/>
        <v>CUMPLE</v>
      </c>
    </row>
    <row r="235" spans="2:20" x14ac:dyDescent="0.2">
      <c r="B235" s="2">
        <v>229</v>
      </c>
      <c r="C235" s="7" t="s">
        <v>227</v>
      </c>
      <c r="D235" s="2" t="s">
        <v>288</v>
      </c>
      <c r="E235" s="4">
        <v>33000</v>
      </c>
      <c r="F235" s="4">
        <f t="shared" si="39"/>
        <v>5280</v>
      </c>
      <c r="G235" s="4">
        <f t="shared" si="40"/>
        <v>38280</v>
      </c>
      <c r="H235" s="4">
        <v>34980</v>
      </c>
      <c r="I235" s="6">
        <f t="shared" si="41"/>
        <v>5597</v>
      </c>
      <c r="J235" s="6">
        <f t="shared" si="42"/>
        <v>40577</v>
      </c>
      <c r="K235" s="6">
        <v>33673</v>
      </c>
      <c r="L235" s="6">
        <f t="shared" si="43"/>
        <v>5387.68</v>
      </c>
      <c r="M235" s="6">
        <f t="shared" si="44"/>
        <v>39060.68</v>
      </c>
      <c r="N235" s="6">
        <f t="shared" si="45"/>
        <v>33884</v>
      </c>
      <c r="O235" s="6">
        <f t="shared" si="46"/>
        <v>5421</v>
      </c>
      <c r="P235" s="6">
        <f t="shared" si="49"/>
        <v>39305</v>
      </c>
      <c r="Q235" s="23">
        <f t="shared" si="50"/>
        <v>33883</v>
      </c>
      <c r="R235" s="6">
        <f t="shared" si="47"/>
        <v>5421</v>
      </c>
      <c r="S235" s="6">
        <f t="shared" si="48"/>
        <v>39304</v>
      </c>
      <c r="T235" t="str">
        <f t="shared" si="51"/>
        <v>CUMPLE</v>
      </c>
    </row>
    <row r="236" spans="2:20" x14ac:dyDescent="0.2">
      <c r="B236" s="2">
        <v>230</v>
      </c>
      <c r="C236" s="7" t="s">
        <v>287</v>
      </c>
      <c r="D236" s="2" t="s">
        <v>288</v>
      </c>
      <c r="E236" s="4">
        <v>38000</v>
      </c>
      <c r="F236" s="4">
        <f t="shared" si="39"/>
        <v>6080</v>
      </c>
      <c r="G236" s="4">
        <f t="shared" si="40"/>
        <v>44080</v>
      </c>
      <c r="H236" s="4">
        <v>40280</v>
      </c>
      <c r="I236" s="6">
        <f t="shared" si="41"/>
        <v>6445</v>
      </c>
      <c r="J236" s="6">
        <f t="shared" si="42"/>
        <v>46725</v>
      </c>
      <c r="K236" s="6">
        <v>38776</v>
      </c>
      <c r="L236" s="6">
        <f t="shared" si="43"/>
        <v>6204.16</v>
      </c>
      <c r="M236" s="6">
        <f t="shared" si="44"/>
        <v>44980.160000000003</v>
      </c>
      <c r="N236" s="6">
        <f t="shared" si="45"/>
        <v>39019</v>
      </c>
      <c r="O236" s="6">
        <f t="shared" si="46"/>
        <v>6243</v>
      </c>
      <c r="P236" s="6">
        <f t="shared" si="49"/>
        <v>45262</v>
      </c>
      <c r="Q236" s="23">
        <f t="shared" si="50"/>
        <v>39018</v>
      </c>
      <c r="R236" s="6">
        <f t="shared" si="47"/>
        <v>6243</v>
      </c>
      <c r="S236" s="6">
        <f t="shared" si="48"/>
        <v>45261</v>
      </c>
      <c r="T236" t="str">
        <f t="shared" si="51"/>
        <v>CUMPLE</v>
      </c>
    </row>
    <row r="237" spans="2:20" x14ac:dyDescent="0.2">
      <c r="B237" s="2">
        <v>231</v>
      </c>
      <c r="C237" s="3" t="s">
        <v>6</v>
      </c>
      <c r="D237" s="2" t="s">
        <v>130</v>
      </c>
      <c r="E237" s="4">
        <v>650</v>
      </c>
      <c r="F237" s="4">
        <f t="shared" si="39"/>
        <v>104</v>
      </c>
      <c r="G237" s="4">
        <f t="shared" si="40"/>
        <v>754</v>
      </c>
      <c r="H237" s="4">
        <v>689</v>
      </c>
      <c r="I237" s="6">
        <f t="shared" si="41"/>
        <v>110</v>
      </c>
      <c r="J237" s="6">
        <f t="shared" si="42"/>
        <v>799</v>
      </c>
      <c r="K237" s="6">
        <v>683</v>
      </c>
      <c r="L237" s="6">
        <f t="shared" si="43"/>
        <v>109.28</v>
      </c>
      <c r="M237" s="6">
        <f t="shared" si="44"/>
        <v>792.28</v>
      </c>
      <c r="N237" s="6">
        <f t="shared" si="45"/>
        <v>674</v>
      </c>
      <c r="O237" s="6">
        <f t="shared" si="46"/>
        <v>108</v>
      </c>
      <c r="P237" s="6">
        <f t="shared" si="49"/>
        <v>782</v>
      </c>
      <c r="Q237" s="23">
        <f t="shared" si="50"/>
        <v>673</v>
      </c>
      <c r="R237" s="6">
        <f t="shared" si="47"/>
        <v>108</v>
      </c>
      <c r="S237" s="6">
        <f t="shared" si="48"/>
        <v>781</v>
      </c>
      <c r="T237" t="str">
        <f t="shared" si="51"/>
        <v>CUMPLE</v>
      </c>
    </row>
    <row r="238" spans="2:20" x14ac:dyDescent="0.2">
      <c r="B238" s="2">
        <v>232</v>
      </c>
      <c r="C238" s="3" t="s">
        <v>7</v>
      </c>
      <c r="D238" s="2" t="s">
        <v>130</v>
      </c>
      <c r="E238" s="4">
        <v>800</v>
      </c>
      <c r="F238" s="4">
        <f t="shared" si="39"/>
        <v>128</v>
      </c>
      <c r="G238" s="4">
        <f t="shared" si="40"/>
        <v>928</v>
      </c>
      <c r="H238" s="4">
        <v>824</v>
      </c>
      <c r="I238" s="6">
        <f t="shared" si="41"/>
        <v>132</v>
      </c>
      <c r="J238" s="6">
        <f t="shared" si="42"/>
        <v>956</v>
      </c>
      <c r="K238" s="6">
        <v>816</v>
      </c>
      <c r="L238" s="6">
        <f t="shared" si="43"/>
        <v>130.56</v>
      </c>
      <c r="M238" s="6">
        <f t="shared" si="44"/>
        <v>946.56</v>
      </c>
      <c r="N238" s="6">
        <f t="shared" si="45"/>
        <v>813</v>
      </c>
      <c r="O238" s="6">
        <f t="shared" si="46"/>
        <v>130</v>
      </c>
      <c r="P238" s="6">
        <f t="shared" si="49"/>
        <v>943</v>
      </c>
      <c r="Q238" s="23">
        <f t="shared" si="50"/>
        <v>812</v>
      </c>
      <c r="R238" s="6">
        <f t="shared" si="47"/>
        <v>130</v>
      </c>
      <c r="S238" s="6">
        <f t="shared" si="48"/>
        <v>942</v>
      </c>
      <c r="T238" t="str">
        <f t="shared" si="51"/>
        <v>CUMPLE</v>
      </c>
    </row>
    <row r="239" spans="2:20" x14ac:dyDescent="0.2">
      <c r="B239" s="2">
        <v>233</v>
      </c>
      <c r="C239" s="3" t="s">
        <v>248</v>
      </c>
      <c r="D239" s="2" t="s">
        <v>130</v>
      </c>
      <c r="E239" s="4">
        <v>35000</v>
      </c>
      <c r="F239" s="4">
        <f t="shared" si="39"/>
        <v>5600</v>
      </c>
      <c r="G239" s="4">
        <f t="shared" si="40"/>
        <v>40600</v>
      </c>
      <c r="H239" s="4">
        <v>36050</v>
      </c>
      <c r="I239" s="6">
        <f t="shared" si="41"/>
        <v>5768</v>
      </c>
      <c r="J239" s="6">
        <f t="shared" si="42"/>
        <v>41818</v>
      </c>
      <c r="K239" s="6">
        <v>35714</v>
      </c>
      <c r="L239" s="6">
        <f t="shared" si="43"/>
        <v>5714.24</v>
      </c>
      <c r="M239" s="6">
        <f t="shared" si="44"/>
        <v>41428.239999999998</v>
      </c>
      <c r="N239" s="6">
        <f t="shared" si="45"/>
        <v>35588</v>
      </c>
      <c r="O239" s="6">
        <f t="shared" si="46"/>
        <v>5694</v>
      </c>
      <c r="P239" s="6">
        <f t="shared" si="49"/>
        <v>41282</v>
      </c>
      <c r="Q239" s="23">
        <f t="shared" si="50"/>
        <v>35587</v>
      </c>
      <c r="R239" s="6">
        <f t="shared" si="47"/>
        <v>5694</v>
      </c>
      <c r="S239" s="6">
        <f t="shared" si="48"/>
        <v>41281</v>
      </c>
      <c r="T239" t="str">
        <f t="shared" si="51"/>
        <v>CUMPLE</v>
      </c>
    </row>
    <row r="240" spans="2:20" x14ac:dyDescent="0.2">
      <c r="B240" s="2">
        <v>234</v>
      </c>
      <c r="C240" s="3" t="s">
        <v>307</v>
      </c>
      <c r="D240" s="2" t="s">
        <v>130</v>
      </c>
      <c r="E240" s="4">
        <v>6500</v>
      </c>
      <c r="F240" s="4">
        <f t="shared" si="39"/>
        <v>1040</v>
      </c>
      <c r="G240" s="4">
        <f t="shared" si="40"/>
        <v>7540</v>
      </c>
      <c r="H240" s="4">
        <v>6695</v>
      </c>
      <c r="I240" s="6">
        <f t="shared" si="41"/>
        <v>1071</v>
      </c>
      <c r="J240" s="6">
        <f t="shared" si="42"/>
        <v>7766</v>
      </c>
      <c r="K240" s="6">
        <v>6633</v>
      </c>
      <c r="L240" s="6">
        <f t="shared" si="43"/>
        <v>1061.28</v>
      </c>
      <c r="M240" s="6">
        <f t="shared" si="44"/>
        <v>7694.28</v>
      </c>
      <c r="N240" s="6">
        <f t="shared" si="45"/>
        <v>6609</v>
      </c>
      <c r="O240" s="6">
        <f t="shared" si="46"/>
        <v>1057</v>
      </c>
      <c r="P240" s="6">
        <f t="shared" si="49"/>
        <v>7666</v>
      </c>
      <c r="Q240" s="23">
        <f t="shared" si="50"/>
        <v>6608</v>
      </c>
      <c r="R240" s="6">
        <f t="shared" si="47"/>
        <v>1057</v>
      </c>
      <c r="S240" s="6">
        <f t="shared" si="48"/>
        <v>7665</v>
      </c>
      <c r="T240" t="str">
        <f t="shared" si="51"/>
        <v>CUMPLE</v>
      </c>
    </row>
    <row r="241" spans="2:20" x14ac:dyDescent="0.2">
      <c r="B241" s="2">
        <v>235</v>
      </c>
      <c r="C241" s="3" t="s">
        <v>305</v>
      </c>
      <c r="D241" s="2" t="s">
        <v>130</v>
      </c>
      <c r="E241" s="4">
        <v>245000</v>
      </c>
      <c r="F241" s="4">
        <f t="shared" si="39"/>
        <v>39200</v>
      </c>
      <c r="G241" s="4">
        <f t="shared" si="40"/>
        <v>284200</v>
      </c>
      <c r="H241" s="4">
        <v>252350</v>
      </c>
      <c r="I241" s="6">
        <f t="shared" si="41"/>
        <v>40376</v>
      </c>
      <c r="J241" s="6">
        <f t="shared" si="42"/>
        <v>292726</v>
      </c>
      <c r="K241" s="6">
        <v>250000</v>
      </c>
      <c r="L241" s="6">
        <f t="shared" si="43"/>
        <v>40000</v>
      </c>
      <c r="M241" s="6">
        <f t="shared" si="44"/>
        <v>290000</v>
      </c>
      <c r="N241" s="6">
        <f t="shared" si="45"/>
        <v>249117</v>
      </c>
      <c r="O241" s="6">
        <f t="shared" si="46"/>
        <v>39859</v>
      </c>
      <c r="P241" s="6">
        <f t="shared" si="49"/>
        <v>288976</v>
      </c>
      <c r="Q241" s="23">
        <f t="shared" si="50"/>
        <v>249116</v>
      </c>
      <c r="R241" s="6">
        <f t="shared" si="47"/>
        <v>39859</v>
      </c>
      <c r="S241" s="6">
        <f t="shared" si="48"/>
        <v>288975</v>
      </c>
      <c r="T241" t="str">
        <f t="shared" si="51"/>
        <v>CUMPLE</v>
      </c>
    </row>
    <row r="242" spans="2:20" x14ac:dyDescent="0.2">
      <c r="B242" s="2">
        <v>236</v>
      </c>
      <c r="C242" s="3" t="s">
        <v>306</v>
      </c>
      <c r="D242" s="2" t="s">
        <v>130</v>
      </c>
      <c r="E242" s="4">
        <v>4500</v>
      </c>
      <c r="F242" s="4">
        <f t="shared" si="39"/>
        <v>720</v>
      </c>
      <c r="G242" s="4">
        <f t="shared" si="40"/>
        <v>5220</v>
      </c>
      <c r="H242" s="4">
        <v>4635</v>
      </c>
      <c r="I242" s="6">
        <f t="shared" si="41"/>
        <v>742</v>
      </c>
      <c r="J242" s="6">
        <f t="shared" si="42"/>
        <v>5377</v>
      </c>
      <c r="K242" s="6">
        <v>4692</v>
      </c>
      <c r="L242" s="6">
        <f t="shared" si="43"/>
        <v>750.72</v>
      </c>
      <c r="M242" s="6">
        <f t="shared" si="44"/>
        <v>5442.72</v>
      </c>
      <c r="N242" s="6">
        <f t="shared" si="45"/>
        <v>4609</v>
      </c>
      <c r="O242" s="6">
        <f t="shared" si="46"/>
        <v>737</v>
      </c>
      <c r="P242" s="6">
        <f t="shared" si="49"/>
        <v>5346</v>
      </c>
      <c r="Q242" s="23">
        <f t="shared" si="50"/>
        <v>4608</v>
      </c>
      <c r="R242" s="6">
        <f t="shared" si="47"/>
        <v>737</v>
      </c>
      <c r="S242" s="6">
        <f t="shared" si="48"/>
        <v>5345</v>
      </c>
      <c r="T242" t="str">
        <f t="shared" si="51"/>
        <v>CUMPLE</v>
      </c>
    </row>
    <row r="243" spans="2:20" x14ac:dyDescent="0.2">
      <c r="B243" s="2">
        <v>237</v>
      </c>
      <c r="C243" s="3" t="s">
        <v>259</v>
      </c>
      <c r="D243" s="2" t="s">
        <v>130</v>
      </c>
      <c r="E243" s="4">
        <v>15000</v>
      </c>
      <c r="F243" s="4">
        <f t="shared" si="39"/>
        <v>2400</v>
      </c>
      <c r="G243" s="4">
        <f t="shared" si="40"/>
        <v>17400</v>
      </c>
      <c r="H243" s="4">
        <v>15450</v>
      </c>
      <c r="I243" s="6">
        <f t="shared" si="41"/>
        <v>2472</v>
      </c>
      <c r="J243" s="6">
        <f t="shared" si="42"/>
        <v>17922</v>
      </c>
      <c r="K243" s="6">
        <v>15605</v>
      </c>
      <c r="L243" s="6">
        <f t="shared" si="43"/>
        <v>2496.8000000000002</v>
      </c>
      <c r="M243" s="6">
        <f t="shared" si="44"/>
        <v>18101.8</v>
      </c>
      <c r="N243" s="6">
        <f t="shared" si="45"/>
        <v>15352</v>
      </c>
      <c r="O243" s="6">
        <f t="shared" si="46"/>
        <v>2456</v>
      </c>
      <c r="P243" s="6">
        <f t="shared" si="49"/>
        <v>17808</v>
      </c>
      <c r="Q243" s="23">
        <f t="shared" si="50"/>
        <v>15351</v>
      </c>
      <c r="R243" s="6">
        <f t="shared" si="47"/>
        <v>2456</v>
      </c>
      <c r="S243" s="6">
        <f t="shared" si="48"/>
        <v>17807</v>
      </c>
      <c r="T243" t="str">
        <f t="shared" si="51"/>
        <v>CUMPLE</v>
      </c>
    </row>
    <row r="244" spans="2:20" x14ac:dyDescent="0.2">
      <c r="B244" s="2">
        <v>238</v>
      </c>
      <c r="C244" s="3" t="s">
        <v>56</v>
      </c>
      <c r="D244" s="2" t="s">
        <v>130</v>
      </c>
      <c r="E244" s="4">
        <v>220000</v>
      </c>
      <c r="F244" s="4">
        <f t="shared" si="39"/>
        <v>35200</v>
      </c>
      <c r="G244" s="4">
        <f t="shared" si="40"/>
        <v>255200</v>
      </c>
      <c r="H244" s="4">
        <v>226600</v>
      </c>
      <c r="I244" s="6">
        <f t="shared" si="41"/>
        <v>36256</v>
      </c>
      <c r="J244" s="6">
        <f t="shared" si="42"/>
        <v>262856</v>
      </c>
      <c r="K244" s="6">
        <v>224490</v>
      </c>
      <c r="L244" s="6">
        <f t="shared" si="43"/>
        <v>35918.400000000001</v>
      </c>
      <c r="M244" s="6">
        <f t="shared" si="44"/>
        <v>260408.4</v>
      </c>
      <c r="N244" s="6">
        <f t="shared" si="45"/>
        <v>223697</v>
      </c>
      <c r="O244" s="6">
        <f t="shared" si="46"/>
        <v>35792</v>
      </c>
      <c r="P244" s="6">
        <f t="shared" si="49"/>
        <v>259489</v>
      </c>
      <c r="Q244" s="23">
        <f t="shared" si="50"/>
        <v>223696</v>
      </c>
      <c r="R244" s="6">
        <f t="shared" si="47"/>
        <v>35791</v>
      </c>
      <c r="S244" s="6">
        <f t="shared" si="48"/>
        <v>259487</v>
      </c>
      <c r="T244" t="str">
        <f t="shared" si="51"/>
        <v>CUMPLE</v>
      </c>
    </row>
    <row r="245" spans="2:20" x14ac:dyDescent="0.2">
      <c r="B245" s="2">
        <v>239</v>
      </c>
      <c r="C245" s="7" t="s">
        <v>112</v>
      </c>
      <c r="D245" s="2" t="s">
        <v>130</v>
      </c>
      <c r="E245" s="4">
        <v>45000</v>
      </c>
      <c r="F245" s="4">
        <f t="shared" si="39"/>
        <v>7200</v>
      </c>
      <c r="G245" s="4">
        <f t="shared" si="40"/>
        <v>52200</v>
      </c>
      <c r="H245" s="4">
        <v>46350</v>
      </c>
      <c r="I245" s="6">
        <f t="shared" si="41"/>
        <v>7416</v>
      </c>
      <c r="J245" s="6">
        <f t="shared" si="42"/>
        <v>53766</v>
      </c>
      <c r="K245" s="6">
        <v>46918</v>
      </c>
      <c r="L245" s="6">
        <f t="shared" si="43"/>
        <v>7506.88</v>
      </c>
      <c r="M245" s="6">
        <f t="shared" si="44"/>
        <v>54424.88</v>
      </c>
      <c r="N245" s="6">
        <f t="shared" si="45"/>
        <v>46089</v>
      </c>
      <c r="O245" s="6">
        <f t="shared" si="46"/>
        <v>7374</v>
      </c>
      <c r="P245" s="6">
        <f t="shared" si="49"/>
        <v>53463</v>
      </c>
      <c r="Q245" s="23">
        <f t="shared" si="50"/>
        <v>46088</v>
      </c>
      <c r="R245" s="6">
        <f t="shared" si="47"/>
        <v>7374</v>
      </c>
      <c r="S245" s="6">
        <f t="shared" si="48"/>
        <v>53462</v>
      </c>
      <c r="T245" t="str">
        <f t="shared" si="51"/>
        <v>CUMPLE</v>
      </c>
    </row>
    <row r="246" spans="2:20" x14ac:dyDescent="0.2">
      <c r="B246" s="2">
        <v>240</v>
      </c>
      <c r="C246" s="7" t="s">
        <v>189</v>
      </c>
      <c r="D246" s="2" t="s">
        <v>130</v>
      </c>
      <c r="E246" s="4">
        <v>12000</v>
      </c>
      <c r="F246" s="4">
        <f t="shared" si="39"/>
        <v>1920</v>
      </c>
      <c r="G246" s="4">
        <f t="shared" si="40"/>
        <v>13920</v>
      </c>
      <c r="H246" s="4">
        <v>12360</v>
      </c>
      <c r="I246" s="6">
        <f t="shared" si="41"/>
        <v>1978</v>
      </c>
      <c r="J246" s="6">
        <f t="shared" si="42"/>
        <v>14338</v>
      </c>
      <c r="K246" s="6">
        <v>12245</v>
      </c>
      <c r="L246" s="6">
        <f t="shared" si="43"/>
        <v>1959.2</v>
      </c>
      <c r="M246" s="6">
        <f t="shared" si="44"/>
        <v>14204.2</v>
      </c>
      <c r="N246" s="6">
        <f t="shared" si="45"/>
        <v>12202</v>
      </c>
      <c r="O246" s="6">
        <f t="shared" si="46"/>
        <v>1952</v>
      </c>
      <c r="P246" s="6">
        <f t="shared" si="49"/>
        <v>14154</v>
      </c>
      <c r="Q246" s="23">
        <f t="shared" si="50"/>
        <v>12201</v>
      </c>
      <c r="R246" s="6">
        <f t="shared" si="47"/>
        <v>1952</v>
      </c>
      <c r="S246" s="6">
        <f t="shared" si="48"/>
        <v>14153</v>
      </c>
      <c r="T246" t="str">
        <f t="shared" si="51"/>
        <v>CUMPLE</v>
      </c>
    </row>
    <row r="247" spans="2:20" x14ac:dyDescent="0.2">
      <c r="B247" s="2">
        <v>241</v>
      </c>
      <c r="C247" s="7" t="s">
        <v>190</v>
      </c>
      <c r="D247" s="2" t="s">
        <v>130</v>
      </c>
      <c r="E247" s="4">
        <v>72000</v>
      </c>
      <c r="F247" s="4">
        <f t="shared" si="39"/>
        <v>11520</v>
      </c>
      <c r="G247" s="4">
        <f t="shared" si="40"/>
        <v>83520</v>
      </c>
      <c r="H247" s="4">
        <v>74160</v>
      </c>
      <c r="I247" s="6">
        <f t="shared" si="41"/>
        <v>11866</v>
      </c>
      <c r="J247" s="6">
        <f t="shared" si="42"/>
        <v>86026</v>
      </c>
      <c r="K247" s="6">
        <v>73469</v>
      </c>
      <c r="L247" s="6">
        <f t="shared" si="43"/>
        <v>11755.04</v>
      </c>
      <c r="M247" s="6">
        <f t="shared" si="44"/>
        <v>85224.040000000008</v>
      </c>
      <c r="N247" s="6">
        <f t="shared" si="45"/>
        <v>73210</v>
      </c>
      <c r="O247" s="6">
        <f t="shared" si="46"/>
        <v>11714</v>
      </c>
      <c r="P247" s="6">
        <f t="shared" si="49"/>
        <v>84924</v>
      </c>
      <c r="Q247" s="23">
        <f t="shared" si="50"/>
        <v>73209</v>
      </c>
      <c r="R247" s="6">
        <f t="shared" si="47"/>
        <v>11713</v>
      </c>
      <c r="S247" s="6">
        <f t="shared" si="48"/>
        <v>84922</v>
      </c>
      <c r="T247" t="str">
        <f t="shared" si="51"/>
        <v>CUMPLE</v>
      </c>
    </row>
    <row r="248" spans="2:20" x14ac:dyDescent="0.2">
      <c r="B248" s="2">
        <v>242</v>
      </c>
      <c r="C248" s="7" t="s">
        <v>113</v>
      </c>
      <c r="D248" s="2" t="s">
        <v>130</v>
      </c>
      <c r="E248" s="4">
        <v>155000</v>
      </c>
      <c r="F248" s="4">
        <f t="shared" si="39"/>
        <v>24800</v>
      </c>
      <c r="G248" s="4">
        <f t="shared" si="40"/>
        <v>179800</v>
      </c>
      <c r="H248" s="4">
        <v>159650</v>
      </c>
      <c r="I248" s="6">
        <f t="shared" si="41"/>
        <v>25544</v>
      </c>
      <c r="J248" s="6">
        <f t="shared" si="42"/>
        <v>185194</v>
      </c>
      <c r="K248" s="6">
        <v>158160</v>
      </c>
      <c r="L248" s="6">
        <f t="shared" si="43"/>
        <v>25305.600000000002</v>
      </c>
      <c r="M248" s="6">
        <f t="shared" si="44"/>
        <v>183465.60000000001</v>
      </c>
      <c r="N248" s="6">
        <f t="shared" si="45"/>
        <v>157603</v>
      </c>
      <c r="O248" s="6">
        <f t="shared" si="46"/>
        <v>25216</v>
      </c>
      <c r="P248" s="6">
        <f t="shared" si="49"/>
        <v>182819</v>
      </c>
      <c r="Q248" s="23">
        <f t="shared" si="50"/>
        <v>157602</v>
      </c>
      <c r="R248" s="6">
        <f t="shared" si="47"/>
        <v>25216</v>
      </c>
      <c r="S248" s="6">
        <f t="shared" si="48"/>
        <v>182818</v>
      </c>
      <c r="T248" t="str">
        <f t="shared" si="51"/>
        <v>CUMPLE</v>
      </c>
    </row>
    <row r="249" spans="2:20" x14ac:dyDescent="0.2">
      <c r="B249" s="2">
        <v>243</v>
      </c>
      <c r="C249" s="7" t="s">
        <v>114</v>
      </c>
      <c r="D249" s="2" t="s">
        <v>130</v>
      </c>
      <c r="E249" s="4">
        <v>35000</v>
      </c>
      <c r="F249" s="4">
        <f t="shared" si="39"/>
        <v>5600</v>
      </c>
      <c r="G249" s="4">
        <f t="shared" si="40"/>
        <v>40600</v>
      </c>
      <c r="H249" s="4">
        <v>36050</v>
      </c>
      <c r="I249" s="6">
        <f t="shared" si="41"/>
        <v>5768</v>
      </c>
      <c r="J249" s="6">
        <f t="shared" si="42"/>
        <v>41818</v>
      </c>
      <c r="K249" s="6">
        <v>35714</v>
      </c>
      <c r="L249" s="6">
        <f t="shared" si="43"/>
        <v>5714.24</v>
      </c>
      <c r="M249" s="6">
        <f t="shared" si="44"/>
        <v>41428.239999999998</v>
      </c>
      <c r="N249" s="6">
        <f t="shared" si="45"/>
        <v>35588</v>
      </c>
      <c r="O249" s="6">
        <f t="shared" si="46"/>
        <v>5694</v>
      </c>
      <c r="P249" s="6">
        <f t="shared" si="49"/>
        <v>41282</v>
      </c>
      <c r="Q249" s="23">
        <f t="shared" si="50"/>
        <v>35587</v>
      </c>
      <c r="R249" s="6">
        <f t="shared" si="47"/>
        <v>5694</v>
      </c>
      <c r="S249" s="6">
        <f t="shared" si="48"/>
        <v>41281</v>
      </c>
      <c r="T249" t="str">
        <f t="shared" si="51"/>
        <v>CUMPLE</v>
      </c>
    </row>
    <row r="250" spans="2:20" x14ac:dyDescent="0.2">
      <c r="B250" s="2">
        <v>244</v>
      </c>
      <c r="C250" s="7" t="s">
        <v>191</v>
      </c>
      <c r="D250" s="2" t="s">
        <v>130</v>
      </c>
      <c r="E250" s="4">
        <v>50</v>
      </c>
      <c r="F250" s="4">
        <f t="shared" si="39"/>
        <v>8</v>
      </c>
      <c r="G250" s="4">
        <f t="shared" si="40"/>
        <v>58</v>
      </c>
      <c r="H250" s="4">
        <v>52</v>
      </c>
      <c r="I250" s="6">
        <f t="shared" si="41"/>
        <v>8</v>
      </c>
      <c r="J250" s="6">
        <f t="shared" si="42"/>
        <v>60</v>
      </c>
      <c r="K250" s="6">
        <v>51</v>
      </c>
      <c r="L250" s="6">
        <f t="shared" si="43"/>
        <v>8.16</v>
      </c>
      <c r="M250" s="6">
        <f t="shared" si="44"/>
        <v>59.16</v>
      </c>
      <c r="N250" s="6">
        <f t="shared" si="45"/>
        <v>51</v>
      </c>
      <c r="O250" s="6">
        <f t="shared" si="46"/>
        <v>8</v>
      </c>
      <c r="P250" s="6">
        <f t="shared" si="49"/>
        <v>59</v>
      </c>
      <c r="Q250" s="23">
        <f t="shared" si="50"/>
        <v>50</v>
      </c>
      <c r="R250" s="6">
        <f t="shared" si="47"/>
        <v>8</v>
      </c>
      <c r="S250" s="6">
        <f t="shared" si="48"/>
        <v>58</v>
      </c>
      <c r="T250" t="str">
        <f t="shared" si="51"/>
        <v>CUMPLE</v>
      </c>
    </row>
    <row r="251" spans="2:20" x14ac:dyDescent="0.2">
      <c r="B251" s="2">
        <v>245</v>
      </c>
      <c r="C251" s="7" t="s">
        <v>115</v>
      </c>
      <c r="D251" s="2" t="s">
        <v>130</v>
      </c>
      <c r="E251" s="4">
        <v>80</v>
      </c>
      <c r="F251" s="4">
        <f t="shared" si="39"/>
        <v>13</v>
      </c>
      <c r="G251" s="4">
        <f t="shared" si="40"/>
        <v>93</v>
      </c>
      <c r="H251" s="4">
        <v>82</v>
      </c>
      <c r="I251" s="6">
        <f t="shared" si="41"/>
        <v>13</v>
      </c>
      <c r="J251" s="6">
        <f t="shared" si="42"/>
        <v>95</v>
      </c>
      <c r="K251" s="6">
        <v>62</v>
      </c>
      <c r="L251" s="6">
        <f t="shared" si="43"/>
        <v>9.92</v>
      </c>
      <c r="M251" s="6">
        <f t="shared" si="44"/>
        <v>71.92</v>
      </c>
      <c r="N251" s="6">
        <f t="shared" si="45"/>
        <v>75</v>
      </c>
      <c r="O251" s="6">
        <f t="shared" si="46"/>
        <v>12</v>
      </c>
      <c r="P251" s="6">
        <f t="shared" si="49"/>
        <v>87</v>
      </c>
      <c r="Q251" s="23">
        <f t="shared" si="50"/>
        <v>74</v>
      </c>
      <c r="R251" s="6">
        <f t="shared" si="47"/>
        <v>12</v>
      </c>
      <c r="S251" s="6">
        <f t="shared" si="48"/>
        <v>86</v>
      </c>
      <c r="T251" t="str">
        <f t="shared" si="51"/>
        <v>CUMPLE</v>
      </c>
    </row>
    <row r="252" spans="2:20" x14ac:dyDescent="0.2">
      <c r="B252" s="2">
        <v>246</v>
      </c>
      <c r="C252" s="7" t="s">
        <v>192</v>
      </c>
      <c r="D252" s="2" t="s">
        <v>130</v>
      </c>
      <c r="E252" s="4">
        <v>70</v>
      </c>
      <c r="F252" s="4">
        <f t="shared" si="39"/>
        <v>11</v>
      </c>
      <c r="G252" s="4">
        <f t="shared" si="40"/>
        <v>81</v>
      </c>
      <c r="H252" s="4">
        <v>72</v>
      </c>
      <c r="I252" s="6">
        <f t="shared" si="41"/>
        <v>12</v>
      </c>
      <c r="J252" s="6">
        <f t="shared" si="42"/>
        <v>84</v>
      </c>
      <c r="K252" s="6">
        <v>71</v>
      </c>
      <c r="L252" s="6">
        <f t="shared" si="43"/>
        <v>11.36</v>
      </c>
      <c r="M252" s="6">
        <f t="shared" si="44"/>
        <v>82.36</v>
      </c>
      <c r="N252" s="6">
        <f t="shared" si="45"/>
        <v>71</v>
      </c>
      <c r="O252" s="6">
        <f t="shared" si="46"/>
        <v>11</v>
      </c>
      <c r="P252" s="6">
        <f t="shared" si="49"/>
        <v>82</v>
      </c>
      <c r="Q252" s="23">
        <f t="shared" si="50"/>
        <v>70</v>
      </c>
      <c r="R252" s="6">
        <f t="shared" si="47"/>
        <v>11</v>
      </c>
      <c r="S252" s="6">
        <f t="shared" si="48"/>
        <v>81</v>
      </c>
      <c r="T252" t="str">
        <f t="shared" si="51"/>
        <v>CUMPLE</v>
      </c>
    </row>
    <row r="253" spans="2:20" x14ac:dyDescent="0.2">
      <c r="B253" s="2">
        <v>247</v>
      </c>
      <c r="C253" s="7" t="s">
        <v>193</v>
      </c>
      <c r="D253" s="2" t="s">
        <v>130</v>
      </c>
      <c r="E253" s="4">
        <v>75</v>
      </c>
      <c r="F253" s="4">
        <f t="shared" si="39"/>
        <v>12</v>
      </c>
      <c r="G253" s="4">
        <f t="shared" si="40"/>
        <v>87</v>
      </c>
      <c r="H253" s="4">
        <v>77</v>
      </c>
      <c r="I253" s="6">
        <f t="shared" si="41"/>
        <v>12</v>
      </c>
      <c r="J253" s="6">
        <f t="shared" si="42"/>
        <v>89</v>
      </c>
      <c r="K253" s="6">
        <v>77</v>
      </c>
      <c r="L253" s="6">
        <f t="shared" si="43"/>
        <v>12.32</v>
      </c>
      <c r="M253" s="6">
        <f t="shared" si="44"/>
        <v>89.32</v>
      </c>
      <c r="N253" s="6">
        <f t="shared" si="45"/>
        <v>76</v>
      </c>
      <c r="O253" s="6">
        <f t="shared" si="46"/>
        <v>12</v>
      </c>
      <c r="P253" s="6">
        <f t="shared" si="49"/>
        <v>88</v>
      </c>
      <c r="Q253" s="23">
        <f t="shared" si="50"/>
        <v>75</v>
      </c>
      <c r="R253" s="6">
        <f t="shared" si="47"/>
        <v>12</v>
      </c>
      <c r="S253" s="6">
        <f t="shared" si="48"/>
        <v>87</v>
      </c>
      <c r="T253" t="str">
        <f t="shared" si="51"/>
        <v>CUMPLE</v>
      </c>
    </row>
    <row r="254" spans="2:20" x14ac:dyDescent="0.2">
      <c r="B254" s="2">
        <v>248</v>
      </c>
      <c r="C254" s="7" t="s">
        <v>194</v>
      </c>
      <c r="D254" s="2" t="s">
        <v>130</v>
      </c>
      <c r="E254" s="4">
        <v>80</v>
      </c>
      <c r="F254" s="4">
        <f t="shared" si="39"/>
        <v>13</v>
      </c>
      <c r="G254" s="4">
        <f t="shared" si="40"/>
        <v>93</v>
      </c>
      <c r="H254" s="4">
        <v>82</v>
      </c>
      <c r="I254" s="6">
        <f t="shared" si="41"/>
        <v>13</v>
      </c>
      <c r="J254" s="6">
        <f t="shared" si="42"/>
        <v>95</v>
      </c>
      <c r="K254" s="6">
        <v>82</v>
      </c>
      <c r="L254" s="6">
        <f t="shared" si="43"/>
        <v>13.120000000000001</v>
      </c>
      <c r="M254" s="6">
        <f t="shared" si="44"/>
        <v>95.12</v>
      </c>
      <c r="N254" s="6">
        <f t="shared" si="45"/>
        <v>81</v>
      </c>
      <c r="O254" s="6">
        <f t="shared" si="46"/>
        <v>13</v>
      </c>
      <c r="P254" s="6">
        <f t="shared" si="49"/>
        <v>94</v>
      </c>
      <c r="Q254" s="23">
        <f t="shared" si="50"/>
        <v>80</v>
      </c>
      <c r="R254" s="6">
        <f t="shared" si="47"/>
        <v>13</v>
      </c>
      <c r="S254" s="6">
        <f t="shared" si="48"/>
        <v>93</v>
      </c>
      <c r="T254" t="str">
        <f t="shared" si="51"/>
        <v>CUMPLE</v>
      </c>
    </row>
    <row r="255" spans="2:20" x14ac:dyDescent="0.2">
      <c r="B255" s="2">
        <v>249</v>
      </c>
      <c r="C255" s="7" t="s">
        <v>195</v>
      </c>
      <c r="D255" s="2" t="s">
        <v>130</v>
      </c>
      <c r="E255" s="4">
        <v>49500</v>
      </c>
      <c r="F255" s="4">
        <f t="shared" si="39"/>
        <v>7920</v>
      </c>
      <c r="G255" s="4">
        <f t="shared" si="40"/>
        <v>57420</v>
      </c>
      <c r="H255" s="4">
        <v>50985</v>
      </c>
      <c r="I255" s="6">
        <f t="shared" si="41"/>
        <v>8158</v>
      </c>
      <c r="J255" s="6">
        <f t="shared" si="42"/>
        <v>59143</v>
      </c>
      <c r="K255" s="6">
        <v>50510</v>
      </c>
      <c r="L255" s="6">
        <f t="shared" si="43"/>
        <v>8081.6</v>
      </c>
      <c r="M255" s="6">
        <f t="shared" si="44"/>
        <v>58591.6</v>
      </c>
      <c r="N255" s="6">
        <f t="shared" si="45"/>
        <v>50332</v>
      </c>
      <c r="O255" s="6">
        <f t="shared" si="46"/>
        <v>8053</v>
      </c>
      <c r="P255" s="6">
        <f t="shared" si="49"/>
        <v>58385</v>
      </c>
      <c r="Q255" s="23">
        <f t="shared" si="50"/>
        <v>50331</v>
      </c>
      <c r="R255" s="6">
        <f t="shared" si="47"/>
        <v>8053</v>
      </c>
      <c r="S255" s="6">
        <f t="shared" si="48"/>
        <v>58384</v>
      </c>
      <c r="T255" t="str">
        <f t="shared" si="51"/>
        <v>CUMPLE</v>
      </c>
    </row>
    <row r="256" spans="2:20" x14ac:dyDescent="0.2">
      <c r="B256" s="2">
        <v>250</v>
      </c>
      <c r="C256" s="3" t="s">
        <v>50</v>
      </c>
      <c r="D256" s="2" t="s">
        <v>130</v>
      </c>
      <c r="E256" s="4">
        <v>48000</v>
      </c>
      <c r="F256" s="4">
        <f t="shared" si="39"/>
        <v>7680</v>
      </c>
      <c r="G256" s="4">
        <f t="shared" si="40"/>
        <v>55680</v>
      </c>
      <c r="H256" s="4">
        <v>49440</v>
      </c>
      <c r="I256" s="6">
        <f t="shared" si="41"/>
        <v>7910</v>
      </c>
      <c r="J256" s="6">
        <f t="shared" si="42"/>
        <v>57350</v>
      </c>
      <c r="K256" s="6">
        <v>48980</v>
      </c>
      <c r="L256" s="6">
        <f t="shared" si="43"/>
        <v>7836.8</v>
      </c>
      <c r="M256" s="6">
        <f t="shared" si="44"/>
        <v>56816.800000000003</v>
      </c>
      <c r="N256" s="6">
        <f t="shared" si="45"/>
        <v>48807</v>
      </c>
      <c r="O256" s="6">
        <f t="shared" si="46"/>
        <v>7809</v>
      </c>
      <c r="P256" s="6">
        <f t="shared" si="49"/>
        <v>56616</v>
      </c>
      <c r="Q256" s="23">
        <f t="shared" si="50"/>
        <v>48806</v>
      </c>
      <c r="R256" s="6">
        <f t="shared" si="47"/>
        <v>7809</v>
      </c>
      <c r="S256" s="6">
        <f t="shared" si="48"/>
        <v>56615</v>
      </c>
      <c r="T256" t="str">
        <f t="shared" si="51"/>
        <v>CUMPLE</v>
      </c>
    </row>
    <row r="257" spans="2:20" x14ac:dyDescent="0.2">
      <c r="B257" s="2">
        <v>251</v>
      </c>
      <c r="C257" s="7" t="s">
        <v>116</v>
      </c>
      <c r="D257" s="2" t="s">
        <v>130</v>
      </c>
      <c r="E257" s="4">
        <v>16000</v>
      </c>
      <c r="F257" s="4">
        <f t="shared" si="39"/>
        <v>2560</v>
      </c>
      <c r="G257" s="4">
        <f t="shared" si="40"/>
        <v>18560</v>
      </c>
      <c r="H257" s="4">
        <v>16480</v>
      </c>
      <c r="I257" s="6">
        <f t="shared" si="41"/>
        <v>2637</v>
      </c>
      <c r="J257" s="6">
        <f t="shared" si="42"/>
        <v>19117</v>
      </c>
      <c r="K257" s="6">
        <v>16327</v>
      </c>
      <c r="L257" s="6">
        <f t="shared" si="43"/>
        <v>2612.3200000000002</v>
      </c>
      <c r="M257" s="6">
        <f t="shared" si="44"/>
        <v>18939.32</v>
      </c>
      <c r="N257" s="6">
        <f t="shared" si="45"/>
        <v>16269</v>
      </c>
      <c r="O257" s="6">
        <f t="shared" si="46"/>
        <v>2603</v>
      </c>
      <c r="P257" s="6">
        <f t="shared" si="49"/>
        <v>18872</v>
      </c>
      <c r="Q257" s="23">
        <f t="shared" si="50"/>
        <v>16268</v>
      </c>
      <c r="R257" s="6">
        <f t="shared" si="47"/>
        <v>2603</v>
      </c>
      <c r="S257" s="6">
        <f t="shared" si="48"/>
        <v>18871</v>
      </c>
      <c r="T257" t="str">
        <f t="shared" si="51"/>
        <v>CUMPLE</v>
      </c>
    </row>
    <row r="258" spans="2:20" x14ac:dyDescent="0.2">
      <c r="B258" s="2">
        <v>252</v>
      </c>
      <c r="C258" s="3" t="s">
        <v>335</v>
      </c>
      <c r="D258" s="2" t="s">
        <v>130</v>
      </c>
      <c r="E258" s="4">
        <v>15000</v>
      </c>
      <c r="F258" s="4">
        <f t="shared" si="39"/>
        <v>2400</v>
      </c>
      <c r="G258" s="4">
        <f t="shared" si="40"/>
        <v>17400</v>
      </c>
      <c r="H258" s="4">
        <v>15450</v>
      </c>
      <c r="I258" s="6">
        <f t="shared" si="41"/>
        <v>2472</v>
      </c>
      <c r="J258" s="6">
        <f t="shared" si="42"/>
        <v>17922</v>
      </c>
      <c r="K258" s="6">
        <v>15306</v>
      </c>
      <c r="L258" s="6">
        <f t="shared" si="43"/>
        <v>2448.96</v>
      </c>
      <c r="M258" s="6">
        <f t="shared" si="44"/>
        <v>17754.96</v>
      </c>
      <c r="N258" s="6">
        <f t="shared" si="45"/>
        <v>15252</v>
      </c>
      <c r="O258" s="6">
        <f t="shared" si="46"/>
        <v>2440</v>
      </c>
      <c r="P258" s="6">
        <f t="shared" si="49"/>
        <v>17692</v>
      </c>
      <c r="Q258" s="23">
        <f t="shared" si="50"/>
        <v>15251</v>
      </c>
      <c r="R258" s="6">
        <f t="shared" si="47"/>
        <v>2440</v>
      </c>
      <c r="S258" s="6">
        <f t="shared" si="48"/>
        <v>17691</v>
      </c>
      <c r="T258" t="str">
        <f t="shared" si="51"/>
        <v>CUMPLE</v>
      </c>
    </row>
    <row r="259" spans="2:20" x14ac:dyDescent="0.2">
      <c r="B259" s="2">
        <v>253</v>
      </c>
      <c r="C259" s="10" t="s">
        <v>251</v>
      </c>
      <c r="D259" s="2" t="s">
        <v>130</v>
      </c>
      <c r="E259" s="4">
        <v>3800</v>
      </c>
      <c r="F259" s="4">
        <f t="shared" si="39"/>
        <v>608</v>
      </c>
      <c r="G259" s="4">
        <f t="shared" si="40"/>
        <v>4408</v>
      </c>
      <c r="H259" s="4">
        <v>3914</v>
      </c>
      <c r="I259" s="6">
        <f t="shared" si="41"/>
        <v>626</v>
      </c>
      <c r="J259" s="6">
        <f t="shared" si="42"/>
        <v>4540</v>
      </c>
      <c r="K259" s="6">
        <v>3878</v>
      </c>
      <c r="L259" s="6">
        <f t="shared" si="43"/>
        <v>620.48</v>
      </c>
      <c r="M259" s="6">
        <f t="shared" si="44"/>
        <v>4498.4799999999996</v>
      </c>
      <c r="N259" s="6">
        <f t="shared" si="45"/>
        <v>3864</v>
      </c>
      <c r="O259" s="6">
        <f t="shared" si="46"/>
        <v>618</v>
      </c>
      <c r="P259" s="6">
        <f t="shared" si="49"/>
        <v>4482</v>
      </c>
      <c r="Q259" s="23">
        <f t="shared" si="50"/>
        <v>3863</v>
      </c>
      <c r="R259" s="6">
        <f t="shared" si="47"/>
        <v>618</v>
      </c>
      <c r="S259" s="6">
        <f t="shared" si="48"/>
        <v>4481</v>
      </c>
      <c r="T259" t="str">
        <f t="shared" si="51"/>
        <v>CUMPLE</v>
      </c>
    </row>
    <row r="260" spans="2:20" x14ac:dyDescent="0.2">
      <c r="B260" s="2">
        <v>254</v>
      </c>
      <c r="C260" s="7" t="s">
        <v>196</v>
      </c>
      <c r="D260" s="2" t="s">
        <v>130</v>
      </c>
      <c r="E260" s="11">
        <v>4500</v>
      </c>
      <c r="F260" s="4">
        <f t="shared" si="39"/>
        <v>720</v>
      </c>
      <c r="G260" s="11">
        <f t="shared" si="40"/>
        <v>5220</v>
      </c>
      <c r="H260" s="11">
        <v>4635</v>
      </c>
      <c r="I260" s="6">
        <f t="shared" si="41"/>
        <v>742</v>
      </c>
      <c r="J260" s="9">
        <f t="shared" si="42"/>
        <v>5377</v>
      </c>
      <c r="K260" s="9">
        <v>4592</v>
      </c>
      <c r="L260" s="6">
        <f t="shared" si="43"/>
        <v>734.72</v>
      </c>
      <c r="M260" s="6">
        <f t="shared" si="44"/>
        <v>5326.72</v>
      </c>
      <c r="N260" s="6">
        <f t="shared" si="45"/>
        <v>4576</v>
      </c>
      <c r="O260" s="6">
        <f t="shared" si="46"/>
        <v>732</v>
      </c>
      <c r="P260" s="6">
        <f t="shared" si="49"/>
        <v>5308</v>
      </c>
      <c r="Q260" s="23">
        <f t="shared" si="50"/>
        <v>4575</v>
      </c>
      <c r="R260" s="6">
        <f t="shared" si="47"/>
        <v>732</v>
      </c>
      <c r="S260" s="6">
        <f t="shared" si="48"/>
        <v>5307</v>
      </c>
      <c r="T260" t="str">
        <f t="shared" si="51"/>
        <v>CUMPLE</v>
      </c>
    </row>
    <row r="261" spans="2:20" x14ac:dyDescent="0.2">
      <c r="B261" s="2">
        <v>255</v>
      </c>
      <c r="C261" s="7" t="s">
        <v>197</v>
      </c>
      <c r="D261" s="2" t="s">
        <v>130</v>
      </c>
      <c r="E261" s="11">
        <v>7500</v>
      </c>
      <c r="F261" s="4">
        <f t="shared" si="39"/>
        <v>1200</v>
      </c>
      <c r="G261" s="11">
        <f t="shared" si="40"/>
        <v>8700</v>
      </c>
      <c r="H261" s="11">
        <v>7725</v>
      </c>
      <c r="I261" s="6">
        <f t="shared" si="41"/>
        <v>1236</v>
      </c>
      <c r="J261" s="9">
        <f t="shared" si="42"/>
        <v>8961</v>
      </c>
      <c r="K261" s="9">
        <v>7653</v>
      </c>
      <c r="L261" s="6">
        <f t="shared" si="43"/>
        <v>1224.48</v>
      </c>
      <c r="M261" s="6">
        <f t="shared" si="44"/>
        <v>8877.48</v>
      </c>
      <c r="N261" s="6">
        <f t="shared" si="45"/>
        <v>7626</v>
      </c>
      <c r="O261" s="6">
        <f t="shared" si="46"/>
        <v>1220</v>
      </c>
      <c r="P261" s="6">
        <f t="shared" si="49"/>
        <v>8846</v>
      </c>
      <c r="Q261" s="23">
        <f t="shared" si="50"/>
        <v>7625</v>
      </c>
      <c r="R261" s="6">
        <f t="shared" si="47"/>
        <v>1220</v>
      </c>
      <c r="S261" s="6">
        <f t="shared" si="48"/>
        <v>8845</v>
      </c>
      <c r="T261" t="str">
        <f t="shared" si="51"/>
        <v>CUMPLE</v>
      </c>
    </row>
    <row r="262" spans="2:20" x14ac:dyDescent="0.2">
      <c r="B262" s="2">
        <v>256</v>
      </c>
      <c r="C262" s="3" t="s">
        <v>21</v>
      </c>
      <c r="D262" s="2" t="s">
        <v>130</v>
      </c>
      <c r="E262" s="11">
        <v>39500</v>
      </c>
      <c r="F262" s="4">
        <f t="shared" si="39"/>
        <v>6320</v>
      </c>
      <c r="G262" s="11">
        <f t="shared" si="40"/>
        <v>45820</v>
      </c>
      <c r="H262" s="11">
        <v>40685</v>
      </c>
      <c r="I262" s="6">
        <f t="shared" si="41"/>
        <v>6510</v>
      </c>
      <c r="J262" s="9">
        <f t="shared" si="42"/>
        <v>47195</v>
      </c>
      <c r="K262" s="9">
        <v>40306</v>
      </c>
      <c r="L262" s="6">
        <f t="shared" si="43"/>
        <v>6448.96</v>
      </c>
      <c r="M262" s="6">
        <f t="shared" si="44"/>
        <v>46754.96</v>
      </c>
      <c r="N262" s="6">
        <f t="shared" si="45"/>
        <v>40164</v>
      </c>
      <c r="O262" s="6">
        <f t="shared" si="46"/>
        <v>6426</v>
      </c>
      <c r="P262" s="6">
        <f t="shared" si="49"/>
        <v>46590</v>
      </c>
      <c r="Q262" s="23">
        <f t="shared" si="50"/>
        <v>40163</v>
      </c>
      <c r="R262" s="6">
        <f t="shared" si="47"/>
        <v>6426</v>
      </c>
      <c r="S262" s="6">
        <f t="shared" si="48"/>
        <v>46589</v>
      </c>
      <c r="T262" t="str">
        <f t="shared" si="51"/>
        <v>CUMPLE</v>
      </c>
    </row>
    <row r="263" spans="2:20" x14ac:dyDescent="0.2">
      <c r="B263" s="2">
        <v>257</v>
      </c>
      <c r="C263" s="3" t="s">
        <v>19</v>
      </c>
      <c r="D263" s="2" t="s">
        <v>130</v>
      </c>
      <c r="E263" s="11">
        <v>49000</v>
      </c>
      <c r="F263" s="4">
        <f t="shared" ref="F263:F326" si="52">ROUND(E263*16%,0)</f>
        <v>7840</v>
      </c>
      <c r="G263" s="11">
        <f t="shared" ref="G263:G326" si="53">+E263+F263</f>
        <v>56840</v>
      </c>
      <c r="H263" s="11">
        <v>50470</v>
      </c>
      <c r="I263" s="6">
        <f t="shared" ref="I263:I326" si="54">ROUND(H263*0.16,0)</f>
        <v>8075</v>
      </c>
      <c r="J263" s="9">
        <f t="shared" ref="J263:J326" si="55">+H263+I263</f>
        <v>58545</v>
      </c>
      <c r="K263" s="9">
        <v>50000</v>
      </c>
      <c r="L263" s="6">
        <f t="shared" ref="L263:L326" si="56">+K263*0.16</f>
        <v>8000</v>
      </c>
      <c r="M263" s="6">
        <f t="shared" ref="M263:M326" si="57">+K263+L263</f>
        <v>58000</v>
      </c>
      <c r="N263" s="6">
        <f t="shared" ref="N263:N326" si="58">ROUND((E263+H263+K263)/3,0)</f>
        <v>49823</v>
      </c>
      <c r="O263" s="6">
        <f t="shared" ref="O263:O326" si="59">ROUND(N263*0.16,0)</f>
        <v>7972</v>
      </c>
      <c r="P263" s="6">
        <f t="shared" si="49"/>
        <v>57795</v>
      </c>
      <c r="Q263" s="23">
        <f t="shared" si="50"/>
        <v>49822</v>
      </c>
      <c r="R263" s="6">
        <f t="shared" ref="R263:R326" si="60">ROUND(Q263*0.16,0)</f>
        <v>7972</v>
      </c>
      <c r="S263" s="6">
        <f t="shared" ref="S263:S326" si="61">ROUND(Q263+R263,0)</f>
        <v>57794</v>
      </c>
      <c r="T263" t="str">
        <f t="shared" si="51"/>
        <v>CUMPLE</v>
      </c>
    </row>
    <row r="264" spans="2:20" x14ac:dyDescent="0.2">
      <c r="B264" s="2">
        <v>258</v>
      </c>
      <c r="C264" s="3" t="s">
        <v>30</v>
      </c>
      <c r="D264" s="2" t="s">
        <v>130</v>
      </c>
      <c r="E264" s="11">
        <v>59000</v>
      </c>
      <c r="F264" s="4">
        <f t="shared" si="52"/>
        <v>9440</v>
      </c>
      <c r="G264" s="11">
        <f t="shared" si="53"/>
        <v>68440</v>
      </c>
      <c r="H264" s="11">
        <v>60770</v>
      </c>
      <c r="I264" s="6">
        <f t="shared" si="54"/>
        <v>9723</v>
      </c>
      <c r="J264" s="9">
        <f t="shared" si="55"/>
        <v>70493</v>
      </c>
      <c r="K264" s="9">
        <v>60204</v>
      </c>
      <c r="L264" s="6">
        <f t="shared" si="56"/>
        <v>9632.64</v>
      </c>
      <c r="M264" s="6">
        <f t="shared" si="57"/>
        <v>69836.639999999999</v>
      </c>
      <c r="N264" s="6">
        <f t="shared" si="58"/>
        <v>59991</v>
      </c>
      <c r="O264" s="6">
        <f t="shared" si="59"/>
        <v>9599</v>
      </c>
      <c r="P264" s="6">
        <f t="shared" ref="P264:P327" si="62">N264+O264</f>
        <v>69590</v>
      </c>
      <c r="Q264" s="23">
        <f t="shared" ref="Q264:Q327" si="63">+N264-1</f>
        <v>59990</v>
      </c>
      <c r="R264" s="6">
        <f t="shared" si="60"/>
        <v>9598</v>
      </c>
      <c r="S264" s="6">
        <f t="shared" si="61"/>
        <v>69588</v>
      </c>
      <c r="T264" t="str">
        <f t="shared" ref="T264:T327" si="64">IF(S264&gt;P264,"NO CUMPLE","CUMPLE")</f>
        <v>CUMPLE</v>
      </c>
    </row>
    <row r="265" spans="2:20" x14ac:dyDescent="0.2">
      <c r="B265" s="2">
        <v>259</v>
      </c>
      <c r="C265" s="3" t="s">
        <v>341</v>
      </c>
      <c r="D265" s="2" t="s">
        <v>130</v>
      </c>
      <c r="E265" s="11">
        <v>380000</v>
      </c>
      <c r="F265" s="4">
        <f t="shared" si="52"/>
        <v>60800</v>
      </c>
      <c r="G265" s="11">
        <f t="shared" si="53"/>
        <v>440800</v>
      </c>
      <c r="H265" s="11">
        <v>391400</v>
      </c>
      <c r="I265" s="6">
        <f t="shared" si="54"/>
        <v>62624</v>
      </c>
      <c r="J265" s="9">
        <f t="shared" si="55"/>
        <v>454024</v>
      </c>
      <c r="K265" s="9">
        <v>387755</v>
      </c>
      <c r="L265" s="6">
        <f t="shared" si="56"/>
        <v>62040.800000000003</v>
      </c>
      <c r="M265" s="6">
        <f t="shared" si="57"/>
        <v>449795.8</v>
      </c>
      <c r="N265" s="6">
        <f t="shared" si="58"/>
        <v>386385</v>
      </c>
      <c r="O265" s="6">
        <f t="shared" si="59"/>
        <v>61822</v>
      </c>
      <c r="P265" s="6">
        <f t="shared" si="62"/>
        <v>448207</v>
      </c>
      <c r="Q265" s="23">
        <f t="shared" si="63"/>
        <v>386384</v>
      </c>
      <c r="R265" s="6">
        <f t="shared" si="60"/>
        <v>61821</v>
      </c>
      <c r="S265" s="6">
        <f t="shared" si="61"/>
        <v>448205</v>
      </c>
      <c r="T265" t="str">
        <f t="shared" si="64"/>
        <v>CUMPLE</v>
      </c>
    </row>
    <row r="266" spans="2:20" x14ac:dyDescent="0.2">
      <c r="B266" s="2">
        <v>260</v>
      </c>
      <c r="C266" s="3" t="s">
        <v>333</v>
      </c>
      <c r="D266" s="2" t="s">
        <v>182</v>
      </c>
      <c r="E266" s="11">
        <v>44000</v>
      </c>
      <c r="F266" s="4">
        <f t="shared" si="52"/>
        <v>7040</v>
      </c>
      <c r="G266" s="11">
        <f t="shared" si="53"/>
        <v>51040</v>
      </c>
      <c r="H266" s="11">
        <v>45320</v>
      </c>
      <c r="I266" s="6">
        <f t="shared" si="54"/>
        <v>7251</v>
      </c>
      <c r="J266" s="9">
        <f t="shared" si="55"/>
        <v>52571</v>
      </c>
      <c r="K266" s="9">
        <v>44898</v>
      </c>
      <c r="L266" s="6">
        <f t="shared" si="56"/>
        <v>7183.68</v>
      </c>
      <c r="M266" s="6">
        <f t="shared" si="57"/>
        <v>52081.68</v>
      </c>
      <c r="N266" s="6">
        <f t="shared" si="58"/>
        <v>44739</v>
      </c>
      <c r="O266" s="6">
        <f t="shared" si="59"/>
        <v>7158</v>
      </c>
      <c r="P266" s="6">
        <f t="shared" si="62"/>
        <v>51897</v>
      </c>
      <c r="Q266" s="23">
        <f t="shared" si="63"/>
        <v>44738</v>
      </c>
      <c r="R266" s="6">
        <f t="shared" si="60"/>
        <v>7158</v>
      </c>
      <c r="S266" s="6">
        <f t="shared" si="61"/>
        <v>51896</v>
      </c>
      <c r="T266" t="str">
        <f t="shared" si="64"/>
        <v>CUMPLE</v>
      </c>
    </row>
    <row r="267" spans="2:20" x14ac:dyDescent="0.2">
      <c r="B267" s="2">
        <v>261</v>
      </c>
      <c r="C267" s="7" t="s">
        <v>198</v>
      </c>
      <c r="D267" s="2" t="s">
        <v>130</v>
      </c>
      <c r="E267" s="11">
        <v>650</v>
      </c>
      <c r="F267" s="4">
        <f t="shared" si="52"/>
        <v>104</v>
      </c>
      <c r="G267" s="11">
        <f t="shared" si="53"/>
        <v>754</v>
      </c>
      <c r="H267" s="11">
        <v>670</v>
      </c>
      <c r="I267" s="6">
        <f t="shared" si="54"/>
        <v>107</v>
      </c>
      <c r="J267" s="9">
        <f t="shared" si="55"/>
        <v>777</v>
      </c>
      <c r="K267" s="9">
        <v>663</v>
      </c>
      <c r="L267" s="6">
        <f t="shared" si="56"/>
        <v>106.08</v>
      </c>
      <c r="M267" s="6">
        <f t="shared" si="57"/>
        <v>769.08</v>
      </c>
      <c r="N267" s="6">
        <f t="shared" si="58"/>
        <v>661</v>
      </c>
      <c r="O267" s="6">
        <f t="shared" si="59"/>
        <v>106</v>
      </c>
      <c r="P267" s="6">
        <f t="shared" si="62"/>
        <v>767</v>
      </c>
      <c r="Q267" s="23">
        <f t="shared" si="63"/>
        <v>660</v>
      </c>
      <c r="R267" s="6">
        <f t="shared" si="60"/>
        <v>106</v>
      </c>
      <c r="S267" s="6">
        <f t="shared" si="61"/>
        <v>766</v>
      </c>
      <c r="T267" t="str">
        <f t="shared" si="64"/>
        <v>CUMPLE</v>
      </c>
    </row>
    <row r="268" spans="2:20" x14ac:dyDescent="0.2">
      <c r="B268" s="2">
        <v>262</v>
      </c>
      <c r="C268" s="7" t="s">
        <v>117</v>
      </c>
      <c r="D268" s="2" t="s">
        <v>130</v>
      </c>
      <c r="E268" s="4">
        <v>9000</v>
      </c>
      <c r="F268" s="4">
        <f t="shared" si="52"/>
        <v>1440</v>
      </c>
      <c r="G268" s="4">
        <f t="shared" si="53"/>
        <v>10440</v>
      </c>
      <c r="H268" s="4">
        <v>9270</v>
      </c>
      <c r="I268" s="6">
        <f t="shared" si="54"/>
        <v>1483</v>
      </c>
      <c r="J268" s="6">
        <f t="shared" si="55"/>
        <v>10753</v>
      </c>
      <c r="K268" s="6">
        <v>9184</v>
      </c>
      <c r="L268" s="6">
        <f t="shared" si="56"/>
        <v>1469.44</v>
      </c>
      <c r="M268" s="6">
        <f t="shared" si="57"/>
        <v>10653.44</v>
      </c>
      <c r="N268" s="6">
        <f t="shared" si="58"/>
        <v>9151</v>
      </c>
      <c r="O268" s="6">
        <f t="shared" si="59"/>
        <v>1464</v>
      </c>
      <c r="P268" s="6">
        <f t="shared" si="62"/>
        <v>10615</v>
      </c>
      <c r="Q268" s="23">
        <f t="shared" si="63"/>
        <v>9150</v>
      </c>
      <c r="R268" s="6">
        <f t="shared" si="60"/>
        <v>1464</v>
      </c>
      <c r="S268" s="6">
        <f t="shared" si="61"/>
        <v>10614</v>
      </c>
      <c r="T268" t="str">
        <f t="shared" si="64"/>
        <v>CUMPLE</v>
      </c>
    </row>
    <row r="269" spans="2:20" x14ac:dyDescent="0.2">
      <c r="B269" s="2">
        <v>263</v>
      </c>
      <c r="C269" s="7" t="s">
        <v>118</v>
      </c>
      <c r="D269" s="2" t="s">
        <v>130</v>
      </c>
      <c r="E269" s="4">
        <v>8500</v>
      </c>
      <c r="F269" s="4">
        <f t="shared" si="52"/>
        <v>1360</v>
      </c>
      <c r="G269" s="4">
        <f t="shared" si="53"/>
        <v>9860</v>
      </c>
      <c r="H269" s="4">
        <v>8755</v>
      </c>
      <c r="I269" s="6">
        <f t="shared" si="54"/>
        <v>1401</v>
      </c>
      <c r="J269" s="6">
        <f t="shared" si="55"/>
        <v>10156</v>
      </c>
      <c r="K269" s="6">
        <v>8673</v>
      </c>
      <c r="L269" s="6">
        <f t="shared" si="56"/>
        <v>1387.68</v>
      </c>
      <c r="M269" s="6">
        <f t="shared" si="57"/>
        <v>10060.68</v>
      </c>
      <c r="N269" s="6">
        <f t="shared" si="58"/>
        <v>8643</v>
      </c>
      <c r="O269" s="6">
        <f t="shared" si="59"/>
        <v>1383</v>
      </c>
      <c r="P269" s="6">
        <f t="shared" si="62"/>
        <v>10026</v>
      </c>
      <c r="Q269" s="23">
        <f t="shared" si="63"/>
        <v>8642</v>
      </c>
      <c r="R269" s="6">
        <f t="shared" si="60"/>
        <v>1383</v>
      </c>
      <c r="S269" s="6">
        <f t="shared" si="61"/>
        <v>10025</v>
      </c>
      <c r="T269" t="str">
        <f t="shared" si="64"/>
        <v>CUMPLE</v>
      </c>
    </row>
    <row r="270" spans="2:20" x14ac:dyDescent="0.2">
      <c r="B270" s="2">
        <v>264</v>
      </c>
      <c r="C270" s="3" t="s">
        <v>67</v>
      </c>
      <c r="D270" s="2" t="s">
        <v>130</v>
      </c>
      <c r="E270" s="4">
        <v>8300</v>
      </c>
      <c r="F270" s="4">
        <f t="shared" si="52"/>
        <v>1328</v>
      </c>
      <c r="G270" s="4">
        <f t="shared" si="53"/>
        <v>9628</v>
      </c>
      <c r="H270" s="4">
        <v>8549</v>
      </c>
      <c r="I270" s="6">
        <f t="shared" si="54"/>
        <v>1368</v>
      </c>
      <c r="J270" s="6">
        <f t="shared" si="55"/>
        <v>9917</v>
      </c>
      <c r="K270" s="6">
        <v>8439</v>
      </c>
      <c r="L270" s="6">
        <f t="shared" si="56"/>
        <v>1350.24</v>
      </c>
      <c r="M270" s="6">
        <f t="shared" si="57"/>
        <v>9789.24</v>
      </c>
      <c r="N270" s="6">
        <f t="shared" si="58"/>
        <v>8429</v>
      </c>
      <c r="O270" s="6">
        <f t="shared" si="59"/>
        <v>1349</v>
      </c>
      <c r="P270" s="6">
        <f t="shared" si="62"/>
        <v>9778</v>
      </c>
      <c r="Q270" s="23">
        <f t="shared" si="63"/>
        <v>8428</v>
      </c>
      <c r="R270" s="6">
        <f t="shared" si="60"/>
        <v>1348</v>
      </c>
      <c r="S270" s="6">
        <f t="shared" si="61"/>
        <v>9776</v>
      </c>
      <c r="T270" t="str">
        <f t="shared" si="64"/>
        <v>CUMPLE</v>
      </c>
    </row>
    <row r="271" spans="2:20" x14ac:dyDescent="0.2">
      <c r="B271" s="2">
        <v>265</v>
      </c>
      <c r="C271" s="3" t="s">
        <v>38</v>
      </c>
      <c r="D271" s="2" t="s">
        <v>130</v>
      </c>
      <c r="E271" s="4">
        <v>1500</v>
      </c>
      <c r="F271" s="4">
        <f t="shared" si="52"/>
        <v>240</v>
      </c>
      <c r="G271" s="4">
        <f t="shared" si="53"/>
        <v>1740</v>
      </c>
      <c r="H271" s="4">
        <v>1545</v>
      </c>
      <c r="I271" s="6">
        <f t="shared" si="54"/>
        <v>247</v>
      </c>
      <c r="J271" s="6">
        <f t="shared" si="55"/>
        <v>1792</v>
      </c>
      <c r="K271" s="6">
        <v>1531</v>
      </c>
      <c r="L271" s="6">
        <f t="shared" si="56"/>
        <v>244.96</v>
      </c>
      <c r="M271" s="6">
        <f t="shared" si="57"/>
        <v>1775.96</v>
      </c>
      <c r="N271" s="6">
        <f t="shared" si="58"/>
        <v>1525</v>
      </c>
      <c r="O271" s="6">
        <f t="shared" si="59"/>
        <v>244</v>
      </c>
      <c r="P271" s="6">
        <f t="shared" si="62"/>
        <v>1769</v>
      </c>
      <c r="Q271" s="23">
        <f t="shared" si="63"/>
        <v>1524</v>
      </c>
      <c r="R271" s="6">
        <f t="shared" si="60"/>
        <v>244</v>
      </c>
      <c r="S271" s="6">
        <f t="shared" si="61"/>
        <v>1768</v>
      </c>
      <c r="T271" t="str">
        <f t="shared" si="64"/>
        <v>CUMPLE</v>
      </c>
    </row>
    <row r="272" spans="2:20" x14ac:dyDescent="0.2">
      <c r="B272" s="2">
        <v>266</v>
      </c>
      <c r="C272" s="3" t="s">
        <v>37</v>
      </c>
      <c r="D272" s="2" t="s">
        <v>130</v>
      </c>
      <c r="E272" s="4">
        <v>1500</v>
      </c>
      <c r="F272" s="4">
        <f t="shared" si="52"/>
        <v>240</v>
      </c>
      <c r="G272" s="4">
        <f t="shared" si="53"/>
        <v>1740</v>
      </c>
      <c r="H272" s="4">
        <v>1545</v>
      </c>
      <c r="I272" s="6">
        <f t="shared" si="54"/>
        <v>247</v>
      </c>
      <c r="J272" s="6">
        <f t="shared" si="55"/>
        <v>1792</v>
      </c>
      <c r="K272" s="6">
        <v>1531</v>
      </c>
      <c r="L272" s="6">
        <f t="shared" si="56"/>
        <v>244.96</v>
      </c>
      <c r="M272" s="6">
        <f t="shared" si="57"/>
        <v>1775.96</v>
      </c>
      <c r="N272" s="6">
        <f t="shared" si="58"/>
        <v>1525</v>
      </c>
      <c r="O272" s="6">
        <f t="shared" si="59"/>
        <v>244</v>
      </c>
      <c r="P272" s="6">
        <f t="shared" si="62"/>
        <v>1769</v>
      </c>
      <c r="Q272" s="23">
        <f t="shared" si="63"/>
        <v>1524</v>
      </c>
      <c r="R272" s="6">
        <f t="shared" si="60"/>
        <v>244</v>
      </c>
      <c r="S272" s="6">
        <f t="shared" si="61"/>
        <v>1768</v>
      </c>
      <c r="T272" t="str">
        <f t="shared" si="64"/>
        <v>CUMPLE</v>
      </c>
    </row>
    <row r="273" spans="2:20" x14ac:dyDescent="0.2">
      <c r="B273" s="2">
        <v>267</v>
      </c>
      <c r="C273" s="7" t="s">
        <v>119</v>
      </c>
      <c r="D273" s="2" t="s">
        <v>319</v>
      </c>
      <c r="E273" s="4">
        <v>42000</v>
      </c>
      <c r="F273" s="4">
        <f t="shared" si="52"/>
        <v>6720</v>
      </c>
      <c r="G273" s="4">
        <f t="shared" si="53"/>
        <v>48720</v>
      </c>
      <c r="H273" s="4">
        <v>43260</v>
      </c>
      <c r="I273" s="6">
        <f t="shared" si="54"/>
        <v>6922</v>
      </c>
      <c r="J273" s="6">
        <f t="shared" si="55"/>
        <v>50182</v>
      </c>
      <c r="K273" s="6">
        <v>42857</v>
      </c>
      <c r="L273" s="6">
        <f t="shared" si="56"/>
        <v>6857.12</v>
      </c>
      <c r="M273" s="6">
        <f t="shared" si="57"/>
        <v>49714.12</v>
      </c>
      <c r="N273" s="6">
        <f t="shared" si="58"/>
        <v>42706</v>
      </c>
      <c r="O273" s="6">
        <f t="shared" si="59"/>
        <v>6833</v>
      </c>
      <c r="P273" s="6">
        <f t="shared" si="62"/>
        <v>49539</v>
      </c>
      <c r="Q273" s="23">
        <f t="shared" si="63"/>
        <v>42705</v>
      </c>
      <c r="R273" s="6">
        <f t="shared" si="60"/>
        <v>6833</v>
      </c>
      <c r="S273" s="6">
        <f t="shared" si="61"/>
        <v>49538</v>
      </c>
      <c r="T273" t="str">
        <f t="shared" si="64"/>
        <v>CUMPLE</v>
      </c>
    </row>
    <row r="274" spans="2:20" x14ac:dyDescent="0.2">
      <c r="B274" s="2">
        <v>268</v>
      </c>
      <c r="C274" s="10" t="s">
        <v>336</v>
      </c>
      <c r="D274" s="2" t="s">
        <v>319</v>
      </c>
      <c r="E274" s="4">
        <v>15000</v>
      </c>
      <c r="F274" s="4">
        <f t="shared" si="52"/>
        <v>2400</v>
      </c>
      <c r="G274" s="4">
        <f t="shared" si="53"/>
        <v>17400</v>
      </c>
      <c r="H274" s="4">
        <v>15450</v>
      </c>
      <c r="I274" s="6">
        <f t="shared" si="54"/>
        <v>2472</v>
      </c>
      <c r="J274" s="6">
        <f t="shared" si="55"/>
        <v>17922</v>
      </c>
      <c r="K274" s="6">
        <v>15306</v>
      </c>
      <c r="L274" s="6">
        <f t="shared" si="56"/>
        <v>2448.96</v>
      </c>
      <c r="M274" s="6">
        <f t="shared" si="57"/>
        <v>17754.96</v>
      </c>
      <c r="N274" s="6">
        <f t="shared" si="58"/>
        <v>15252</v>
      </c>
      <c r="O274" s="6">
        <f t="shared" si="59"/>
        <v>2440</v>
      </c>
      <c r="P274" s="6">
        <f t="shared" si="62"/>
        <v>17692</v>
      </c>
      <c r="Q274" s="23">
        <f t="shared" si="63"/>
        <v>15251</v>
      </c>
      <c r="R274" s="6">
        <f t="shared" si="60"/>
        <v>2440</v>
      </c>
      <c r="S274" s="6">
        <f t="shared" si="61"/>
        <v>17691</v>
      </c>
      <c r="T274" t="str">
        <f t="shared" si="64"/>
        <v>CUMPLE</v>
      </c>
    </row>
    <row r="275" spans="2:20" x14ac:dyDescent="0.2">
      <c r="B275" s="2">
        <v>269</v>
      </c>
      <c r="C275" s="7" t="s">
        <v>199</v>
      </c>
      <c r="D275" s="2" t="s">
        <v>130</v>
      </c>
      <c r="E275" s="4">
        <v>19000</v>
      </c>
      <c r="F275" s="4">
        <f t="shared" si="52"/>
        <v>3040</v>
      </c>
      <c r="G275" s="4">
        <f t="shared" si="53"/>
        <v>22040</v>
      </c>
      <c r="H275" s="4">
        <v>19570</v>
      </c>
      <c r="I275" s="6">
        <f t="shared" si="54"/>
        <v>3131</v>
      </c>
      <c r="J275" s="6">
        <f t="shared" si="55"/>
        <v>22701</v>
      </c>
      <c r="K275" s="6">
        <v>19368</v>
      </c>
      <c r="L275" s="6">
        <f t="shared" si="56"/>
        <v>3098.88</v>
      </c>
      <c r="M275" s="6">
        <f t="shared" si="57"/>
        <v>22466.880000000001</v>
      </c>
      <c r="N275" s="6">
        <f t="shared" si="58"/>
        <v>19313</v>
      </c>
      <c r="O275" s="6">
        <f t="shared" si="59"/>
        <v>3090</v>
      </c>
      <c r="P275" s="6">
        <f t="shared" si="62"/>
        <v>22403</v>
      </c>
      <c r="Q275" s="23">
        <f t="shared" si="63"/>
        <v>19312</v>
      </c>
      <c r="R275" s="6">
        <f t="shared" si="60"/>
        <v>3090</v>
      </c>
      <c r="S275" s="6">
        <f t="shared" si="61"/>
        <v>22402</v>
      </c>
      <c r="T275" t="str">
        <f t="shared" si="64"/>
        <v>CUMPLE</v>
      </c>
    </row>
    <row r="276" spans="2:20" x14ac:dyDescent="0.2">
      <c r="B276" s="2">
        <v>270</v>
      </c>
      <c r="C276" s="3" t="s">
        <v>27</v>
      </c>
      <c r="D276" s="2" t="s">
        <v>130</v>
      </c>
      <c r="E276" s="4">
        <v>1700</v>
      </c>
      <c r="F276" s="4">
        <f t="shared" si="52"/>
        <v>272</v>
      </c>
      <c r="G276" s="4">
        <f t="shared" si="53"/>
        <v>1972</v>
      </c>
      <c r="H276" s="4">
        <v>1751</v>
      </c>
      <c r="I276" s="6">
        <f t="shared" si="54"/>
        <v>280</v>
      </c>
      <c r="J276" s="6">
        <f t="shared" si="55"/>
        <v>2031</v>
      </c>
      <c r="K276" s="6">
        <v>1735</v>
      </c>
      <c r="L276" s="6">
        <f t="shared" si="56"/>
        <v>277.60000000000002</v>
      </c>
      <c r="M276" s="6">
        <f t="shared" si="57"/>
        <v>2012.6</v>
      </c>
      <c r="N276" s="6">
        <f t="shared" si="58"/>
        <v>1729</v>
      </c>
      <c r="O276" s="6">
        <f t="shared" si="59"/>
        <v>277</v>
      </c>
      <c r="P276" s="6">
        <f t="shared" si="62"/>
        <v>2006</v>
      </c>
      <c r="Q276" s="23">
        <f t="shared" si="63"/>
        <v>1728</v>
      </c>
      <c r="R276" s="6">
        <f t="shared" si="60"/>
        <v>276</v>
      </c>
      <c r="S276" s="6">
        <f t="shared" si="61"/>
        <v>2004</v>
      </c>
      <c r="T276" t="str">
        <f t="shared" si="64"/>
        <v>CUMPLE</v>
      </c>
    </row>
    <row r="277" spans="2:20" x14ac:dyDescent="0.2">
      <c r="B277" s="2">
        <v>271</v>
      </c>
      <c r="C277" s="7" t="s">
        <v>310</v>
      </c>
      <c r="D277" s="2" t="s">
        <v>130</v>
      </c>
      <c r="E277" s="4">
        <v>1900</v>
      </c>
      <c r="F277" s="4">
        <f t="shared" si="52"/>
        <v>304</v>
      </c>
      <c r="G277" s="4">
        <f t="shared" si="53"/>
        <v>2204</v>
      </c>
      <c r="H277" s="4">
        <v>1957</v>
      </c>
      <c r="I277" s="6">
        <f t="shared" si="54"/>
        <v>313</v>
      </c>
      <c r="J277" s="6">
        <f t="shared" si="55"/>
        <v>2270</v>
      </c>
      <c r="K277" s="6">
        <v>1939</v>
      </c>
      <c r="L277" s="6">
        <f t="shared" si="56"/>
        <v>310.24</v>
      </c>
      <c r="M277" s="6">
        <f t="shared" si="57"/>
        <v>2249.2399999999998</v>
      </c>
      <c r="N277" s="6">
        <f t="shared" si="58"/>
        <v>1932</v>
      </c>
      <c r="O277" s="6">
        <f t="shared" si="59"/>
        <v>309</v>
      </c>
      <c r="P277" s="6">
        <f t="shared" si="62"/>
        <v>2241</v>
      </c>
      <c r="Q277" s="23">
        <f t="shared" si="63"/>
        <v>1931</v>
      </c>
      <c r="R277" s="6">
        <f t="shared" si="60"/>
        <v>309</v>
      </c>
      <c r="S277" s="6">
        <f t="shared" si="61"/>
        <v>2240</v>
      </c>
      <c r="T277" t="str">
        <f t="shared" si="64"/>
        <v>CUMPLE</v>
      </c>
    </row>
    <row r="278" spans="2:20" x14ac:dyDescent="0.2">
      <c r="B278" s="2">
        <v>272</v>
      </c>
      <c r="C278" s="3" t="s">
        <v>59</v>
      </c>
      <c r="D278" s="2" t="s">
        <v>130</v>
      </c>
      <c r="E278" s="4">
        <v>2500</v>
      </c>
      <c r="F278" s="4">
        <f t="shared" si="52"/>
        <v>400</v>
      </c>
      <c r="G278" s="4">
        <f t="shared" si="53"/>
        <v>2900</v>
      </c>
      <c r="H278" s="4">
        <v>2575</v>
      </c>
      <c r="I278" s="6">
        <f t="shared" si="54"/>
        <v>412</v>
      </c>
      <c r="J278" s="6">
        <f t="shared" si="55"/>
        <v>2987</v>
      </c>
      <c r="K278" s="6">
        <v>2551</v>
      </c>
      <c r="L278" s="6">
        <f t="shared" si="56"/>
        <v>408.16</v>
      </c>
      <c r="M278" s="6">
        <f t="shared" si="57"/>
        <v>2959.16</v>
      </c>
      <c r="N278" s="6">
        <f t="shared" si="58"/>
        <v>2542</v>
      </c>
      <c r="O278" s="6">
        <f t="shared" si="59"/>
        <v>407</v>
      </c>
      <c r="P278" s="6">
        <f t="shared" si="62"/>
        <v>2949</v>
      </c>
      <c r="Q278" s="23">
        <f t="shared" si="63"/>
        <v>2541</v>
      </c>
      <c r="R278" s="6">
        <f t="shared" si="60"/>
        <v>407</v>
      </c>
      <c r="S278" s="6">
        <f t="shared" si="61"/>
        <v>2948</v>
      </c>
      <c r="T278" t="str">
        <f t="shared" si="64"/>
        <v>CUMPLE</v>
      </c>
    </row>
    <row r="279" spans="2:20" x14ac:dyDescent="0.2">
      <c r="B279" s="2">
        <v>273</v>
      </c>
      <c r="C279" s="3" t="s">
        <v>4</v>
      </c>
      <c r="D279" s="2" t="s">
        <v>130</v>
      </c>
      <c r="E279" s="4">
        <v>12000</v>
      </c>
      <c r="F279" s="4">
        <f t="shared" si="52"/>
        <v>1920</v>
      </c>
      <c r="G279" s="4">
        <f t="shared" si="53"/>
        <v>13920</v>
      </c>
      <c r="H279" s="4">
        <v>12360</v>
      </c>
      <c r="I279" s="6">
        <f t="shared" si="54"/>
        <v>1978</v>
      </c>
      <c r="J279" s="6">
        <f t="shared" si="55"/>
        <v>14338</v>
      </c>
      <c r="K279" s="6">
        <v>12245</v>
      </c>
      <c r="L279" s="6">
        <f t="shared" si="56"/>
        <v>1959.2</v>
      </c>
      <c r="M279" s="6">
        <f t="shared" si="57"/>
        <v>14204.2</v>
      </c>
      <c r="N279" s="6">
        <f t="shared" si="58"/>
        <v>12202</v>
      </c>
      <c r="O279" s="6">
        <f t="shared" si="59"/>
        <v>1952</v>
      </c>
      <c r="P279" s="6">
        <f t="shared" si="62"/>
        <v>14154</v>
      </c>
      <c r="Q279" s="23">
        <f t="shared" si="63"/>
        <v>12201</v>
      </c>
      <c r="R279" s="6">
        <f t="shared" si="60"/>
        <v>1952</v>
      </c>
      <c r="S279" s="6">
        <f t="shared" si="61"/>
        <v>14153</v>
      </c>
      <c r="T279" t="str">
        <f t="shared" si="64"/>
        <v>CUMPLE</v>
      </c>
    </row>
    <row r="280" spans="2:20" x14ac:dyDescent="0.2">
      <c r="B280" s="2">
        <v>274</v>
      </c>
      <c r="C280" s="3" t="s">
        <v>12</v>
      </c>
      <c r="D280" s="2" t="s">
        <v>130</v>
      </c>
      <c r="E280" s="4">
        <v>6500</v>
      </c>
      <c r="F280" s="4">
        <f t="shared" si="52"/>
        <v>1040</v>
      </c>
      <c r="G280" s="4">
        <f t="shared" si="53"/>
        <v>7540</v>
      </c>
      <c r="H280" s="4">
        <v>6695</v>
      </c>
      <c r="I280" s="6">
        <f t="shared" si="54"/>
        <v>1071</v>
      </c>
      <c r="J280" s="6">
        <f t="shared" si="55"/>
        <v>7766</v>
      </c>
      <c r="K280" s="6">
        <v>6633</v>
      </c>
      <c r="L280" s="6">
        <f t="shared" si="56"/>
        <v>1061.28</v>
      </c>
      <c r="M280" s="6">
        <f t="shared" si="57"/>
        <v>7694.28</v>
      </c>
      <c r="N280" s="6">
        <f t="shared" si="58"/>
        <v>6609</v>
      </c>
      <c r="O280" s="6">
        <f t="shared" si="59"/>
        <v>1057</v>
      </c>
      <c r="P280" s="6">
        <f t="shared" si="62"/>
        <v>7666</v>
      </c>
      <c r="Q280" s="23">
        <f t="shared" si="63"/>
        <v>6608</v>
      </c>
      <c r="R280" s="6">
        <f t="shared" si="60"/>
        <v>1057</v>
      </c>
      <c r="S280" s="6">
        <f t="shared" si="61"/>
        <v>7665</v>
      </c>
      <c r="T280" t="str">
        <f t="shared" si="64"/>
        <v>CUMPLE</v>
      </c>
    </row>
    <row r="281" spans="2:20" x14ac:dyDescent="0.2">
      <c r="B281" s="2">
        <v>275</v>
      </c>
      <c r="C281" s="7" t="s">
        <v>228</v>
      </c>
      <c r="D281" s="2" t="s">
        <v>130</v>
      </c>
      <c r="E281" s="4">
        <v>300</v>
      </c>
      <c r="F281" s="4">
        <f t="shared" si="52"/>
        <v>48</v>
      </c>
      <c r="G281" s="4">
        <f t="shared" si="53"/>
        <v>348</v>
      </c>
      <c r="H281" s="4">
        <v>309</v>
      </c>
      <c r="I281" s="6">
        <f t="shared" si="54"/>
        <v>49</v>
      </c>
      <c r="J281" s="6">
        <f t="shared" si="55"/>
        <v>358</v>
      </c>
      <c r="K281" s="6">
        <v>306</v>
      </c>
      <c r="L281" s="6">
        <f t="shared" si="56"/>
        <v>48.96</v>
      </c>
      <c r="M281" s="6">
        <f t="shared" si="57"/>
        <v>354.96</v>
      </c>
      <c r="N281" s="6">
        <f t="shared" si="58"/>
        <v>305</v>
      </c>
      <c r="O281" s="6">
        <f t="shared" si="59"/>
        <v>49</v>
      </c>
      <c r="P281" s="6">
        <f t="shared" si="62"/>
        <v>354</v>
      </c>
      <c r="Q281" s="23">
        <f t="shared" si="63"/>
        <v>304</v>
      </c>
      <c r="R281" s="6">
        <f t="shared" si="60"/>
        <v>49</v>
      </c>
      <c r="S281" s="6">
        <f t="shared" si="61"/>
        <v>353</v>
      </c>
      <c r="T281" t="str">
        <f t="shared" si="64"/>
        <v>CUMPLE</v>
      </c>
    </row>
    <row r="282" spans="2:20" x14ac:dyDescent="0.2">
      <c r="B282" s="2">
        <v>276</v>
      </c>
      <c r="C282" s="7" t="s">
        <v>229</v>
      </c>
      <c r="D282" s="2" t="s">
        <v>130</v>
      </c>
      <c r="E282" s="4">
        <v>700</v>
      </c>
      <c r="F282" s="4">
        <f t="shared" si="52"/>
        <v>112</v>
      </c>
      <c r="G282" s="4">
        <f t="shared" si="53"/>
        <v>812</v>
      </c>
      <c r="H282" s="4">
        <v>721</v>
      </c>
      <c r="I282" s="6">
        <f t="shared" si="54"/>
        <v>115</v>
      </c>
      <c r="J282" s="6">
        <f t="shared" si="55"/>
        <v>836</v>
      </c>
      <c r="K282" s="6">
        <v>714</v>
      </c>
      <c r="L282" s="6">
        <f t="shared" si="56"/>
        <v>114.24000000000001</v>
      </c>
      <c r="M282" s="6">
        <f t="shared" si="57"/>
        <v>828.24</v>
      </c>
      <c r="N282" s="6">
        <f t="shared" si="58"/>
        <v>712</v>
      </c>
      <c r="O282" s="6">
        <f t="shared" si="59"/>
        <v>114</v>
      </c>
      <c r="P282" s="6">
        <f t="shared" si="62"/>
        <v>826</v>
      </c>
      <c r="Q282" s="23">
        <f t="shared" si="63"/>
        <v>711</v>
      </c>
      <c r="R282" s="6">
        <f t="shared" si="60"/>
        <v>114</v>
      </c>
      <c r="S282" s="6">
        <f t="shared" si="61"/>
        <v>825</v>
      </c>
      <c r="T282" t="str">
        <f t="shared" si="64"/>
        <v>CUMPLE</v>
      </c>
    </row>
    <row r="283" spans="2:20" x14ac:dyDescent="0.2">
      <c r="B283" s="2">
        <v>277</v>
      </c>
      <c r="C283" s="3" t="s">
        <v>31</v>
      </c>
      <c r="D283" s="2" t="s">
        <v>130</v>
      </c>
      <c r="E283" s="4">
        <v>12000</v>
      </c>
      <c r="F283" s="4">
        <f t="shared" si="52"/>
        <v>1920</v>
      </c>
      <c r="G283" s="4">
        <f t="shared" si="53"/>
        <v>13920</v>
      </c>
      <c r="H283" s="4">
        <v>12360</v>
      </c>
      <c r="I283" s="6">
        <f t="shared" si="54"/>
        <v>1978</v>
      </c>
      <c r="J283" s="6">
        <f t="shared" si="55"/>
        <v>14338</v>
      </c>
      <c r="K283" s="6">
        <v>12245</v>
      </c>
      <c r="L283" s="6">
        <f t="shared" si="56"/>
        <v>1959.2</v>
      </c>
      <c r="M283" s="6">
        <f t="shared" si="57"/>
        <v>14204.2</v>
      </c>
      <c r="N283" s="6">
        <f t="shared" si="58"/>
        <v>12202</v>
      </c>
      <c r="O283" s="6">
        <f t="shared" si="59"/>
        <v>1952</v>
      </c>
      <c r="P283" s="6">
        <f t="shared" si="62"/>
        <v>14154</v>
      </c>
      <c r="Q283" s="23">
        <f t="shared" si="63"/>
        <v>12201</v>
      </c>
      <c r="R283" s="6">
        <f t="shared" si="60"/>
        <v>1952</v>
      </c>
      <c r="S283" s="6">
        <f t="shared" si="61"/>
        <v>14153</v>
      </c>
      <c r="T283" t="str">
        <f t="shared" si="64"/>
        <v>CUMPLE</v>
      </c>
    </row>
    <row r="284" spans="2:20" x14ac:dyDescent="0.2">
      <c r="B284" s="2">
        <v>278</v>
      </c>
      <c r="C284" s="3" t="s">
        <v>46</v>
      </c>
      <c r="D284" s="2" t="s">
        <v>130</v>
      </c>
      <c r="E284" s="4">
        <v>14500</v>
      </c>
      <c r="F284" s="4">
        <f t="shared" si="52"/>
        <v>2320</v>
      </c>
      <c r="G284" s="4">
        <f t="shared" si="53"/>
        <v>16820</v>
      </c>
      <c r="H284" s="4">
        <v>14935</v>
      </c>
      <c r="I284" s="6">
        <f t="shared" si="54"/>
        <v>2390</v>
      </c>
      <c r="J284" s="6">
        <f t="shared" si="55"/>
        <v>17325</v>
      </c>
      <c r="K284" s="6">
        <v>14796</v>
      </c>
      <c r="L284" s="6">
        <f t="shared" si="56"/>
        <v>2367.36</v>
      </c>
      <c r="M284" s="6">
        <f t="shared" si="57"/>
        <v>17163.36</v>
      </c>
      <c r="N284" s="6">
        <f t="shared" si="58"/>
        <v>14744</v>
      </c>
      <c r="O284" s="6">
        <f t="shared" si="59"/>
        <v>2359</v>
      </c>
      <c r="P284" s="6">
        <f t="shared" si="62"/>
        <v>17103</v>
      </c>
      <c r="Q284" s="23">
        <f t="shared" si="63"/>
        <v>14743</v>
      </c>
      <c r="R284" s="6">
        <f t="shared" si="60"/>
        <v>2359</v>
      </c>
      <c r="S284" s="6">
        <f t="shared" si="61"/>
        <v>17102</v>
      </c>
      <c r="T284" t="str">
        <f t="shared" si="64"/>
        <v>CUMPLE</v>
      </c>
    </row>
    <row r="285" spans="2:20" x14ac:dyDescent="0.2">
      <c r="B285" s="2">
        <v>279</v>
      </c>
      <c r="C285" s="3" t="s">
        <v>10</v>
      </c>
      <c r="D285" s="2" t="s">
        <v>130</v>
      </c>
      <c r="E285" s="4">
        <v>2500</v>
      </c>
      <c r="F285" s="4">
        <f t="shared" si="52"/>
        <v>400</v>
      </c>
      <c r="G285" s="4">
        <f t="shared" si="53"/>
        <v>2900</v>
      </c>
      <c r="H285" s="4">
        <v>2575</v>
      </c>
      <c r="I285" s="6">
        <f t="shared" si="54"/>
        <v>412</v>
      </c>
      <c r="J285" s="6">
        <f t="shared" si="55"/>
        <v>2987</v>
      </c>
      <c r="K285" s="6">
        <v>2551</v>
      </c>
      <c r="L285" s="6">
        <f t="shared" si="56"/>
        <v>408.16</v>
      </c>
      <c r="M285" s="6">
        <f t="shared" si="57"/>
        <v>2959.16</v>
      </c>
      <c r="N285" s="6">
        <f t="shared" si="58"/>
        <v>2542</v>
      </c>
      <c r="O285" s="6">
        <f t="shared" si="59"/>
        <v>407</v>
      </c>
      <c r="P285" s="6">
        <f t="shared" si="62"/>
        <v>2949</v>
      </c>
      <c r="Q285" s="23">
        <f t="shared" si="63"/>
        <v>2541</v>
      </c>
      <c r="R285" s="6">
        <f t="shared" si="60"/>
        <v>407</v>
      </c>
      <c r="S285" s="6">
        <f t="shared" si="61"/>
        <v>2948</v>
      </c>
      <c r="T285" t="str">
        <f t="shared" si="64"/>
        <v>CUMPLE</v>
      </c>
    </row>
    <row r="286" spans="2:20" x14ac:dyDescent="0.2">
      <c r="B286" s="2">
        <v>280</v>
      </c>
      <c r="C286" s="3" t="s">
        <v>49</v>
      </c>
      <c r="D286" s="2" t="s">
        <v>130</v>
      </c>
      <c r="E286" s="4">
        <v>3900</v>
      </c>
      <c r="F286" s="4">
        <f t="shared" si="52"/>
        <v>624</v>
      </c>
      <c r="G286" s="4">
        <f t="shared" si="53"/>
        <v>4524</v>
      </c>
      <c r="H286" s="4">
        <v>4017</v>
      </c>
      <c r="I286" s="6">
        <f t="shared" si="54"/>
        <v>643</v>
      </c>
      <c r="J286" s="6">
        <f t="shared" si="55"/>
        <v>4660</v>
      </c>
      <c r="K286" s="6">
        <v>3980</v>
      </c>
      <c r="L286" s="6">
        <f t="shared" si="56"/>
        <v>636.80000000000007</v>
      </c>
      <c r="M286" s="6">
        <f t="shared" si="57"/>
        <v>4616.8</v>
      </c>
      <c r="N286" s="6">
        <f t="shared" si="58"/>
        <v>3966</v>
      </c>
      <c r="O286" s="6">
        <f t="shared" si="59"/>
        <v>635</v>
      </c>
      <c r="P286" s="6">
        <f t="shared" si="62"/>
        <v>4601</v>
      </c>
      <c r="Q286" s="23">
        <f t="shared" si="63"/>
        <v>3965</v>
      </c>
      <c r="R286" s="6">
        <f t="shared" si="60"/>
        <v>634</v>
      </c>
      <c r="S286" s="6">
        <f t="shared" si="61"/>
        <v>4599</v>
      </c>
      <c r="T286" t="str">
        <f t="shared" si="64"/>
        <v>CUMPLE</v>
      </c>
    </row>
    <row r="287" spans="2:20" x14ac:dyDescent="0.2">
      <c r="B287" s="2">
        <v>281</v>
      </c>
      <c r="C287" s="3" t="s">
        <v>39</v>
      </c>
      <c r="D287" s="2" t="s">
        <v>130</v>
      </c>
      <c r="E287" s="11">
        <v>3200</v>
      </c>
      <c r="F287" s="4">
        <f t="shared" si="52"/>
        <v>512</v>
      </c>
      <c r="G287" s="11">
        <f t="shared" si="53"/>
        <v>3712</v>
      </c>
      <c r="H287" s="11">
        <v>3296</v>
      </c>
      <c r="I287" s="6">
        <f t="shared" si="54"/>
        <v>527</v>
      </c>
      <c r="J287" s="9">
        <f t="shared" si="55"/>
        <v>3823</v>
      </c>
      <c r="K287" s="9">
        <v>3265</v>
      </c>
      <c r="L287" s="6">
        <f t="shared" si="56"/>
        <v>522.4</v>
      </c>
      <c r="M287" s="6">
        <f t="shared" si="57"/>
        <v>3787.4</v>
      </c>
      <c r="N287" s="6">
        <f t="shared" si="58"/>
        <v>3254</v>
      </c>
      <c r="O287" s="6">
        <f t="shared" si="59"/>
        <v>521</v>
      </c>
      <c r="P287" s="6">
        <f t="shared" si="62"/>
        <v>3775</v>
      </c>
      <c r="Q287" s="23">
        <f t="shared" si="63"/>
        <v>3253</v>
      </c>
      <c r="R287" s="6">
        <f t="shared" si="60"/>
        <v>520</v>
      </c>
      <c r="S287" s="6">
        <f t="shared" si="61"/>
        <v>3773</v>
      </c>
      <c r="T287" t="str">
        <f t="shared" si="64"/>
        <v>CUMPLE</v>
      </c>
    </row>
    <row r="288" spans="2:20" x14ac:dyDescent="0.2">
      <c r="B288" s="2">
        <v>282</v>
      </c>
      <c r="C288" s="3" t="s">
        <v>2</v>
      </c>
      <c r="D288" s="2" t="s">
        <v>130</v>
      </c>
      <c r="E288" s="11">
        <v>3400</v>
      </c>
      <c r="F288" s="4">
        <f t="shared" si="52"/>
        <v>544</v>
      </c>
      <c r="G288" s="11">
        <f t="shared" si="53"/>
        <v>3944</v>
      </c>
      <c r="H288" s="11">
        <v>3502</v>
      </c>
      <c r="I288" s="6">
        <f t="shared" si="54"/>
        <v>560</v>
      </c>
      <c r="J288" s="9">
        <f t="shared" si="55"/>
        <v>4062</v>
      </c>
      <c r="K288" s="9">
        <v>3469</v>
      </c>
      <c r="L288" s="6">
        <f t="shared" si="56"/>
        <v>555.04</v>
      </c>
      <c r="M288" s="6">
        <f t="shared" si="57"/>
        <v>4024.04</v>
      </c>
      <c r="N288" s="6">
        <f t="shared" si="58"/>
        <v>3457</v>
      </c>
      <c r="O288" s="6">
        <f t="shared" si="59"/>
        <v>553</v>
      </c>
      <c r="P288" s="6">
        <f t="shared" si="62"/>
        <v>4010</v>
      </c>
      <c r="Q288" s="23">
        <f t="shared" si="63"/>
        <v>3456</v>
      </c>
      <c r="R288" s="6">
        <f t="shared" si="60"/>
        <v>553</v>
      </c>
      <c r="S288" s="6">
        <f t="shared" si="61"/>
        <v>4009</v>
      </c>
      <c r="T288" t="str">
        <f t="shared" si="64"/>
        <v>CUMPLE</v>
      </c>
    </row>
    <row r="289" spans="2:20" x14ac:dyDescent="0.2">
      <c r="B289" s="2">
        <v>283</v>
      </c>
      <c r="C289" s="3" t="s">
        <v>1</v>
      </c>
      <c r="D289" s="2" t="s">
        <v>130</v>
      </c>
      <c r="E289" s="11">
        <v>3500</v>
      </c>
      <c r="F289" s="4">
        <f t="shared" si="52"/>
        <v>560</v>
      </c>
      <c r="G289" s="11">
        <f t="shared" si="53"/>
        <v>4060</v>
      </c>
      <c r="H289" s="11">
        <v>3605</v>
      </c>
      <c r="I289" s="6">
        <f t="shared" si="54"/>
        <v>577</v>
      </c>
      <c r="J289" s="9">
        <f t="shared" si="55"/>
        <v>4182</v>
      </c>
      <c r="K289" s="9">
        <v>3571</v>
      </c>
      <c r="L289" s="6">
        <f t="shared" si="56"/>
        <v>571.36</v>
      </c>
      <c r="M289" s="6">
        <f t="shared" si="57"/>
        <v>4142.3599999999997</v>
      </c>
      <c r="N289" s="6">
        <f t="shared" si="58"/>
        <v>3559</v>
      </c>
      <c r="O289" s="6">
        <f t="shared" si="59"/>
        <v>569</v>
      </c>
      <c r="P289" s="6">
        <f t="shared" si="62"/>
        <v>4128</v>
      </c>
      <c r="Q289" s="23">
        <f t="shared" si="63"/>
        <v>3558</v>
      </c>
      <c r="R289" s="6">
        <f t="shared" si="60"/>
        <v>569</v>
      </c>
      <c r="S289" s="6">
        <f t="shared" si="61"/>
        <v>4127</v>
      </c>
      <c r="T289" t="str">
        <f t="shared" si="64"/>
        <v>CUMPLE</v>
      </c>
    </row>
    <row r="290" spans="2:20" x14ac:dyDescent="0.2">
      <c r="B290" s="2">
        <v>284</v>
      </c>
      <c r="C290" s="7" t="s">
        <v>200</v>
      </c>
      <c r="D290" s="2" t="s">
        <v>130</v>
      </c>
      <c r="E290" s="11">
        <v>4600</v>
      </c>
      <c r="F290" s="4">
        <f t="shared" si="52"/>
        <v>736</v>
      </c>
      <c r="G290" s="11">
        <f t="shared" si="53"/>
        <v>5336</v>
      </c>
      <c r="H290" s="11">
        <v>4738</v>
      </c>
      <c r="I290" s="6">
        <f t="shared" si="54"/>
        <v>758</v>
      </c>
      <c r="J290" s="9">
        <f t="shared" si="55"/>
        <v>5496</v>
      </c>
      <c r="K290" s="9">
        <v>4694</v>
      </c>
      <c r="L290" s="6">
        <f t="shared" si="56"/>
        <v>751.04</v>
      </c>
      <c r="M290" s="6">
        <f t="shared" si="57"/>
        <v>5445.04</v>
      </c>
      <c r="N290" s="6">
        <f t="shared" si="58"/>
        <v>4677</v>
      </c>
      <c r="O290" s="6">
        <f t="shared" si="59"/>
        <v>748</v>
      </c>
      <c r="P290" s="6">
        <f t="shared" si="62"/>
        <v>5425</v>
      </c>
      <c r="Q290" s="23">
        <f t="shared" si="63"/>
        <v>4676</v>
      </c>
      <c r="R290" s="6">
        <f t="shared" si="60"/>
        <v>748</v>
      </c>
      <c r="S290" s="6">
        <f t="shared" si="61"/>
        <v>5424</v>
      </c>
      <c r="T290" t="str">
        <f t="shared" si="64"/>
        <v>CUMPLE</v>
      </c>
    </row>
    <row r="291" spans="2:20" x14ac:dyDescent="0.2">
      <c r="B291" s="2">
        <v>285</v>
      </c>
      <c r="C291" s="7" t="s">
        <v>201</v>
      </c>
      <c r="D291" s="2" t="s">
        <v>182</v>
      </c>
      <c r="E291" s="11">
        <v>14000</v>
      </c>
      <c r="F291" s="4">
        <f t="shared" si="52"/>
        <v>2240</v>
      </c>
      <c r="G291" s="11">
        <f t="shared" si="53"/>
        <v>16240</v>
      </c>
      <c r="H291" s="11">
        <v>14420</v>
      </c>
      <c r="I291" s="6">
        <f t="shared" si="54"/>
        <v>2307</v>
      </c>
      <c r="J291" s="9">
        <f t="shared" si="55"/>
        <v>16727</v>
      </c>
      <c r="K291" s="9">
        <v>14285</v>
      </c>
      <c r="L291" s="6">
        <f t="shared" si="56"/>
        <v>2285.6</v>
      </c>
      <c r="M291" s="6">
        <f t="shared" si="57"/>
        <v>16570.599999999999</v>
      </c>
      <c r="N291" s="6">
        <f t="shared" si="58"/>
        <v>14235</v>
      </c>
      <c r="O291" s="6">
        <f t="shared" si="59"/>
        <v>2278</v>
      </c>
      <c r="P291" s="6">
        <f t="shared" si="62"/>
        <v>16513</v>
      </c>
      <c r="Q291" s="23">
        <f t="shared" si="63"/>
        <v>14234</v>
      </c>
      <c r="R291" s="6">
        <f t="shared" si="60"/>
        <v>2277</v>
      </c>
      <c r="S291" s="6">
        <f t="shared" si="61"/>
        <v>16511</v>
      </c>
      <c r="T291" t="str">
        <f t="shared" si="64"/>
        <v>CUMPLE</v>
      </c>
    </row>
    <row r="292" spans="2:20" x14ac:dyDescent="0.2">
      <c r="B292" s="2">
        <v>286</v>
      </c>
      <c r="C292" s="3" t="s">
        <v>18</v>
      </c>
      <c r="D292" s="2" t="s">
        <v>130</v>
      </c>
      <c r="E292" s="11">
        <v>65000</v>
      </c>
      <c r="F292" s="4">
        <f t="shared" si="52"/>
        <v>10400</v>
      </c>
      <c r="G292" s="11">
        <f t="shared" si="53"/>
        <v>75400</v>
      </c>
      <c r="H292" s="11">
        <v>66950</v>
      </c>
      <c r="I292" s="6">
        <f t="shared" si="54"/>
        <v>10712</v>
      </c>
      <c r="J292" s="9">
        <f t="shared" si="55"/>
        <v>77662</v>
      </c>
      <c r="K292" s="9">
        <v>66327</v>
      </c>
      <c r="L292" s="6">
        <f t="shared" si="56"/>
        <v>10612.32</v>
      </c>
      <c r="M292" s="6">
        <f t="shared" si="57"/>
        <v>76939.320000000007</v>
      </c>
      <c r="N292" s="6">
        <f t="shared" si="58"/>
        <v>66092</v>
      </c>
      <c r="O292" s="6">
        <f t="shared" si="59"/>
        <v>10575</v>
      </c>
      <c r="P292" s="6">
        <f t="shared" si="62"/>
        <v>76667</v>
      </c>
      <c r="Q292" s="23">
        <f t="shared" si="63"/>
        <v>66091</v>
      </c>
      <c r="R292" s="6">
        <f t="shared" si="60"/>
        <v>10575</v>
      </c>
      <c r="S292" s="6">
        <f t="shared" si="61"/>
        <v>76666</v>
      </c>
      <c r="T292" t="str">
        <f t="shared" si="64"/>
        <v>CUMPLE</v>
      </c>
    </row>
    <row r="293" spans="2:20" x14ac:dyDescent="0.2">
      <c r="B293" s="2">
        <v>287</v>
      </c>
      <c r="C293" s="7" t="s">
        <v>234</v>
      </c>
      <c r="D293" s="2" t="s">
        <v>130</v>
      </c>
      <c r="E293" s="11">
        <v>5000</v>
      </c>
      <c r="F293" s="4">
        <f t="shared" si="52"/>
        <v>800</v>
      </c>
      <c r="G293" s="11">
        <f t="shared" si="53"/>
        <v>5800</v>
      </c>
      <c r="H293" s="11">
        <v>5150</v>
      </c>
      <c r="I293" s="6">
        <f t="shared" si="54"/>
        <v>824</v>
      </c>
      <c r="J293" s="9">
        <f t="shared" si="55"/>
        <v>5974</v>
      </c>
      <c r="K293" s="9">
        <v>5102</v>
      </c>
      <c r="L293" s="6">
        <f t="shared" si="56"/>
        <v>816.32</v>
      </c>
      <c r="M293" s="6">
        <f t="shared" si="57"/>
        <v>5918.32</v>
      </c>
      <c r="N293" s="6">
        <f t="shared" si="58"/>
        <v>5084</v>
      </c>
      <c r="O293" s="6">
        <f t="shared" si="59"/>
        <v>813</v>
      </c>
      <c r="P293" s="6">
        <f t="shared" si="62"/>
        <v>5897</v>
      </c>
      <c r="Q293" s="23">
        <f t="shared" si="63"/>
        <v>5083</v>
      </c>
      <c r="R293" s="6">
        <f t="shared" si="60"/>
        <v>813</v>
      </c>
      <c r="S293" s="6">
        <f t="shared" si="61"/>
        <v>5896</v>
      </c>
      <c r="T293" t="str">
        <f t="shared" si="64"/>
        <v>CUMPLE</v>
      </c>
    </row>
    <row r="294" spans="2:20" x14ac:dyDescent="0.2">
      <c r="B294" s="2">
        <v>288</v>
      </c>
      <c r="C294" s="7" t="s">
        <v>202</v>
      </c>
      <c r="D294" s="2" t="s">
        <v>130</v>
      </c>
      <c r="E294" s="11">
        <v>6800</v>
      </c>
      <c r="F294" s="4">
        <f t="shared" si="52"/>
        <v>1088</v>
      </c>
      <c r="G294" s="11">
        <f t="shared" si="53"/>
        <v>7888</v>
      </c>
      <c r="H294" s="11">
        <v>7004</v>
      </c>
      <c r="I294" s="6">
        <f t="shared" si="54"/>
        <v>1121</v>
      </c>
      <c r="J294" s="9">
        <f t="shared" si="55"/>
        <v>8125</v>
      </c>
      <c r="K294" s="9">
        <v>6939</v>
      </c>
      <c r="L294" s="6">
        <f t="shared" si="56"/>
        <v>1110.24</v>
      </c>
      <c r="M294" s="6">
        <f t="shared" si="57"/>
        <v>8049.24</v>
      </c>
      <c r="N294" s="6">
        <f t="shared" si="58"/>
        <v>6914</v>
      </c>
      <c r="O294" s="6">
        <f t="shared" si="59"/>
        <v>1106</v>
      </c>
      <c r="P294" s="6">
        <f t="shared" si="62"/>
        <v>8020</v>
      </c>
      <c r="Q294" s="23">
        <f t="shared" si="63"/>
        <v>6913</v>
      </c>
      <c r="R294" s="6">
        <f t="shared" si="60"/>
        <v>1106</v>
      </c>
      <c r="S294" s="6">
        <f t="shared" si="61"/>
        <v>8019</v>
      </c>
      <c r="T294" t="str">
        <f t="shared" si="64"/>
        <v>CUMPLE</v>
      </c>
    </row>
    <row r="295" spans="2:20" x14ac:dyDescent="0.2">
      <c r="B295" s="2">
        <v>289</v>
      </c>
      <c r="C295" s="7" t="s">
        <v>120</v>
      </c>
      <c r="D295" s="2" t="s">
        <v>130</v>
      </c>
      <c r="E295" s="11">
        <v>19800</v>
      </c>
      <c r="F295" s="4">
        <f t="shared" si="52"/>
        <v>3168</v>
      </c>
      <c r="G295" s="11">
        <f t="shared" si="53"/>
        <v>22968</v>
      </c>
      <c r="H295" s="11">
        <v>20394</v>
      </c>
      <c r="I295" s="6">
        <f t="shared" si="54"/>
        <v>3263</v>
      </c>
      <c r="J295" s="9">
        <f t="shared" si="55"/>
        <v>23657</v>
      </c>
      <c r="K295" s="9">
        <v>20204</v>
      </c>
      <c r="L295" s="6">
        <f t="shared" si="56"/>
        <v>3232.64</v>
      </c>
      <c r="M295" s="6">
        <f t="shared" si="57"/>
        <v>23436.639999999999</v>
      </c>
      <c r="N295" s="6">
        <f t="shared" si="58"/>
        <v>20133</v>
      </c>
      <c r="O295" s="6">
        <f t="shared" si="59"/>
        <v>3221</v>
      </c>
      <c r="P295" s="6">
        <f t="shared" si="62"/>
        <v>23354</v>
      </c>
      <c r="Q295" s="23">
        <f t="shared" si="63"/>
        <v>20132</v>
      </c>
      <c r="R295" s="6">
        <f t="shared" si="60"/>
        <v>3221</v>
      </c>
      <c r="S295" s="6">
        <f t="shared" si="61"/>
        <v>23353</v>
      </c>
      <c r="T295" t="str">
        <f t="shared" si="64"/>
        <v>CUMPLE</v>
      </c>
    </row>
    <row r="296" spans="2:20" x14ac:dyDescent="0.2">
      <c r="B296" s="2">
        <v>290</v>
      </c>
      <c r="C296" s="7" t="s">
        <v>230</v>
      </c>
      <c r="D296" s="2" t="s">
        <v>130</v>
      </c>
      <c r="E296" s="11">
        <v>7500</v>
      </c>
      <c r="F296" s="4">
        <f t="shared" si="52"/>
        <v>1200</v>
      </c>
      <c r="G296" s="11">
        <f t="shared" si="53"/>
        <v>8700</v>
      </c>
      <c r="H296" s="11">
        <v>7725</v>
      </c>
      <c r="I296" s="6">
        <f t="shared" si="54"/>
        <v>1236</v>
      </c>
      <c r="J296" s="9">
        <f t="shared" si="55"/>
        <v>8961</v>
      </c>
      <c r="K296" s="9">
        <v>7653</v>
      </c>
      <c r="L296" s="6">
        <f t="shared" si="56"/>
        <v>1224.48</v>
      </c>
      <c r="M296" s="6">
        <f t="shared" si="57"/>
        <v>8877.48</v>
      </c>
      <c r="N296" s="6">
        <f t="shared" si="58"/>
        <v>7626</v>
      </c>
      <c r="O296" s="6">
        <f t="shared" si="59"/>
        <v>1220</v>
      </c>
      <c r="P296" s="6">
        <f t="shared" si="62"/>
        <v>8846</v>
      </c>
      <c r="Q296" s="23">
        <f t="shared" si="63"/>
        <v>7625</v>
      </c>
      <c r="R296" s="6">
        <f t="shared" si="60"/>
        <v>1220</v>
      </c>
      <c r="S296" s="6">
        <f t="shared" si="61"/>
        <v>8845</v>
      </c>
      <c r="T296" t="str">
        <f t="shared" si="64"/>
        <v>CUMPLE</v>
      </c>
    </row>
    <row r="297" spans="2:20" x14ac:dyDescent="0.2">
      <c r="B297" s="2">
        <v>291</v>
      </c>
      <c r="C297" s="7" t="s">
        <v>231</v>
      </c>
      <c r="D297" s="2" t="s">
        <v>130</v>
      </c>
      <c r="E297" s="11">
        <v>7000</v>
      </c>
      <c r="F297" s="4">
        <f t="shared" si="52"/>
        <v>1120</v>
      </c>
      <c r="G297" s="11">
        <f t="shared" si="53"/>
        <v>8120</v>
      </c>
      <c r="H297" s="11">
        <v>7210</v>
      </c>
      <c r="I297" s="6">
        <f t="shared" si="54"/>
        <v>1154</v>
      </c>
      <c r="J297" s="9">
        <f t="shared" si="55"/>
        <v>8364</v>
      </c>
      <c r="K297" s="9">
        <v>7143</v>
      </c>
      <c r="L297" s="6">
        <f t="shared" si="56"/>
        <v>1142.8800000000001</v>
      </c>
      <c r="M297" s="6">
        <f t="shared" si="57"/>
        <v>8285.880000000001</v>
      </c>
      <c r="N297" s="6">
        <f t="shared" si="58"/>
        <v>7118</v>
      </c>
      <c r="O297" s="6">
        <f t="shared" si="59"/>
        <v>1139</v>
      </c>
      <c r="P297" s="6">
        <f t="shared" si="62"/>
        <v>8257</v>
      </c>
      <c r="Q297" s="23">
        <f t="shared" si="63"/>
        <v>7117</v>
      </c>
      <c r="R297" s="6">
        <f t="shared" si="60"/>
        <v>1139</v>
      </c>
      <c r="S297" s="6">
        <f t="shared" si="61"/>
        <v>8256</v>
      </c>
      <c r="T297" t="str">
        <f t="shared" si="64"/>
        <v>CUMPLE</v>
      </c>
    </row>
    <row r="298" spans="2:20" x14ac:dyDescent="0.2">
      <c r="B298" s="2">
        <v>292</v>
      </c>
      <c r="C298" s="7" t="s">
        <v>203</v>
      </c>
      <c r="D298" s="2" t="s">
        <v>130</v>
      </c>
      <c r="E298" s="4">
        <v>50</v>
      </c>
      <c r="F298" s="4">
        <f t="shared" si="52"/>
        <v>8</v>
      </c>
      <c r="G298" s="4">
        <f t="shared" si="53"/>
        <v>58</v>
      </c>
      <c r="H298" s="4">
        <v>52</v>
      </c>
      <c r="I298" s="6">
        <f t="shared" si="54"/>
        <v>8</v>
      </c>
      <c r="J298" s="6">
        <f t="shared" si="55"/>
        <v>60</v>
      </c>
      <c r="K298" s="6">
        <v>51</v>
      </c>
      <c r="L298" s="6">
        <f t="shared" si="56"/>
        <v>8.16</v>
      </c>
      <c r="M298" s="6">
        <f t="shared" si="57"/>
        <v>59.16</v>
      </c>
      <c r="N298" s="6">
        <f t="shared" si="58"/>
        <v>51</v>
      </c>
      <c r="O298" s="6">
        <f t="shared" si="59"/>
        <v>8</v>
      </c>
      <c r="P298" s="6">
        <f t="shared" si="62"/>
        <v>59</v>
      </c>
      <c r="Q298" s="23">
        <f t="shared" si="63"/>
        <v>50</v>
      </c>
      <c r="R298" s="6">
        <f t="shared" si="60"/>
        <v>8</v>
      </c>
      <c r="S298" s="6">
        <f t="shared" si="61"/>
        <v>58</v>
      </c>
      <c r="T298" t="str">
        <f t="shared" si="64"/>
        <v>CUMPLE</v>
      </c>
    </row>
    <row r="299" spans="2:20" x14ac:dyDescent="0.2">
      <c r="B299" s="2">
        <v>293</v>
      </c>
      <c r="C299" s="7" t="s">
        <v>204</v>
      </c>
      <c r="D299" s="2" t="s">
        <v>130</v>
      </c>
      <c r="E299" s="4">
        <v>40</v>
      </c>
      <c r="F299" s="4">
        <f t="shared" si="52"/>
        <v>6</v>
      </c>
      <c r="G299" s="4">
        <f t="shared" si="53"/>
        <v>46</v>
      </c>
      <c r="H299" s="4">
        <v>41</v>
      </c>
      <c r="I299" s="6">
        <f t="shared" si="54"/>
        <v>7</v>
      </c>
      <c r="J299" s="6">
        <f t="shared" si="55"/>
        <v>48</v>
      </c>
      <c r="K299" s="6">
        <v>41</v>
      </c>
      <c r="L299" s="6">
        <f t="shared" si="56"/>
        <v>6.5600000000000005</v>
      </c>
      <c r="M299" s="6">
        <f t="shared" si="57"/>
        <v>47.56</v>
      </c>
      <c r="N299" s="6">
        <f t="shared" si="58"/>
        <v>41</v>
      </c>
      <c r="O299" s="6">
        <f t="shared" si="59"/>
        <v>7</v>
      </c>
      <c r="P299" s="6">
        <f t="shared" si="62"/>
        <v>48</v>
      </c>
      <c r="Q299" s="23">
        <f t="shared" si="63"/>
        <v>40</v>
      </c>
      <c r="R299" s="6">
        <f t="shared" si="60"/>
        <v>6</v>
      </c>
      <c r="S299" s="6">
        <f t="shared" si="61"/>
        <v>46</v>
      </c>
      <c r="T299" t="str">
        <f t="shared" si="64"/>
        <v>CUMPLE</v>
      </c>
    </row>
    <row r="300" spans="2:20" x14ac:dyDescent="0.2">
      <c r="B300" s="2">
        <v>294</v>
      </c>
      <c r="C300" s="7" t="s">
        <v>205</v>
      </c>
      <c r="D300" s="2" t="s">
        <v>130</v>
      </c>
      <c r="E300" s="4">
        <v>60</v>
      </c>
      <c r="F300" s="4">
        <f t="shared" si="52"/>
        <v>10</v>
      </c>
      <c r="G300" s="4">
        <f t="shared" si="53"/>
        <v>70</v>
      </c>
      <c r="H300" s="4">
        <v>62</v>
      </c>
      <c r="I300" s="6">
        <f t="shared" si="54"/>
        <v>10</v>
      </c>
      <c r="J300" s="6">
        <f t="shared" si="55"/>
        <v>72</v>
      </c>
      <c r="K300" s="6">
        <v>61</v>
      </c>
      <c r="L300" s="6">
        <f t="shared" si="56"/>
        <v>9.76</v>
      </c>
      <c r="M300" s="6">
        <f t="shared" si="57"/>
        <v>70.760000000000005</v>
      </c>
      <c r="N300" s="6">
        <f t="shared" si="58"/>
        <v>61</v>
      </c>
      <c r="O300" s="6">
        <f t="shared" si="59"/>
        <v>10</v>
      </c>
      <c r="P300" s="6">
        <f t="shared" si="62"/>
        <v>71</v>
      </c>
      <c r="Q300" s="23">
        <f t="shared" si="63"/>
        <v>60</v>
      </c>
      <c r="R300" s="6">
        <f t="shared" si="60"/>
        <v>10</v>
      </c>
      <c r="S300" s="6">
        <f t="shared" si="61"/>
        <v>70</v>
      </c>
      <c r="T300" t="str">
        <f t="shared" si="64"/>
        <v>CUMPLE</v>
      </c>
    </row>
    <row r="301" spans="2:20" x14ac:dyDescent="0.2">
      <c r="B301" s="2">
        <v>295</v>
      </c>
      <c r="C301" s="7" t="s">
        <v>122</v>
      </c>
      <c r="D301" s="2" t="s">
        <v>130</v>
      </c>
      <c r="E301" s="4">
        <v>25</v>
      </c>
      <c r="F301" s="4">
        <f t="shared" si="52"/>
        <v>4</v>
      </c>
      <c r="G301" s="4">
        <f t="shared" si="53"/>
        <v>29</v>
      </c>
      <c r="H301" s="4">
        <v>26</v>
      </c>
      <c r="I301" s="6">
        <f t="shared" si="54"/>
        <v>4</v>
      </c>
      <c r="J301" s="6">
        <f t="shared" si="55"/>
        <v>30</v>
      </c>
      <c r="K301" s="6">
        <v>26</v>
      </c>
      <c r="L301" s="6">
        <f t="shared" si="56"/>
        <v>4.16</v>
      </c>
      <c r="M301" s="6">
        <f t="shared" si="57"/>
        <v>30.16</v>
      </c>
      <c r="N301" s="6">
        <f t="shared" si="58"/>
        <v>26</v>
      </c>
      <c r="O301" s="6">
        <f t="shared" si="59"/>
        <v>4</v>
      </c>
      <c r="P301" s="6">
        <f t="shared" si="62"/>
        <v>30</v>
      </c>
      <c r="Q301" s="23">
        <f t="shared" si="63"/>
        <v>25</v>
      </c>
      <c r="R301" s="6">
        <f t="shared" si="60"/>
        <v>4</v>
      </c>
      <c r="S301" s="6">
        <f t="shared" si="61"/>
        <v>29</v>
      </c>
      <c r="T301" t="str">
        <f t="shared" si="64"/>
        <v>CUMPLE</v>
      </c>
    </row>
    <row r="302" spans="2:20" x14ac:dyDescent="0.2">
      <c r="B302" s="2">
        <v>296</v>
      </c>
      <c r="C302" s="3" t="s">
        <v>16</v>
      </c>
      <c r="D302" s="2" t="s">
        <v>130</v>
      </c>
      <c r="E302" s="4">
        <v>50</v>
      </c>
      <c r="F302" s="4">
        <f t="shared" si="52"/>
        <v>8</v>
      </c>
      <c r="G302" s="4">
        <f t="shared" si="53"/>
        <v>58</v>
      </c>
      <c r="H302" s="4">
        <v>52</v>
      </c>
      <c r="I302" s="6">
        <f t="shared" si="54"/>
        <v>8</v>
      </c>
      <c r="J302" s="6">
        <f t="shared" si="55"/>
        <v>60</v>
      </c>
      <c r="K302" s="6">
        <v>51</v>
      </c>
      <c r="L302" s="6">
        <f t="shared" si="56"/>
        <v>8.16</v>
      </c>
      <c r="M302" s="6">
        <f t="shared" si="57"/>
        <v>59.16</v>
      </c>
      <c r="N302" s="6">
        <f t="shared" si="58"/>
        <v>51</v>
      </c>
      <c r="O302" s="6">
        <f t="shared" si="59"/>
        <v>8</v>
      </c>
      <c r="P302" s="6">
        <f t="shared" si="62"/>
        <v>59</v>
      </c>
      <c r="Q302" s="23">
        <f t="shared" si="63"/>
        <v>50</v>
      </c>
      <c r="R302" s="6">
        <f t="shared" si="60"/>
        <v>8</v>
      </c>
      <c r="S302" s="6">
        <f t="shared" si="61"/>
        <v>58</v>
      </c>
      <c r="T302" t="str">
        <f t="shared" si="64"/>
        <v>CUMPLE</v>
      </c>
    </row>
    <row r="303" spans="2:20" x14ac:dyDescent="0.2">
      <c r="B303" s="2">
        <v>297</v>
      </c>
      <c r="C303" s="3" t="s">
        <v>17</v>
      </c>
      <c r="D303" s="2" t="s">
        <v>130</v>
      </c>
      <c r="E303" s="4">
        <v>85</v>
      </c>
      <c r="F303" s="4">
        <f t="shared" si="52"/>
        <v>14</v>
      </c>
      <c r="G303" s="4">
        <f t="shared" si="53"/>
        <v>99</v>
      </c>
      <c r="H303" s="4">
        <v>88</v>
      </c>
      <c r="I303" s="6">
        <f t="shared" si="54"/>
        <v>14</v>
      </c>
      <c r="J303" s="6">
        <f t="shared" si="55"/>
        <v>102</v>
      </c>
      <c r="K303" s="6">
        <v>87</v>
      </c>
      <c r="L303" s="6">
        <f t="shared" si="56"/>
        <v>13.92</v>
      </c>
      <c r="M303" s="6">
        <f t="shared" si="57"/>
        <v>100.92</v>
      </c>
      <c r="N303" s="6">
        <f t="shared" si="58"/>
        <v>87</v>
      </c>
      <c r="O303" s="6">
        <f t="shared" si="59"/>
        <v>14</v>
      </c>
      <c r="P303" s="6">
        <f t="shared" si="62"/>
        <v>101</v>
      </c>
      <c r="Q303" s="23">
        <f t="shared" si="63"/>
        <v>86</v>
      </c>
      <c r="R303" s="6">
        <f t="shared" si="60"/>
        <v>14</v>
      </c>
      <c r="S303" s="6">
        <f t="shared" si="61"/>
        <v>100</v>
      </c>
      <c r="T303" t="str">
        <f t="shared" si="64"/>
        <v>CUMPLE</v>
      </c>
    </row>
    <row r="304" spans="2:20" x14ac:dyDescent="0.2">
      <c r="B304" s="2">
        <v>298</v>
      </c>
      <c r="C304" s="7" t="s">
        <v>206</v>
      </c>
      <c r="D304" s="2" t="s">
        <v>130</v>
      </c>
      <c r="E304" s="4">
        <v>55</v>
      </c>
      <c r="F304" s="4">
        <f t="shared" si="52"/>
        <v>9</v>
      </c>
      <c r="G304" s="4">
        <f t="shared" si="53"/>
        <v>64</v>
      </c>
      <c r="H304" s="4">
        <v>57</v>
      </c>
      <c r="I304" s="6">
        <f t="shared" si="54"/>
        <v>9</v>
      </c>
      <c r="J304" s="6">
        <f t="shared" si="55"/>
        <v>66</v>
      </c>
      <c r="K304" s="6">
        <v>56</v>
      </c>
      <c r="L304" s="6">
        <f t="shared" si="56"/>
        <v>8.9600000000000009</v>
      </c>
      <c r="M304" s="6">
        <f t="shared" si="57"/>
        <v>64.960000000000008</v>
      </c>
      <c r="N304" s="6">
        <f t="shared" si="58"/>
        <v>56</v>
      </c>
      <c r="O304" s="6">
        <f t="shared" si="59"/>
        <v>9</v>
      </c>
      <c r="P304" s="6">
        <f t="shared" si="62"/>
        <v>65</v>
      </c>
      <c r="Q304" s="23">
        <f t="shared" si="63"/>
        <v>55</v>
      </c>
      <c r="R304" s="6">
        <f t="shared" si="60"/>
        <v>9</v>
      </c>
      <c r="S304" s="6">
        <f t="shared" si="61"/>
        <v>64</v>
      </c>
      <c r="T304" t="str">
        <f t="shared" si="64"/>
        <v>CUMPLE</v>
      </c>
    </row>
    <row r="305" spans="2:20" x14ac:dyDescent="0.2">
      <c r="B305" s="2">
        <v>299</v>
      </c>
      <c r="C305" s="7" t="s">
        <v>123</v>
      </c>
      <c r="D305" s="2" t="s">
        <v>130</v>
      </c>
      <c r="E305" s="4">
        <v>50</v>
      </c>
      <c r="F305" s="4">
        <f t="shared" si="52"/>
        <v>8</v>
      </c>
      <c r="G305" s="4">
        <f t="shared" si="53"/>
        <v>58</v>
      </c>
      <c r="H305" s="4">
        <v>52</v>
      </c>
      <c r="I305" s="6">
        <f t="shared" si="54"/>
        <v>8</v>
      </c>
      <c r="J305" s="6">
        <f t="shared" si="55"/>
        <v>60</v>
      </c>
      <c r="K305" s="6">
        <v>51</v>
      </c>
      <c r="L305" s="6">
        <f t="shared" si="56"/>
        <v>8.16</v>
      </c>
      <c r="M305" s="6">
        <f t="shared" si="57"/>
        <v>59.16</v>
      </c>
      <c r="N305" s="6">
        <f t="shared" si="58"/>
        <v>51</v>
      </c>
      <c r="O305" s="6">
        <f t="shared" si="59"/>
        <v>8</v>
      </c>
      <c r="P305" s="6">
        <f t="shared" si="62"/>
        <v>59</v>
      </c>
      <c r="Q305" s="23">
        <f t="shared" si="63"/>
        <v>50</v>
      </c>
      <c r="R305" s="6">
        <f t="shared" si="60"/>
        <v>8</v>
      </c>
      <c r="S305" s="6">
        <f t="shared" si="61"/>
        <v>58</v>
      </c>
      <c r="T305" t="str">
        <f t="shared" si="64"/>
        <v>CUMPLE</v>
      </c>
    </row>
    <row r="306" spans="2:20" x14ac:dyDescent="0.2">
      <c r="B306" s="2">
        <v>300</v>
      </c>
      <c r="C306" s="3" t="s">
        <v>76</v>
      </c>
      <c r="D306" s="2" t="s">
        <v>130</v>
      </c>
      <c r="E306" s="4">
        <v>90</v>
      </c>
      <c r="F306" s="4">
        <f t="shared" si="52"/>
        <v>14</v>
      </c>
      <c r="G306" s="4">
        <f t="shared" si="53"/>
        <v>104</v>
      </c>
      <c r="H306" s="4">
        <v>93</v>
      </c>
      <c r="I306" s="6">
        <f t="shared" si="54"/>
        <v>15</v>
      </c>
      <c r="J306" s="6">
        <f t="shared" si="55"/>
        <v>108</v>
      </c>
      <c r="K306" s="6">
        <v>92</v>
      </c>
      <c r="L306" s="6">
        <f t="shared" si="56"/>
        <v>14.72</v>
      </c>
      <c r="M306" s="6">
        <f t="shared" si="57"/>
        <v>106.72</v>
      </c>
      <c r="N306" s="6">
        <f t="shared" si="58"/>
        <v>92</v>
      </c>
      <c r="O306" s="6">
        <f t="shared" si="59"/>
        <v>15</v>
      </c>
      <c r="P306" s="6">
        <f t="shared" si="62"/>
        <v>107</v>
      </c>
      <c r="Q306" s="23">
        <f t="shared" si="63"/>
        <v>91</v>
      </c>
      <c r="R306" s="6">
        <f t="shared" si="60"/>
        <v>15</v>
      </c>
      <c r="S306" s="6">
        <f t="shared" si="61"/>
        <v>106</v>
      </c>
      <c r="T306" t="str">
        <f t="shared" si="64"/>
        <v>CUMPLE</v>
      </c>
    </row>
    <row r="307" spans="2:20" x14ac:dyDescent="0.2">
      <c r="B307" s="2">
        <v>301</v>
      </c>
      <c r="C307" s="3" t="s">
        <v>65</v>
      </c>
      <c r="D307" s="2" t="s">
        <v>130</v>
      </c>
      <c r="E307" s="4">
        <v>80</v>
      </c>
      <c r="F307" s="4">
        <f t="shared" si="52"/>
        <v>13</v>
      </c>
      <c r="G307" s="4">
        <f t="shared" si="53"/>
        <v>93</v>
      </c>
      <c r="H307" s="4">
        <v>82</v>
      </c>
      <c r="I307" s="6">
        <f t="shared" si="54"/>
        <v>13</v>
      </c>
      <c r="J307" s="6">
        <f t="shared" si="55"/>
        <v>95</v>
      </c>
      <c r="K307" s="6">
        <v>82</v>
      </c>
      <c r="L307" s="6">
        <f t="shared" si="56"/>
        <v>13.120000000000001</v>
      </c>
      <c r="M307" s="6">
        <f t="shared" si="57"/>
        <v>95.12</v>
      </c>
      <c r="N307" s="6">
        <f t="shared" si="58"/>
        <v>81</v>
      </c>
      <c r="O307" s="6">
        <f t="shared" si="59"/>
        <v>13</v>
      </c>
      <c r="P307" s="6">
        <f t="shared" si="62"/>
        <v>94</v>
      </c>
      <c r="Q307" s="23">
        <f t="shared" si="63"/>
        <v>80</v>
      </c>
      <c r="R307" s="6">
        <f t="shared" si="60"/>
        <v>13</v>
      </c>
      <c r="S307" s="6">
        <f t="shared" si="61"/>
        <v>93</v>
      </c>
      <c r="T307" t="str">
        <f t="shared" si="64"/>
        <v>CUMPLE</v>
      </c>
    </row>
    <row r="308" spans="2:20" x14ac:dyDescent="0.2">
      <c r="B308" s="2">
        <v>302</v>
      </c>
      <c r="C308" s="10" t="s">
        <v>83</v>
      </c>
      <c r="D308" s="2" t="s">
        <v>130</v>
      </c>
      <c r="E308" s="4">
        <v>150</v>
      </c>
      <c r="F308" s="4">
        <f t="shared" si="52"/>
        <v>24</v>
      </c>
      <c r="G308" s="4">
        <f t="shared" si="53"/>
        <v>174</v>
      </c>
      <c r="H308" s="4">
        <v>155</v>
      </c>
      <c r="I308" s="6">
        <f t="shared" si="54"/>
        <v>25</v>
      </c>
      <c r="J308" s="6">
        <f t="shared" si="55"/>
        <v>180</v>
      </c>
      <c r="K308" s="6">
        <v>153</v>
      </c>
      <c r="L308" s="6">
        <f t="shared" si="56"/>
        <v>24.48</v>
      </c>
      <c r="M308" s="6">
        <f t="shared" si="57"/>
        <v>177.48</v>
      </c>
      <c r="N308" s="6">
        <f t="shared" si="58"/>
        <v>153</v>
      </c>
      <c r="O308" s="6">
        <f t="shared" si="59"/>
        <v>24</v>
      </c>
      <c r="P308" s="6">
        <f t="shared" si="62"/>
        <v>177</v>
      </c>
      <c r="Q308" s="23">
        <f t="shared" si="63"/>
        <v>152</v>
      </c>
      <c r="R308" s="6">
        <f t="shared" si="60"/>
        <v>24</v>
      </c>
      <c r="S308" s="6">
        <f t="shared" si="61"/>
        <v>176</v>
      </c>
      <c r="T308" t="str">
        <f t="shared" si="64"/>
        <v>CUMPLE</v>
      </c>
    </row>
    <row r="309" spans="2:20" x14ac:dyDescent="0.2">
      <c r="B309" s="2">
        <v>303</v>
      </c>
      <c r="C309" s="3" t="s">
        <v>54</v>
      </c>
      <c r="D309" s="2" t="s">
        <v>130</v>
      </c>
      <c r="E309" s="4">
        <v>2400</v>
      </c>
      <c r="F309" s="4">
        <f t="shared" si="52"/>
        <v>384</v>
      </c>
      <c r="G309" s="4">
        <f t="shared" si="53"/>
        <v>2784</v>
      </c>
      <c r="H309" s="4">
        <v>2472</v>
      </c>
      <c r="I309" s="6">
        <f t="shared" si="54"/>
        <v>396</v>
      </c>
      <c r="J309" s="6">
        <f t="shared" si="55"/>
        <v>2868</v>
      </c>
      <c r="K309" s="6">
        <v>2449</v>
      </c>
      <c r="L309" s="6">
        <f t="shared" si="56"/>
        <v>391.84000000000003</v>
      </c>
      <c r="M309" s="6">
        <f t="shared" si="57"/>
        <v>2840.84</v>
      </c>
      <c r="N309" s="6">
        <f t="shared" si="58"/>
        <v>2440</v>
      </c>
      <c r="O309" s="6">
        <f t="shared" si="59"/>
        <v>390</v>
      </c>
      <c r="P309" s="6">
        <f t="shared" si="62"/>
        <v>2830</v>
      </c>
      <c r="Q309" s="23">
        <f t="shared" si="63"/>
        <v>2439</v>
      </c>
      <c r="R309" s="6">
        <f t="shared" si="60"/>
        <v>390</v>
      </c>
      <c r="S309" s="6">
        <f t="shared" si="61"/>
        <v>2829</v>
      </c>
      <c r="T309" t="str">
        <f t="shared" si="64"/>
        <v>CUMPLE</v>
      </c>
    </row>
    <row r="310" spans="2:20" x14ac:dyDescent="0.2">
      <c r="B310" s="2">
        <v>304</v>
      </c>
      <c r="C310" s="7" t="s">
        <v>232</v>
      </c>
      <c r="D310" s="2" t="s">
        <v>130</v>
      </c>
      <c r="E310" s="4">
        <v>4300</v>
      </c>
      <c r="F310" s="4">
        <f t="shared" si="52"/>
        <v>688</v>
      </c>
      <c r="G310" s="4">
        <f t="shared" si="53"/>
        <v>4988</v>
      </c>
      <c r="H310" s="4">
        <v>4429</v>
      </c>
      <c r="I310" s="6">
        <f t="shared" si="54"/>
        <v>709</v>
      </c>
      <c r="J310" s="6">
        <f t="shared" si="55"/>
        <v>5138</v>
      </c>
      <c r="K310" s="6">
        <v>4358</v>
      </c>
      <c r="L310" s="6">
        <f t="shared" si="56"/>
        <v>697.28</v>
      </c>
      <c r="M310" s="6">
        <f t="shared" si="57"/>
        <v>5055.28</v>
      </c>
      <c r="N310" s="6">
        <f t="shared" si="58"/>
        <v>4362</v>
      </c>
      <c r="O310" s="6">
        <f t="shared" si="59"/>
        <v>698</v>
      </c>
      <c r="P310" s="6">
        <f t="shared" si="62"/>
        <v>5060</v>
      </c>
      <c r="Q310" s="23">
        <f t="shared" si="63"/>
        <v>4361</v>
      </c>
      <c r="R310" s="6">
        <f t="shared" si="60"/>
        <v>698</v>
      </c>
      <c r="S310" s="6">
        <f t="shared" si="61"/>
        <v>5059</v>
      </c>
      <c r="T310" t="str">
        <f t="shared" si="64"/>
        <v>CUMPLE</v>
      </c>
    </row>
    <row r="311" spans="2:20" x14ac:dyDescent="0.2">
      <c r="B311" s="2">
        <v>305</v>
      </c>
      <c r="C311" s="7" t="s">
        <v>207</v>
      </c>
      <c r="D311" s="2" t="s">
        <v>130</v>
      </c>
      <c r="E311" s="4">
        <v>4800</v>
      </c>
      <c r="F311" s="4">
        <f t="shared" si="52"/>
        <v>768</v>
      </c>
      <c r="G311" s="4">
        <f t="shared" si="53"/>
        <v>5568</v>
      </c>
      <c r="H311" s="4">
        <v>4944</v>
      </c>
      <c r="I311" s="6">
        <f t="shared" si="54"/>
        <v>791</v>
      </c>
      <c r="J311" s="6">
        <f t="shared" si="55"/>
        <v>5735</v>
      </c>
      <c r="K311" s="6">
        <v>4898</v>
      </c>
      <c r="L311" s="6">
        <f t="shared" si="56"/>
        <v>783.68000000000006</v>
      </c>
      <c r="M311" s="6">
        <f t="shared" si="57"/>
        <v>5681.68</v>
      </c>
      <c r="N311" s="6">
        <f t="shared" si="58"/>
        <v>4881</v>
      </c>
      <c r="O311" s="6">
        <f t="shared" si="59"/>
        <v>781</v>
      </c>
      <c r="P311" s="6">
        <f t="shared" si="62"/>
        <v>5662</v>
      </c>
      <c r="Q311" s="23">
        <f t="shared" si="63"/>
        <v>4880</v>
      </c>
      <c r="R311" s="6">
        <f t="shared" si="60"/>
        <v>781</v>
      </c>
      <c r="S311" s="6">
        <f t="shared" si="61"/>
        <v>5661</v>
      </c>
      <c r="T311" t="str">
        <f t="shared" si="64"/>
        <v>CUMPLE</v>
      </c>
    </row>
    <row r="312" spans="2:20" x14ac:dyDescent="0.2">
      <c r="B312" s="2">
        <v>306</v>
      </c>
      <c r="C312" s="7" t="s">
        <v>208</v>
      </c>
      <c r="D312" s="2" t="s">
        <v>130</v>
      </c>
      <c r="E312" s="4">
        <v>4600</v>
      </c>
      <c r="F312" s="4">
        <f t="shared" si="52"/>
        <v>736</v>
      </c>
      <c r="G312" s="4">
        <f t="shared" si="53"/>
        <v>5336</v>
      </c>
      <c r="H312" s="4">
        <v>4738</v>
      </c>
      <c r="I312" s="6">
        <f t="shared" si="54"/>
        <v>758</v>
      </c>
      <c r="J312" s="6">
        <f t="shared" si="55"/>
        <v>5496</v>
      </c>
      <c r="K312" s="6">
        <v>4694</v>
      </c>
      <c r="L312" s="6">
        <f t="shared" si="56"/>
        <v>751.04</v>
      </c>
      <c r="M312" s="6">
        <f t="shared" si="57"/>
        <v>5445.04</v>
      </c>
      <c r="N312" s="6">
        <f t="shared" si="58"/>
        <v>4677</v>
      </c>
      <c r="O312" s="6">
        <f t="shared" si="59"/>
        <v>748</v>
      </c>
      <c r="P312" s="6">
        <f t="shared" si="62"/>
        <v>5425</v>
      </c>
      <c r="Q312" s="23">
        <f t="shared" si="63"/>
        <v>4676</v>
      </c>
      <c r="R312" s="6">
        <f t="shared" si="60"/>
        <v>748</v>
      </c>
      <c r="S312" s="6">
        <f t="shared" si="61"/>
        <v>5424</v>
      </c>
      <c r="T312" t="str">
        <f t="shared" si="64"/>
        <v>CUMPLE</v>
      </c>
    </row>
    <row r="313" spans="2:20" x14ac:dyDescent="0.2">
      <c r="B313" s="2">
        <v>307</v>
      </c>
      <c r="C313" s="7" t="s">
        <v>209</v>
      </c>
      <c r="D313" s="2" t="s">
        <v>130</v>
      </c>
      <c r="E313" s="4">
        <v>6000</v>
      </c>
      <c r="F313" s="4">
        <f t="shared" si="52"/>
        <v>960</v>
      </c>
      <c r="G313" s="4">
        <f t="shared" si="53"/>
        <v>6960</v>
      </c>
      <c r="H313" s="4">
        <v>6180</v>
      </c>
      <c r="I313" s="6">
        <f t="shared" si="54"/>
        <v>989</v>
      </c>
      <c r="J313" s="6">
        <f t="shared" si="55"/>
        <v>7169</v>
      </c>
      <c r="K313" s="6">
        <v>6122</v>
      </c>
      <c r="L313" s="6">
        <f t="shared" si="56"/>
        <v>979.52</v>
      </c>
      <c r="M313" s="6">
        <f t="shared" si="57"/>
        <v>7101.52</v>
      </c>
      <c r="N313" s="6">
        <f t="shared" si="58"/>
        <v>6101</v>
      </c>
      <c r="O313" s="6">
        <f t="shared" si="59"/>
        <v>976</v>
      </c>
      <c r="P313" s="6">
        <f t="shared" si="62"/>
        <v>7077</v>
      </c>
      <c r="Q313" s="23">
        <f t="shared" si="63"/>
        <v>6100</v>
      </c>
      <c r="R313" s="6">
        <f t="shared" si="60"/>
        <v>976</v>
      </c>
      <c r="S313" s="6">
        <f t="shared" si="61"/>
        <v>7076</v>
      </c>
      <c r="T313" t="str">
        <f t="shared" si="64"/>
        <v>CUMPLE</v>
      </c>
    </row>
    <row r="314" spans="2:20" x14ac:dyDescent="0.2">
      <c r="B314" s="2">
        <v>308</v>
      </c>
      <c r="C314" s="3" t="s">
        <v>238</v>
      </c>
      <c r="D314" s="2" t="s">
        <v>130</v>
      </c>
      <c r="E314" s="4">
        <v>5200</v>
      </c>
      <c r="F314" s="4">
        <f t="shared" si="52"/>
        <v>832</v>
      </c>
      <c r="G314" s="4">
        <f t="shared" si="53"/>
        <v>6032</v>
      </c>
      <c r="H314" s="4">
        <v>5356</v>
      </c>
      <c r="I314" s="6">
        <f t="shared" si="54"/>
        <v>857</v>
      </c>
      <c r="J314" s="6">
        <f t="shared" si="55"/>
        <v>6213</v>
      </c>
      <c r="K314" s="6">
        <v>5306</v>
      </c>
      <c r="L314" s="6">
        <f t="shared" si="56"/>
        <v>848.96</v>
      </c>
      <c r="M314" s="6">
        <f t="shared" si="57"/>
        <v>6154.96</v>
      </c>
      <c r="N314" s="6">
        <f t="shared" si="58"/>
        <v>5287</v>
      </c>
      <c r="O314" s="6">
        <f t="shared" si="59"/>
        <v>846</v>
      </c>
      <c r="P314" s="6">
        <f t="shared" si="62"/>
        <v>6133</v>
      </c>
      <c r="Q314" s="23">
        <f t="shared" si="63"/>
        <v>5286</v>
      </c>
      <c r="R314" s="6">
        <f t="shared" si="60"/>
        <v>846</v>
      </c>
      <c r="S314" s="6">
        <f t="shared" si="61"/>
        <v>6132</v>
      </c>
      <c r="T314" t="str">
        <f t="shared" si="64"/>
        <v>CUMPLE</v>
      </c>
    </row>
    <row r="315" spans="2:20" x14ac:dyDescent="0.2">
      <c r="B315" s="2">
        <v>309</v>
      </c>
      <c r="C315" s="7" t="s">
        <v>210</v>
      </c>
      <c r="D315" s="2" t="s">
        <v>130</v>
      </c>
      <c r="E315" s="4">
        <v>4100</v>
      </c>
      <c r="F315" s="4">
        <f t="shared" si="52"/>
        <v>656</v>
      </c>
      <c r="G315" s="4">
        <f t="shared" si="53"/>
        <v>4756</v>
      </c>
      <c r="H315" s="4">
        <v>4223</v>
      </c>
      <c r="I315" s="6">
        <f t="shared" si="54"/>
        <v>676</v>
      </c>
      <c r="J315" s="6">
        <f t="shared" si="55"/>
        <v>4899</v>
      </c>
      <c r="K315" s="6">
        <v>4184</v>
      </c>
      <c r="L315" s="6">
        <f t="shared" si="56"/>
        <v>669.44</v>
      </c>
      <c r="M315" s="6">
        <f t="shared" si="57"/>
        <v>4853.4400000000005</v>
      </c>
      <c r="N315" s="6">
        <f t="shared" si="58"/>
        <v>4169</v>
      </c>
      <c r="O315" s="6">
        <f t="shared" si="59"/>
        <v>667</v>
      </c>
      <c r="P315" s="6">
        <f t="shared" si="62"/>
        <v>4836</v>
      </c>
      <c r="Q315" s="23">
        <f t="shared" si="63"/>
        <v>4168</v>
      </c>
      <c r="R315" s="6">
        <f t="shared" si="60"/>
        <v>667</v>
      </c>
      <c r="S315" s="6">
        <f t="shared" si="61"/>
        <v>4835</v>
      </c>
      <c r="T315" t="str">
        <f t="shared" si="64"/>
        <v>CUMPLE</v>
      </c>
    </row>
    <row r="316" spans="2:20" x14ac:dyDescent="0.2">
      <c r="B316" s="2">
        <v>310</v>
      </c>
      <c r="C316" s="10" t="s">
        <v>81</v>
      </c>
      <c r="D316" s="2" t="s">
        <v>130</v>
      </c>
      <c r="E316" s="4">
        <v>9800</v>
      </c>
      <c r="F316" s="4">
        <f t="shared" si="52"/>
        <v>1568</v>
      </c>
      <c r="G316" s="4">
        <f t="shared" si="53"/>
        <v>11368</v>
      </c>
      <c r="H316" s="4">
        <v>10094</v>
      </c>
      <c r="I316" s="6">
        <f t="shared" si="54"/>
        <v>1615</v>
      </c>
      <c r="J316" s="6">
        <f t="shared" si="55"/>
        <v>11709</v>
      </c>
      <c r="K316" s="6">
        <v>10000</v>
      </c>
      <c r="L316" s="6">
        <f t="shared" si="56"/>
        <v>1600</v>
      </c>
      <c r="M316" s="6">
        <f t="shared" si="57"/>
        <v>11600</v>
      </c>
      <c r="N316" s="6">
        <f t="shared" si="58"/>
        <v>9965</v>
      </c>
      <c r="O316" s="6">
        <f t="shared" si="59"/>
        <v>1594</v>
      </c>
      <c r="P316" s="6">
        <f t="shared" si="62"/>
        <v>11559</v>
      </c>
      <c r="Q316" s="23">
        <f t="shared" si="63"/>
        <v>9964</v>
      </c>
      <c r="R316" s="6">
        <f t="shared" si="60"/>
        <v>1594</v>
      </c>
      <c r="S316" s="6">
        <f t="shared" si="61"/>
        <v>11558</v>
      </c>
      <c r="T316" t="str">
        <f t="shared" si="64"/>
        <v>CUMPLE</v>
      </c>
    </row>
    <row r="317" spans="2:20" x14ac:dyDescent="0.2">
      <c r="B317" s="2">
        <v>311</v>
      </c>
      <c r="C317" s="10" t="s">
        <v>82</v>
      </c>
      <c r="D317" s="2" t="s">
        <v>130</v>
      </c>
      <c r="E317" s="4">
        <v>4000</v>
      </c>
      <c r="F317" s="4">
        <f t="shared" si="52"/>
        <v>640</v>
      </c>
      <c r="G317" s="4">
        <f t="shared" si="53"/>
        <v>4640</v>
      </c>
      <c r="H317" s="4">
        <v>4120</v>
      </c>
      <c r="I317" s="6">
        <f t="shared" si="54"/>
        <v>659</v>
      </c>
      <c r="J317" s="6">
        <f t="shared" si="55"/>
        <v>4779</v>
      </c>
      <c r="K317" s="6">
        <v>4082</v>
      </c>
      <c r="L317" s="6">
        <f t="shared" si="56"/>
        <v>653.12</v>
      </c>
      <c r="M317" s="6">
        <f t="shared" si="57"/>
        <v>4735.12</v>
      </c>
      <c r="N317" s="6">
        <f t="shared" si="58"/>
        <v>4067</v>
      </c>
      <c r="O317" s="6">
        <f t="shared" si="59"/>
        <v>651</v>
      </c>
      <c r="P317" s="6">
        <f t="shared" si="62"/>
        <v>4718</v>
      </c>
      <c r="Q317" s="23">
        <f t="shared" si="63"/>
        <v>4066</v>
      </c>
      <c r="R317" s="6">
        <f t="shared" si="60"/>
        <v>651</v>
      </c>
      <c r="S317" s="6">
        <f t="shared" si="61"/>
        <v>4717</v>
      </c>
      <c r="T317" t="str">
        <f t="shared" si="64"/>
        <v>CUMPLE</v>
      </c>
    </row>
    <row r="318" spans="2:20" x14ac:dyDescent="0.2">
      <c r="B318" s="2">
        <v>312</v>
      </c>
      <c r="C318" s="3" t="s">
        <v>77</v>
      </c>
      <c r="D318" s="2" t="s">
        <v>130</v>
      </c>
      <c r="E318" s="4">
        <v>30000</v>
      </c>
      <c r="F318" s="4">
        <f t="shared" si="52"/>
        <v>4800</v>
      </c>
      <c r="G318" s="4">
        <f t="shared" si="53"/>
        <v>34800</v>
      </c>
      <c r="H318" s="4">
        <v>30900</v>
      </c>
      <c r="I318" s="6">
        <f t="shared" si="54"/>
        <v>4944</v>
      </c>
      <c r="J318" s="6">
        <f t="shared" si="55"/>
        <v>35844</v>
      </c>
      <c r="K318" s="6">
        <v>30612</v>
      </c>
      <c r="L318" s="6">
        <f t="shared" si="56"/>
        <v>4897.92</v>
      </c>
      <c r="M318" s="6">
        <f t="shared" si="57"/>
        <v>35509.919999999998</v>
      </c>
      <c r="N318" s="6">
        <f t="shared" si="58"/>
        <v>30504</v>
      </c>
      <c r="O318" s="6">
        <f t="shared" si="59"/>
        <v>4881</v>
      </c>
      <c r="P318" s="6">
        <f t="shared" si="62"/>
        <v>35385</v>
      </c>
      <c r="Q318" s="23">
        <f t="shared" si="63"/>
        <v>30503</v>
      </c>
      <c r="R318" s="6">
        <f t="shared" si="60"/>
        <v>4880</v>
      </c>
      <c r="S318" s="6">
        <f t="shared" si="61"/>
        <v>35383</v>
      </c>
      <c r="T318" t="str">
        <f t="shared" si="64"/>
        <v>CUMPLE</v>
      </c>
    </row>
    <row r="319" spans="2:20" x14ac:dyDescent="0.2">
      <c r="B319" s="2">
        <v>313</v>
      </c>
      <c r="C319" s="3" t="s">
        <v>237</v>
      </c>
      <c r="D319" s="2" t="s">
        <v>130</v>
      </c>
      <c r="E319" s="4">
        <v>6000</v>
      </c>
      <c r="F319" s="4">
        <f t="shared" si="52"/>
        <v>960</v>
      </c>
      <c r="G319" s="4">
        <f t="shared" si="53"/>
        <v>6960</v>
      </c>
      <c r="H319" s="4">
        <v>6180</v>
      </c>
      <c r="I319" s="6">
        <f t="shared" si="54"/>
        <v>989</v>
      </c>
      <c r="J319" s="6">
        <f t="shared" si="55"/>
        <v>7169</v>
      </c>
      <c r="K319" s="6">
        <v>6122</v>
      </c>
      <c r="L319" s="6">
        <f t="shared" si="56"/>
        <v>979.52</v>
      </c>
      <c r="M319" s="6">
        <f t="shared" si="57"/>
        <v>7101.52</v>
      </c>
      <c r="N319" s="6">
        <f t="shared" si="58"/>
        <v>6101</v>
      </c>
      <c r="O319" s="6">
        <f t="shared" si="59"/>
        <v>976</v>
      </c>
      <c r="P319" s="6">
        <f t="shared" si="62"/>
        <v>7077</v>
      </c>
      <c r="Q319" s="23">
        <f t="shared" si="63"/>
        <v>6100</v>
      </c>
      <c r="R319" s="6">
        <f t="shared" si="60"/>
        <v>976</v>
      </c>
      <c r="S319" s="6">
        <f t="shared" si="61"/>
        <v>7076</v>
      </c>
      <c r="T319" t="str">
        <f t="shared" si="64"/>
        <v>CUMPLE</v>
      </c>
    </row>
    <row r="320" spans="2:20" x14ac:dyDescent="0.2">
      <c r="B320" s="2">
        <v>314</v>
      </c>
      <c r="C320" s="7" t="s">
        <v>211</v>
      </c>
      <c r="D320" s="2" t="s">
        <v>130</v>
      </c>
      <c r="E320" s="4">
        <v>8500</v>
      </c>
      <c r="F320" s="4">
        <f t="shared" si="52"/>
        <v>1360</v>
      </c>
      <c r="G320" s="4">
        <f t="shared" si="53"/>
        <v>9860</v>
      </c>
      <c r="H320" s="4">
        <v>8755</v>
      </c>
      <c r="I320" s="6">
        <f t="shared" si="54"/>
        <v>1401</v>
      </c>
      <c r="J320" s="6">
        <f t="shared" si="55"/>
        <v>10156</v>
      </c>
      <c r="K320" s="6">
        <v>8673</v>
      </c>
      <c r="L320" s="6">
        <f t="shared" si="56"/>
        <v>1387.68</v>
      </c>
      <c r="M320" s="6">
        <f t="shared" si="57"/>
        <v>10060.68</v>
      </c>
      <c r="N320" s="6">
        <f t="shared" si="58"/>
        <v>8643</v>
      </c>
      <c r="O320" s="6">
        <f t="shared" si="59"/>
        <v>1383</v>
      </c>
      <c r="P320" s="6">
        <f t="shared" si="62"/>
        <v>10026</v>
      </c>
      <c r="Q320" s="23">
        <f t="shared" si="63"/>
        <v>8642</v>
      </c>
      <c r="R320" s="6">
        <f t="shared" si="60"/>
        <v>1383</v>
      </c>
      <c r="S320" s="6">
        <f t="shared" si="61"/>
        <v>10025</v>
      </c>
      <c r="T320" t="str">
        <f t="shared" si="64"/>
        <v>CUMPLE</v>
      </c>
    </row>
    <row r="321" spans="2:20" x14ac:dyDescent="0.2">
      <c r="B321" s="2">
        <v>315</v>
      </c>
      <c r="C321" s="7" t="s">
        <v>212</v>
      </c>
      <c r="D321" s="2" t="s">
        <v>130</v>
      </c>
      <c r="E321" s="4">
        <v>1200</v>
      </c>
      <c r="F321" s="4">
        <f t="shared" si="52"/>
        <v>192</v>
      </c>
      <c r="G321" s="4">
        <f t="shared" si="53"/>
        <v>1392</v>
      </c>
      <c r="H321" s="4">
        <v>1236</v>
      </c>
      <c r="I321" s="6">
        <f t="shared" si="54"/>
        <v>198</v>
      </c>
      <c r="J321" s="6">
        <f t="shared" si="55"/>
        <v>1434</v>
      </c>
      <c r="K321" s="6">
        <v>1224</v>
      </c>
      <c r="L321" s="6">
        <f t="shared" si="56"/>
        <v>195.84</v>
      </c>
      <c r="M321" s="6">
        <f t="shared" si="57"/>
        <v>1419.84</v>
      </c>
      <c r="N321" s="6">
        <f t="shared" si="58"/>
        <v>1220</v>
      </c>
      <c r="O321" s="6">
        <f t="shared" si="59"/>
        <v>195</v>
      </c>
      <c r="P321" s="6">
        <f t="shared" si="62"/>
        <v>1415</v>
      </c>
      <c r="Q321" s="23">
        <f t="shared" si="63"/>
        <v>1219</v>
      </c>
      <c r="R321" s="6">
        <f t="shared" si="60"/>
        <v>195</v>
      </c>
      <c r="S321" s="6">
        <f t="shared" si="61"/>
        <v>1414</v>
      </c>
      <c r="T321" t="str">
        <f t="shared" si="64"/>
        <v>CUMPLE</v>
      </c>
    </row>
    <row r="322" spans="2:20" x14ac:dyDescent="0.2">
      <c r="B322" s="2">
        <v>316</v>
      </c>
      <c r="C322" s="7" t="s">
        <v>124</v>
      </c>
      <c r="D322" s="2" t="s">
        <v>130</v>
      </c>
      <c r="E322" s="4">
        <v>800</v>
      </c>
      <c r="F322" s="4">
        <f t="shared" si="52"/>
        <v>128</v>
      </c>
      <c r="G322" s="4">
        <f t="shared" si="53"/>
        <v>928</v>
      </c>
      <c r="H322" s="4">
        <v>824</v>
      </c>
      <c r="I322" s="6">
        <f t="shared" si="54"/>
        <v>132</v>
      </c>
      <c r="J322" s="6">
        <f t="shared" si="55"/>
        <v>956</v>
      </c>
      <c r="K322" s="6">
        <v>816</v>
      </c>
      <c r="L322" s="6">
        <f t="shared" si="56"/>
        <v>130.56</v>
      </c>
      <c r="M322" s="6">
        <f t="shared" si="57"/>
        <v>946.56</v>
      </c>
      <c r="N322" s="6">
        <f t="shared" si="58"/>
        <v>813</v>
      </c>
      <c r="O322" s="6">
        <f t="shared" si="59"/>
        <v>130</v>
      </c>
      <c r="P322" s="6">
        <f t="shared" si="62"/>
        <v>943</v>
      </c>
      <c r="Q322" s="23">
        <f t="shared" si="63"/>
        <v>812</v>
      </c>
      <c r="R322" s="6">
        <f t="shared" si="60"/>
        <v>130</v>
      </c>
      <c r="S322" s="6">
        <f t="shared" si="61"/>
        <v>942</v>
      </c>
      <c r="T322" t="str">
        <f t="shared" si="64"/>
        <v>CUMPLE</v>
      </c>
    </row>
    <row r="323" spans="2:20" x14ac:dyDescent="0.2">
      <c r="B323" s="2">
        <v>317</v>
      </c>
      <c r="C323" s="7" t="s">
        <v>213</v>
      </c>
      <c r="D323" s="2" t="s">
        <v>130</v>
      </c>
      <c r="E323" s="4">
        <v>450</v>
      </c>
      <c r="F323" s="4">
        <f t="shared" si="52"/>
        <v>72</v>
      </c>
      <c r="G323" s="4">
        <f t="shared" si="53"/>
        <v>522</v>
      </c>
      <c r="H323" s="4">
        <v>464</v>
      </c>
      <c r="I323" s="6">
        <f t="shared" si="54"/>
        <v>74</v>
      </c>
      <c r="J323" s="6">
        <f t="shared" si="55"/>
        <v>538</v>
      </c>
      <c r="K323" s="6">
        <v>459</v>
      </c>
      <c r="L323" s="6">
        <f t="shared" si="56"/>
        <v>73.44</v>
      </c>
      <c r="M323" s="6">
        <f t="shared" si="57"/>
        <v>532.44000000000005</v>
      </c>
      <c r="N323" s="6">
        <f t="shared" si="58"/>
        <v>458</v>
      </c>
      <c r="O323" s="6">
        <f t="shared" si="59"/>
        <v>73</v>
      </c>
      <c r="P323" s="6">
        <f t="shared" si="62"/>
        <v>531</v>
      </c>
      <c r="Q323" s="23">
        <f t="shared" si="63"/>
        <v>457</v>
      </c>
      <c r="R323" s="6">
        <f t="shared" si="60"/>
        <v>73</v>
      </c>
      <c r="S323" s="6">
        <f t="shared" si="61"/>
        <v>530</v>
      </c>
      <c r="T323" t="str">
        <f t="shared" si="64"/>
        <v>CUMPLE</v>
      </c>
    </row>
    <row r="324" spans="2:20" x14ac:dyDescent="0.2">
      <c r="B324" s="2">
        <v>318</v>
      </c>
      <c r="C324" s="7" t="s">
        <v>125</v>
      </c>
      <c r="D324" s="2" t="s">
        <v>130</v>
      </c>
      <c r="E324" s="4">
        <v>2800</v>
      </c>
      <c r="F324" s="4">
        <f t="shared" si="52"/>
        <v>448</v>
      </c>
      <c r="G324" s="4">
        <f t="shared" si="53"/>
        <v>3248</v>
      </c>
      <c r="H324" s="4">
        <v>2884</v>
      </c>
      <c r="I324" s="6">
        <f t="shared" si="54"/>
        <v>461</v>
      </c>
      <c r="J324" s="6">
        <f t="shared" si="55"/>
        <v>3345</v>
      </c>
      <c r="K324" s="6">
        <v>2857</v>
      </c>
      <c r="L324" s="6">
        <f t="shared" si="56"/>
        <v>457.12</v>
      </c>
      <c r="M324" s="6">
        <f t="shared" si="57"/>
        <v>3314.12</v>
      </c>
      <c r="N324" s="6">
        <f t="shared" si="58"/>
        <v>2847</v>
      </c>
      <c r="O324" s="6">
        <f t="shared" si="59"/>
        <v>456</v>
      </c>
      <c r="P324" s="6">
        <f t="shared" si="62"/>
        <v>3303</v>
      </c>
      <c r="Q324" s="23">
        <f t="shared" si="63"/>
        <v>2846</v>
      </c>
      <c r="R324" s="6">
        <f t="shared" si="60"/>
        <v>455</v>
      </c>
      <c r="S324" s="6">
        <f t="shared" si="61"/>
        <v>3301</v>
      </c>
      <c r="T324" t="str">
        <f t="shared" si="64"/>
        <v>CUMPLE</v>
      </c>
    </row>
    <row r="325" spans="2:20" x14ac:dyDescent="0.2">
      <c r="B325" s="2">
        <v>319</v>
      </c>
      <c r="C325" s="7" t="s">
        <v>126</v>
      </c>
      <c r="D325" s="2" t="s">
        <v>130</v>
      </c>
      <c r="E325" s="4">
        <v>550</v>
      </c>
      <c r="F325" s="4">
        <f t="shared" si="52"/>
        <v>88</v>
      </c>
      <c r="G325" s="4">
        <f t="shared" si="53"/>
        <v>638</v>
      </c>
      <c r="H325" s="4">
        <v>567</v>
      </c>
      <c r="I325" s="6">
        <f t="shared" si="54"/>
        <v>91</v>
      </c>
      <c r="J325" s="6">
        <f t="shared" si="55"/>
        <v>658</v>
      </c>
      <c r="K325" s="6">
        <v>561</v>
      </c>
      <c r="L325" s="6">
        <f t="shared" si="56"/>
        <v>89.76</v>
      </c>
      <c r="M325" s="6">
        <f t="shared" si="57"/>
        <v>650.76</v>
      </c>
      <c r="N325" s="6">
        <f t="shared" si="58"/>
        <v>559</v>
      </c>
      <c r="O325" s="6">
        <f t="shared" si="59"/>
        <v>89</v>
      </c>
      <c r="P325" s="6">
        <f t="shared" si="62"/>
        <v>648</v>
      </c>
      <c r="Q325" s="23">
        <f t="shared" si="63"/>
        <v>558</v>
      </c>
      <c r="R325" s="6">
        <f t="shared" si="60"/>
        <v>89</v>
      </c>
      <c r="S325" s="6">
        <f t="shared" si="61"/>
        <v>647</v>
      </c>
      <c r="T325" t="str">
        <f t="shared" si="64"/>
        <v>CUMPLE</v>
      </c>
    </row>
    <row r="326" spans="2:20" x14ac:dyDescent="0.2">
      <c r="B326" s="2">
        <v>320</v>
      </c>
      <c r="C326" s="7" t="s">
        <v>214</v>
      </c>
      <c r="D326" s="2" t="s">
        <v>130</v>
      </c>
      <c r="E326" s="4">
        <v>2600</v>
      </c>
      <c r="F326" s="4">
        <f t="shared" si="52"/>
        <v>416</v>
      </c>
      <c r="G326" s="4">
        <f t="shared" si="53"/>
        <v>3016</v>
      </c>
      <c r="H326" s="4">
        <v>2678</v>
      </c>
      <c r="I326" s="6">
        <f t="shared" si="54"/>
        <v>428</v>
      </c>
      <c r="J326" s="6">
        <f t="shared" si="55"/>
        <v>3106</v>
      </c>
      <c r="K326" s="6">
        <v>2653</v>
      </c>
      <c r="L326" s="6">
        <f t="shared" si="56"/>
        <v>424.48</v>
      </c>
      <c r="M326" s="6">
        <f t="shared" si="57"/>
        <v>3077.48</v>
      </c>
      <c r="N326" s="6">
        <f t="shared" si="58"/>
        <v>2644</v>
      </c>
      <c r="O326" s="6">
        <f t="shared" si="59"/>
        <v>423</v>
      </c>
      <c r="P326" s="6">
        <f t="shared" si="62"/>
        <v>3067</v>
      </c>
      <c r="Q326" s="23">
        <f t="shared" si="63"/>
        <v>2643</v>
      </c>
      <c r="R326" s="6">
        <f t="shared" si="60"/>
        <v>423</v>
      </c>
      <c r="S326" s="6">
        <f t="shared" si="61"/>
        <v>3066</v>
      </c>
      <c r="T326" t="str">
        <f t="shared" si="64"/>
        <v>CUMPLE</v>
      </c>
    </row>
    <row r="327" spans="2:20" x14ac:dyDescent="0.2">
      <c r="B327" s="2">
        <v>321</v>
      </c>
      <c r="C327" s="7" t="s">
        <v>127</v>
      </c>
      <c r="D327" s="2" t="s">
        <v>130</v>
      </c>
      <c r="E327" s="4">
        <v>4600</v>
      </c>
      <c r="F327" s="4">
        <f t="shared" ref="F327:F353" si="65">ROUND(E327*16%,0)</f>
        <v>736</v>
      </c>
      <c r="G327" s="4">
        <f t="shared" ref="G327:G353" si="66">+E327+F327</f>
        <v>5336</v>
      </c>
      <c r="H327" s="4">
        <v>4738</v>
      </c>
      <c r="I327" s="6">
        <f t="shared" ref="I327:I353" si="67">ROUND(H327*0.16,0)</f>
        <v>758</v>
      </c>
      <c r="J327" s="6">
        <f t="shared" ref="J327:J353" si="68">+H327+I327</f>
        <v>5496</v>
      </c>
      <c r="K327" s="6">
        <v>4694</v>
      </c>
      <c r="L327" s="6">
        <f t="shared" ref="L327:L353" si="69">+K327*0.16</f>
        <v>751.04</v>
      </c>
      <c r="M327" s="6">
        <f t="shared" ref="M327:M353" si="70">+K327+L327</f>
        <v>5445.04</v>
      </c>
      <c r="N327" s="6">
        <f t="shared" ref="N327:N353" si="71">ROUND((E327+H327+K327)/3,0)</f>
        <v>4677</v>
      </c>
      <c r="O327" s="6">
        <f t="shared" ref="O327:O353" si="72">ROUND(N327*0.16,0)</f>
        <v>748</v>
      </c>
      <c r="P327" s="6">
        <f t="shared" si="62"/>
        <v>5425</v>
      </c>
      <c r="Q327" s="23">
        <f t="shared" si="63"/>
        <v>4676</v>
      </c>
      <c r="R327" s="6">
        <f t="shared" ref="R327:R353" si="73">ROUND(Q327*0.16,0)</f>
        <v>748</v>
      </c>
      <c r="S327" s="6">
        <f t="shared" ref="S327:S353" si="74">ROUND(Q327+R327,0)</f>
        <v>5424</v>
      </c>
      <c r="T327" t="str">
        <f t="shared" si="64"/>
        <v>CUMPLE</v>
      </c>
    </row>
    <row r="328" spans="2:20" x14ac:dyDescent="0.2">
      <c r="B328" s="2">
        <v>322</v>
      </c>
      <c r="C328" s="3" t="s">
        <v>337</v>
      </c>
      <c r="D328" s="2" t="s">
        <v>130</v>
      </c>
      <c r="E328" s="4">
        <v>4500</v>
      </c>
      <c r="F328" s="4">
        <f t="shared" si="65"/>
        <v>720</v>
      </c>
      <c r="G328" s="4">
        <f t="shared" si="66"/>
        <v>5220</v>
      </c>
      <c r="H328" s="4">
        <v>4635</v>
      </c>
      <c r="I328" s="6">
        <f t="shared" si="67"/>
        <v>742</v>
      </c>
      <c r="J328" s="6">
        <f t="shared" si="68"/>
        <v>5377</v>
      </c>
      <c r="K328" s="6">
        <v>4592</v>
      </c>
      <c r="L328" s="6">
        <f t="shared" si="69"/>
        <v>734.72</v>
      </c>
      <c r="M328" s="6">
        <f t="shared" si="70"/>
        <v>5326.72</v>
      </c>
      <c r="N328" s="6">
        <f t="shared" si="71"/>
        <v>4576</v>
      </c>
      <c r="O328" s="6">
        <f t="shared" si="72"/>
        <v>732</v>
      </c>
      <c r="P328" s="6">
        <f t="shared" ref="P328:P353" si="75">N328+O328</f>
        <v>5308</v>
      </c>
      <c r="Q328" s="23">
        <f t="shared" ref="Q328:Q353" si="76">+N328-1</f>
        <v>4575</v>
      </c>
      <c r="R328" s="6">
        <f t="shared" si="73"/>
        <v>732</v>
      </c>
      <c r="S328" s="6">
        <f t="shared" si="74"/>
        <v>5307</v>
      </c>
      <c r="T328" t="str">
        <f t="shared" ref="T328:T354" si="77">IF(S328&gt;P328,"NO CUMPLE","CUMPLE")</f>
        <v>CUMPLE</v>
      </c>
    </row>
    <row r="329" spans="2:20" x14ac:dyDescent="0.2">
      <c r="B329" s="2">
        <v>323</v>
      </c>
      <c r="C329" s="3" t="s">
        <v>338</v>
      </c>
      <c r="D329" s="2" t="s">
        <v>130</v>
      </c>
      <c r="E329" s="4">
        <v>5600</v>
      </c>
      <c r="F329" s="4">
        <f t="shared" si="65"/>
        <v>896</v>
      </c>
      <c r="G329" s="4">
        <f t="shared" si="66"/>
        <v>6496</v>
      </c>
      <c r="H329" s="4">
        <v>5768</v>
      </c>
      <c r="I329" s="6">
        <f t="shared" si="67"/>
        <v>923</v>
      </c>
      <c r="J329" s="6">
        <f t="shared" si="68"/>
        <v>6691</v>
      </c>
      <c r="K329" s="6">
        <v>5714</v>
      </c>
      <c r="L329" s="6">
        <f t="shared" si="69"/>
        <v>914.24</v>
      </c>
      <c r="M329" s="6">
        <f t="shared" si="70"/>
        <v>6628.24</v>
      </c>
      <c r="N329" s="6">
        <f t="shared" si="71"/>
        <v>5694</v>
      </c>
      <c r="O329" s="6">
        <f t="shared" si="72"/>
        <v>911</v>
      </c>
      <c r="P329" s="6">
        <f t="shared" si="75"/>
        <v>6605</v>
      </c>
      <c r="Q329" s="23">
        <f t="shared" si="76"/>
        <v>5693</v>
      </c>
      <c r="R329" s="6">
        <f t="shared" si="73"/>
        <v>911</v>
      </c>
      <c r="S329" s="6">
        <f t="shared" si="74"/>
        <v>6604</v>
      </c>
      <c r="T329" t="str">
        <f t="shared" si="77"/>
        <v>CUMPLE</v>
      </c>
    </row>
    <row r="330" spans="2:20" x14ac:dyDescent="0.2">
      <c r="B330" s="2">
        <v>324</v>
      </c>
      <c r="C330" s="3" t="s">
        <v>268</v>
      </c>
      <c r="D330" s="2" t="s">
        <v>182</v>
      </c>
      <c r="E330" s="4">
        <v>23000</v>
      </c>
      <c r="F330" s="4">
        <f t="shared" si="65"/>
        <v>3680</v>
      </c>
      <c r="G330" s="4">
        <f t="shared" si="66"/>
        <v>26680</v>
      </c>
      <c r="H330" s="4">
        <v>23690</v>
      </c>
      <c r="I330" s="6">
        <f t="shared" si="67"/>
        <v>3790</v>
      </c>
      <c r="J330" s="6">
        <f t="shared" si="68"/>
        <v>27480</v>
      </c>
      <c r="K330" s="6">
        <v>23469</v>
      </c>
      <c r="L330" s="6">
        <f t="shared" si="69"/>
        <v>3755.04</v>
      </c>
      <c r="M330" s="6">
        <f t="shared" si="70"/>
        <v>27224.04</v>
      </c>
      <c r="N330" s="6">
        <f t="shared" si="71"/>
        <v>23386</v>
      </c>
      <c r="O330" s="6">
        <f t="shared" si="72"/>
        <v>3742</v>
      </c>
      <c r="P330" s="6">
        <f t="shared" si="75"/>
        <v>27128</v>
      </c>
      <c r="Q330" s="23">
        <f t="shared" si="76"/>
        <v>23385</v>
      </c>
      <c r="R330" s="6">
        <f t="shared" si="73"/>
        <v>3742</v>
      </c>
      <c r="S330" s="6">
        <f t="shared" si="74"/>
        <v>27127</v>
      </c>
      <c r="T330" t="str">
        <f t="shared" si="77"/>
        <v>CUMPLE</v>
      </c>
    </row>
    <row r="331" spans="2:20" x14ac:dyDescent="0.2">
      <c r="B331" s="2">
        <v>325</v>
      </c>
      <c r="C331" s="7" t="s">
        <v>215</v>
      </c>
      <c r="D331" s="2" t="s">
        <v>158</v>
      </c>
      <c r="E331" s="4">
        <v>3900</v>
      </c>
      <c r="F331" s="4">
        <f t="shared" si="65"/>
        <v>624</v>
      </c>
      <c r="G331" s="4">
        <f t="shared" si="66"/>
        <v>4524</v>
      </c>
      <c r="H331" s="4">
        <v>4017</v>
      </c>
      <c r="I331" s="6">
        <f t="shared" si="67"/>
        <v>643</v>
      </c>
      <c r="J331" s="6">
        <f t="shared" si="68"/>
        <v>4660</v>
      </c>
      <c r="K331" s="6">
        <v>3960</v>
      </c>
      <c r="L331" s="6">
        <f t="shared" si="69"/>
        <v>633.6</v>
      </c>
      <c r="M331" s="6">
        <f t="shared" si="70"/>
        <v>4593.6000000000004</v>
      </c>
      <c r="N331" s="6">
        <f t="shared" si="71"/>
        <v>3959</v>
      </c>
      <c r="O331" s="6">
        <f t="shared" si="72"/>
        <v>633</v>
      </c>
      <c r="P331" s="6">
        <f t="shared" si="75"/>
        <v>4592</v>
      </c>
      <c r="Q331" s="23">
        <f t="shared" si="76"/>
        <v>3958</v>
      </c>
      <c r="R331" s="6">
        <f t="shared" si="73"/>
        <v>633</v>
      </c>
      <c r="S331" s="6">
        <f t="shared" si="74"/>
        <v>4591</v>
      </c>
      <c r="T331" t="str">
        <f t="shared" si="77"/>
        <v>CUMPLE</v>
      </c>
    </row>
    <row r="332" spans="2:20" x14ac:dyDescent="0.2">
      <c r="B332" s="2">
        <v>326</v>
      </c>
      <c r="C332" s="12" t="s">
        <v>271</v>
      </c>
      <c r="D332" s="2" t="s">
        <v>130</v>
      </c>
      <c r="E332" s="4">
        <v>550</v>
      </c>
      <c r="F332" s="4">
        <f t="shared" si="65"/>
        <v>88</v>
      </c>
      <c r="G332" s="4">
        <f t="shared" si="66"/>
        <v>638</v>
      </c>
      <c r="H332" s="4">
        <v>567</v>
      </c>
      <c r="I332" s="6">
        <f t="shared" si="67"/>
        <v>91</v>
      </c>
      <c r="J332" s="6">
        <f t="shared" si="68"/>
        <v>658</v>
      </c>
      <c r="K332" s="6">
        <v>551</v>
      </c>
      <c r="L332" s="6">
        <f t="shared" si="69"/>
        <v>88.16</v>
      </c>
      <c r="M332" s="6">
        <f t="shared" si="70"/>
        <v>639.16</v>
      </c>
      <c r="N332" s="6">
        <f t="shared" si="71"/>
        <v>556</v>
      </c>
      <c r="O332" s="6">
        <f t="shared" si="72"/>
        <v>89</v>
      </c>
      <c r="P332" s="6">
        <f t="shared" si="75"/>
        <v>645</v>
      </c>
      <c r="Q332" s="23">
        <f t="shared" si="76"/>
        <v>555</v>
      </c>
      <c r="R332" s="6">
        <f t="shared" si="73"/>
        <v>89</v>
      </c>
      <c r="S332" s="6">
        <f t="shared" si="74"/>
        <v>644</v>
      </c>
      <c r="T332" t="str">
        <f t="shared" si="77"/>
        <v>CUMPLE</v>
      </c>
    </row>
    <row r="333" spans="2:20" x14ac:dyDescent="0.2">
      <c r="B333" s="2">
        <v>327</v>
      </c>
      <c r="C333" s="7" t="s">
        <v>342</v>
      </c>
      <c r="D333" s="2" t="s">
        <v>130</v>
      </c>
      <c r="E333" s="4">
        <v>35000</v>
      </c>
      <c r="F333" s="4">
        <f t="shared" si="65"/>
        <v>5600</v>
      </c>
      <c r="G333" s="4">
        <f t="shared" si="66"/>
        <v>40600</v>
      </c>
      <c r="H333" s="4">
        <v>36050</v>
      </c>
      <c r="I333" s="6">
        <f t="shared" si="67"/>
        <v>5768</v>
      </c>
      <c r="J333" s="6">
        <f t="shared" si="68"/>
        <v>41818</v>
      </c>
      <c r="K333" s="6">
        <v>35714</v>
      </c>
      <c r="L333" s="6">
        <f t="shared" si="69"/>
        <v>5714.24</v>
      </c>
      <c r="M333" s="6">
        <f t="shared" si="70"/>
        <v>41428.239999999998</v>
      </c>
      <c r="N333" s="6">
        <f t="shared" si="71"/>
        <v>35588</v>
      </c>
      <c r="O333" s="6">
        <f t="shared" si="72"/>
        <v>5694</v>
      </c>
      <c r="P333" s="6">
        <f t="shared" si="75"/>
        <v>41282</v>
      </c>
      <c r="Q333" s="23">
        <f t="shared" si="76"/>
        <v>35587</v>
      </c>
      <c r="R333" s="6">
        <f t="shared" si="73"/>
        <v>5694</v>
      </c>
      <c r="S333" s="6">
        <f t="shared" si="74"/>
        <v>41281</v>
      </c>
      <c r="T333" t="str">
        <f t="shared" si="77"/>
        <v>CUMPLE</v>
      </c>
    </row>
    <row r="334" spans="2:20" x14ac:dyDescent="0.2">
      <c r="B334" s="2">
        <v>328</v>
      </c>
      <c r="C334" s="7" t="s">
        <v>156</v>
      </c>
      <c r="D334" s="2" t="s">
        <v>130</v>
      </c>
      <c r="E334" s="4">
        <v>55000</v>
      </c>
      <c r="F334" s="4">
        <f t="shared" si="65"/>
        <v>8800</v>
      </c>
      <c r="G334" s="4">
        <f t="shared" si="66"/>
        <v>63800</v>
      </c>
      <c r="H334" s="4">
        <v>56650</v>
      </c>
      <c r="I334" s="6">
        <f t="shared" si="67"/>
        <v>9064</v>
      </c>
      <c r="J334" s="6">
        <f t="shared" si="68"/>
        <v>65714</v>
      </c>
      <c r="K334" s="6">
        <v>56122</v>
      </c>
      <c r="L334" s="6">
        <f t="shared" si="69"/>
        <v>8979.52</v>
      </c>
      <c r="M334" s="6">
        <f t="shared" si="70"/>
        <v>65101.520000000004</v>
      </c>
      <c r="N334" s="6">
        <f t="shared" si="71"/>
        <v>55924</v>
      </c>
      <c r="O334" s="6">
        <f t="shared" si="72"/>
        <v>8948</v>
      </c>
      <c r="P334" s="6">
        <f t="shared" si="75"/>
        <v>64872</v>
      </c>
      <c r="Q334" s="23">
        <f t="shared" si="76"/>
        <v>55923</v>
      </c>
      <c r="R334" s="6">
        <f t="shared" si="73"/>
        <v>8948</v>
      </c>
      <c r="S334" s="6">
        <f t="shared" si="74"/>
        <v>64871</v>
      </c>
      <c r="T334" t="str">
        <f t="shared" si="77"/>
        <v>CUMPLE</v>
      </c>
    </row>
    <row r="335" spans="2:20" x14ac:dyDescent="0.2">
      <c r="B335" s="2">
        <v>329</v>
      </c>
      <c r="C335" s="7" t="s">
        <v>346</v>
      </c>
      <c r="D335" s="2" t="s">
        <v>130</v>
      </c>
      <c r="E335" s="4">
        <v>16500</v>
      </c>
      <c r="F335" s="4">
        <f t="shared" si="65"/>
        <v>2640</v>
      </c>
      <c r="G335" s="4">
        <f t="shared" si="66"/>
        <v>19140</v>
      </c>
      <c r="H335" s="4">
        <v>16995</v>
      </c>
      <c r="I335" s="6">
        <f t="shared" si="67"/>
        <v>2719</v>
      </c>
      <c r="J335" s="6">
        <f t="shared" si="68"/>
        <v>19714</v>
      </c>
      <c r="K335" s="6">
        <v>16837</v>
      </c>
      <c r="L335" s="6">
        <f t="shared" si="69"/>
        <v>2693.92</v>
      </c>
      <c r="M335" s="6">
        <f t="shared" si="70"/>
        <v>19530.919999999998</v>
      </c>
      <c r="N335" s="6">
        <f t="shared" si="71"/>
        <v>16777</v>
      </c>
      <c r="O335" s="6">
        <f t="shared" si="72"/>
        <v>2684</v>
      </c>
      <c r="P335" s="6">
        <f t="shared" si="75"/>
        <v>19461</v>
      </c>
      <c r="Q335" s="23">
        <f t="shared" si="76"/>
        <v>16776</v>
      </c>
      <c r="R335" s="6">
        <f t="shared" si="73"/>
        <v>2684</v>
      </c>
      <c r="S335" s="6">
        <f t="shared" si="74"/>
        <v>19460</v>
      </c>
      <c r="T335" t="str">
        <f t="shared" si="77"/>
        <v>CUMPLE</v>
      </c>
    </row>
    <row r="336" spans="2:20" x14ac:dyDescent="0.2">
      <c r="B336" s="2">
        <v>330</v>
      </c>
      <c r="C336" s="3" t="s">
        <v>344</v>
      </c>
      <c r="D336" s="2" t="s">
        <v>130</v>
      </c>
      <c r="E336" s="4">
        <v>9500</v>
      </c>
      <c r="F336" s="4">
        <f t="shared" si="65"/>
        <v>1520</v>
      </c>
      <c r="G336" s="4">
        <f t="shared" si="66"/>
        <v>11020</v>
      </c>
      <c r="H336" s="4">
        <v>9785</v>
      </c>
      <c r="I336" s="6">
        <f t="shared" si="67"/>
        <v>1566</v>
      </c>
      <c r="J336" s="6">
        <f t="shared" si="68"/>
        <v>11351</v>
      </c>
      <c r="K336" s="6">
        <v>9694</v>
      </c>
      <c r="L336" s="6">
        <f t="shared" si="69"/>
        <v>1551.04</v>
      </c>
      <c r="M336" s="6">
        <f t="shared" si="70"/>
        <v>11245.04</v>
      </c>
      <c r="N336" s="6">
        <f t="shared" si="71"/>
        <v>9660</v>
      </c>
      <c r="O336" s="6">
        <f t="shared" si="72"/>
        <v>1546</v>
      </c>
      <c r="P336" s="6">
        <f t="shared" si="75"/>
        <v>11206</v>
      </c>
      <c r="Q336" s="23">
        <f t="shared" si="76"/>
        <v>9659</v>
      </c>
      <c r="R336" s="6">
        <f t="shared" si="73"/>
        <v>1545</v>
      </c>
      <c r="S336" s="6">
        <f t="shared" si="74"/>
        <v>11204</v>
      </c>
      <c r="T336" t="str">
        <f t="shared" si="77"/>
        <v>CUMPLE</v>
      </c>
    </row>
    <row r="337" spans="2:20" x14ac:dyDescent="0.2">
      <c r="B337" s="2">
        <v>331</v>
      </c>
      <c r="C337" s="3" t="s">
        <v>343</v>
      </c>
      <c r="D337" s="2" t="s">
        <v>130</v>
      </c>
      <c r="E337" s="4">
        <v>9500</v>
      </c>
      <c r="F337" s="4">
        <f t="shared" si="65"/>
        <v>1520</v>
      </c>
      <c r="G337" s="4">
        <f t="shared" si="66"/>
        <v>11020</v>
      </c>
      <c r="H337" s="4">
        <v>9785</v>
      </c>
      <c r="I337" s="6">
        <f t="shared" si="67"/>
        <v>1566</v>
      </c>
      <c r="J337" s="6">
        <f t="shared" si="68"/>
        <v>11351</v>
      </c>
      <c r="K337" s="6">
        <v>9694</v>
      </c>
      <c r="L337" s="6">
        <f t="shared" si="69"/>
        <v>1551.04</v>
      </c>
      <c r="M337" s="6">
        <f t="shared" si="70"/>
        <v>11245.04</v>
      </c>
      <c r="N337" s="6">
        <f t="shared" si="71"/>
        <v>9660</v>
      </c>
      <c r="O337" s="6">
        <f t="shared" si="72"/>
        <v>1546</v>
      </c>
      <c r="P337" s="6">
        <f t="shared" si="75"/>
        <v>11206</v>
      </c>
      <c r="Q337" s="23">
        <f t="shared" si="76"/>
        <v>9659</v>
      </c>
      <c r="R337" s="6">
        <f t="shared" si="73"/>
        <v>1545</v>
      </c>
      <c r="S337" s="6">
        <f t="shared" si="74"/>
        <v>11204</v>
      </c>
      <c r="T337" t="str">
        <f t="shared" si="77"/>
        <v>CUMPLE</v>
      </c>
    </row>
    <row r="338" spans="2:20" x14ac:dyDescent="0.2">
      <c r="B338" s="2">
        <v>332</v>
      </c>
      <c r="C338" s="3" t="s">
        <v>249</v>
      </c>
      <c r="D338" s="2" t="s">
        <v>130</v>
      </c>
      <c r="E338" s="4">
        <v>85000</v>
      </c>
      <c r="F338" s="4">
        <f t="shared" si="65"/>
        <v>13600</v>
      </c>
      <c r="G338" s="4">
        <f t="shared" si="66"/>
        <v>98600</v>
      </c>
      <c r="H338" s="4">
        <v>87550</v>
      </c>
      <c r="I338" s="6">
        <f t="shared" si="67"/>
        <v>14008</v>
      </c>
      <c r="J338" s="6">
        <f t="shared" si="68"/>
        <v>101558</v>
      </c>
      <c r="K338" s="6">
        <v>86735</v>
      </c>
      <c r="L338" s="6">
        <f t="shared" si="69"/>
        <v>13877.6</v>
      </c>
      <c r="M338" s="6">
        <f t="shared" si="70"/>
        <v>100612.6</v>
      </c>
      <c r="N338" s="6">
        <f t="shared" si="71"/>
        <v>86428</v>
      </c>
      <c r="O338" s="6">
        <f t="shared" si="72"/>
        <v>13828</v>
      </c>
      <c r="P338" s="6">
        <f t="shared" si="75"/>
        <v>100256</v>
      </c>
      <c r="Q338" s="23">
        <f t="shared" si="76"/>
        <v>86427</v>
      </c>
      <c r="R338" s="6">
        <f t="shared" si="73"/>
        <v>13828</v>
      </c>
      <c r="S338" s="6">
        <f t="shared" si="74"/>
        <v>100255</v>
      </c>
      <c r="T338" t="str">
        <f t="shared" si="77"/>
        <v>CUMPLE</v>
      </c>
    </row>
    <row r="339" spans="2:20" x14ac:dyDescent="0.2">
      <c r="B339" s="2">
        <v>333</v>
      </c>
      <c r="C339" s="3" t="s">
        <v>13</v>
      </c>
      <c r="D339" s="2" t="s">
        <v>130</v>
      </c>
      <c r="E339" s="4">
        <v>14500</v>
      </c>
      <c r="F339" s="4">
        <f t="shared" si="65"/>
        <v>2320</v>
      </c>
      <c r="G339" s="4">
        <f t="shared" si="66"/>
        <v>16820</v>
      </c>
      <c r="H339" s="4">
        <v>14935</v>
      </c>
      <c r="I339" s="6">
        <f t="shared" si="67"/>
        <v>2390</v>
      </c>
      <c r="J339" s="6">
        <f t="shared" si="68"/>
        <v>17325</v>
      </c>
      <c r="K339" s="6">
        <v>14796</v>
      </c>
      <c r="L339" s="6">
        <f t="shared" si="69"/>
        <v>2367.36</v>
      </c>
      <c r="M339" s="6">
        <f t="shared" si="70"/>
        <v>17163.36</v>
      </c>
      <c r="N339" s="6">
        <f t="shared" si="71"/>
        <v>14744</v>
      </c>
      <c r="O339" s="6">
        <f t="shared" si="72"/>
        <v>2359</v>
      </c>
      <c r="P339" s="6">
        <f t="shared" si="75"/>
        <v>17103</v>
      </c>
      <c r="Q339" s="23">
        <f t="shared" si="76"/>
        <v>14743</v>
      </c>
      <c r="R339" s="6">
        <f t="shared" si="73"/>
        <v>2359</v>
      </c>
      <c r="S339" s="6">
        <f t="shared" si="74"/>
        <v>17102</v>
      </c>
      <c r="T339" t="str">
        <f t="shared" si="77"/>
        <v>CUMPLE</v>
      </c>
    </row>
    <row r="340" spans="2:20" x14ac:dyDescent="0.2">
      <c r="B340" s="2">
        <v>334</v>
      </c>
      <c r="C340" s="3" t="s">
        <v>347</v>
      </c>
      <c r="D340" s="2" t="s">
        <v>130</v>
      </c>
      <c r="E340" s="4">
        <v>65000</v>
      </c>
      <c r="F340" s="4">
        <f t="shared" si="65"/>
        <v>10400</v>
      </c>
      <c r="G340" s="4">
        <f t="shared" si="66"/>
        <v>75400</v>
      </c>
      <c r="H340" s="4">
        <v>66950</v>
      </c>
      <c r="I340" s="6">
        <f t="shared" si="67"/>
        <v>10712</v>
      </c>
      <c r="J340" s="6">
        <f t="shared" si="68"/>
        <v>77662</v>
      </c>
      <c r="K340" s="6">
        <v>66327</v>
      </c>
      <c r="L340" s="6">
        <f t="shared" si="69"/>
        <v>10612.32</v>
      </c>
      <c r="M340" s="6">
        <f t="shared" si="70"/>
        <v>76939.320000000007</v>
      </c>
      <c r="N340" s="6">
        <f t="shared" si="71"/>
        <v>66092</v>
      </c>
      <c r="O340" s="6">
        <f t="shared" si="72"/>
        <v>10575</v>
      </c>
      <c r="P340" s="6">
        <f t="shared" si="75"/>
        <v>76667</v>
      </c>
      <c r="Q340" s="23">
        <f t="shared" si="76"/>
        <v>66091</v>
      </c>
      <c r="R340" s="6">
        <f t="shared" si="73"/>
        <v>10575</v>
      </c>
      <c r="S340" s="6">
        <f t="shared" si="74"/>
        <v>76666</v>
      </c>
      <c r="T340" t="str">
        <f t="shared" si="77"/>
        <v>CUMPLE</v>
      </c>
    </row>
    <row r="341" spans="2:20" x14ac:dyDescent="0.2">
      <c r="B341" s="2">
        <v>335</v>
      </c>
      <c r="C341" s="3" t="s">
        <v>351</v>
      </c>
      <c r="D341" s="2" t="s">
        <v>130</v>
      </c>
      <c r="E341" s="4">
        <v>14000</v>
      </c>
      <c r="F341" s="4">
        <f t="shared" si="65"/>
        <v>2240</v>
      </c>
      <c r="G341" s="4">
        <f t="shared" si="66"/>
        <v>16240</v>
      </c>
      <c r="H341" s="4">
        <v>14420</v>
      </c>
      <c r="I341" s="6">
        <f t="shared" si="67"/>
        <v>2307</v>
      </c>
      <c r="J341" s="6">
        <f t="shared" si="68"/>
        <v>16727</v>
      </c>
      <c r="K341" s="6">
        <v>14286</v>
      </c>
      <c r="L341" s="6">
        <f t="shared" si="69"/>
        <v>2285.7600000000002</v>
      </c>
      <c r="M341" s="6">
        <f t="shared" si="70"/>
        <v>16571.760000000002</v>
      </c>
      <c r="N341" s="6">
        <f t="shared" si="71"/>
        <v>14235</v>
      </c>
      <c r="O341" s="6">
        <f t="shared" si="72"/>
        <v>2278</v>
      </c>
      <c r="P341" s="6">
        <f t="shared" si="75"/>
        <v>16513</v>
      </c>
      <c r="Q341" s="23">
        <f t="shared" si="76"/>
        <v>14234</v>
      </c>
      <c r="R341" s="6">
        <f t="shared" si="73"/>
        <v>2277</v>
      </c>
      <c r="S341" s="6">
        <f t="shared" si="74"/>
        <v>16511</v>
      </c>
      <c r="T341" t="str">
        <f t="shared" si="77"/>
        <v>CUMPLE</v>
      </c>
    </row>
    <row r="342" spans="2:20" x14ac:dyDescent="0.2">
      <c r="B342" s="2">
        <v>336</v>
      </c>
      <c r="C342" s="7" t="s">
        <v>110</v>
      </c>
      <c r="D342" s="2" t="s">
        <v>130</v>
      </c>
      <c r="E342" s="4">
        <v>21000</v>
      </c>
      <c r="F342" s="4">
        <f t="shared" si="65"/>
        <v>3360</v>
      </c>
      <c r="G342" s="4">
        <f t="shared" si="66"/>
        <v>24360</v>
      </c>
      <c r="H342" s="4">
        <v>21630</v>
      </c>
      <c r="I342" s="6">
        <f t="shared" si="67"/>
        <v>3461</v>
      </c>
      <c r="J342" s="6">
        <f t="shared" si="68"/>
        <v>25091</v>
      </c>
      <c r="K342" s="6">
        <v>21429</v>
      </c>
      <c r="L342" s="6">
        <f t="shared" si="69"/>
        <v>3428.64</v>
      </c>
      <c r="M342" s="6">
        <f t="shared" si="70"/>
        <v>24857.64</v>
      </c>
      <c r="N342" s="6">
        <f t="shared" si="71"/>
        <v>21353</v>
      </c>
      <c r="O342" s="6">
        <f t="shared" si="72"/>
        <v>3416</v>
      </c>
      <c r="P342" s="6">
        <f t="shared" si="75"/>
        <v>24769</v>
      </c>
      <c r="Q342" s="23">
        <f t="shared" si="76"/>
        <v>21352</v>
      </c>
      <c r="R342" s="6">
        <f t="shared" si="73"/>
        <v>3416</v>
      </c>
      <c r="S342" s="6">
        <f t="shared" si="74"/>
        <v>24768</v>
      </c>
      <c r="T342" t="str">
        <f t="shared" si="77"/>
        <v>CUMPLE</v>
      </c>
    </row>
    <row r="343" spans="2:20" x14ac:dyDescent="0.2">
      <c r="B343" s="2">
        <v>337</v>
      </c>
      <c r="C343" s="7" t="s">
        <v>352</v>
      </c>
      <c r="D343" s="2" t="s">
        <v>130</v>
      </c>
      <c r="E343" s="4">
        <v>16000</v>
      </c>
      <c r="F343" s="4">
        <f t="shared" si="65"/>
        <v>2560</v>
      </c>
      <c r="G343" s="4">
        <f t="shared" si="66"/>
        <v>18560</v>
      </c>
      <c r="H343" s="4">
        <v>16480</v>
      </c>
      <c r="I343" s="6">
        <f t="shared" si="67"/>
        <v>2637</v>
      </c>
      <c r="J343" s="6">
        <f t="shared" si="68"/>
        <v>19117</v>
      </c>
      <c r="K343" s="6">
        <v>16327</v>
      </c>
      <c r="L343" s="6">
        <f t="shared" si="69"/>
        <v>2612.3200000000002</v>
      </c>
      <c r="M343" s="6">
        <f t="shared" si="70"/>
        <v>18939.32</v>
      </c>
      <c r="N343" s="6">
        <f t="shared" si="71"/>
        <v>16269</v>
      </c>
      <c r="O343" s="6">
        <f t="shared" si="72"/>
        <v>2603</v>
      </c>
      <c r="P343" s="6">
        <f t="shared" si="75"/>
        <v>18872</v>
      </c>
      <c r="Q343" s="23">
        <f t="shared" si="76"/>
        <v>16268</v>
      </c>
      <c r="R343" s="6">
        <f t="shared" si="73"/>
        <v>2603</v>
      </c>
      <c r="S343" s="6">
        <f t="shared" si="74"/>
        <v>18871</v>
      </c>
      <c r="T343" t="str">
        <f t="shared" si="77"/>
        <v>CUMPLE</v>
      </c>
    </row>
    <row r="344" spans="2:20" x14ac:dyDescent="0.2">
      <c r="B344" s="2">
        <v>338</v>
      </c>
      <c r="C344" s="7" t="s">
        <v>353</v>
      </c>
      <c r="D344" s="2" t="s">
        <v>130</v>
      </c>
      <c r="E344" s="4">
        <v>12000</v>
      </c>
      <c r="F344" s="4">
        <f t="shared" si="65"/>
        <v>1920</v>
      </c>
      <c r="G344" s="4">
        <f t="shared" si="66"/>
        <v>13920</v>
      </c>
      <c r="H344" s="4">
        <v>12360</v>
      </c>
      <c r="I344" s="6">
        <f t="shared" si="67"/>
        <v>1978</v>
      </c>
      <c r="J344" s="6">
        <f t="shared" si="68"/>
        <v>14338</v>
      </c>
      <c r="K344" s="6">
        <v>12245</v>
      </c>
      <c r="L344" s="6">
        <f t="shared" si="69"/>
        <v>1959.2</v>
      </c>
      <c r="M344" s="6">
        <f t="shared" si="70"/>
        <v>14204.2</v>
      </c>
      <c r="N344" s="6">
        <f t="shared" si="71"/>
        <v>12202</v>
      </c>
      <c r="O344" s="6">
        <f t="shared" si="72"/>
        <v>1952</v>
      </c>
      <c r="P344" s="6">
        <f t="shared" si="75"/>
        <v>14154</v>
      </c>
      <c r="Q344" s="23">
        <f t="shared" si="76"/>
        <v>12201</v>
      </c>
      <c r="R344" s="6">
        <f t="shared" si="73"/>
        <v>1952</v>
      </c>
      <c r="S344" s="6">
        <f t="shared" si="74"/>
        <v>14153</v>
      </c>
      <c r="T344" t="str">
        <f t="shared" si="77"/>
        <v>CUMPLE</v>
      </c>
    </row>
    <row r="345" spans="2:20" x14ac:dyDescent="0.2">
      <c r="B345" s="2">
        <v>339</v>
      </c>
      <c r="C345" s="7" t="s">
        <v>349</v>
      </c>
      <c r="D345" s="2" t="s">
        <v>130</v>
      </c>
      <c r="E345" s="4">
        <v>9800</v>
      </c>
      <c r="F345" s="4">
        <f t="shared" si="65"/>
        <v>1568</v>
      </c>
      <c r="G345" s="4">
        <f t="shared" si="66"/>
        <v>11368</v>
      </c>
      <c r="H345" s="4">
        <v>10094</v>
      </c>
      <c r="I345" s="6">
        <f t="shared" si="67"/>
        <v>1615</v>
      </c>
      <c r="J345" s="6">
        <f t="shared" si="68"/>
        <v>11709</v>
      </c>
      <c r="K345" s="6">
        <v>10000</v>
      </c>
      <c r="L345" s="6">
        <f t="shared" si="69"/>
        <v>1600</v>
      </c>
      <c r="M345" s="6">
        <f t="shared" si="70"/>
        <v>11600</v>
      </c>
      <c r="N345" s="6">
        <f t="shared" si="71"/>
        <v>9965</v>
      </c>
      <c r="O345" s="6">
        <f t="shared" si="72"/>
        <v>1594</v>
      </c>
      <c r="P345" s="6">
        <f t="shared" si="75"/>
        <v>11559</v>
      </c>
      <c r="Q345" s="23">
        <f t="shared" si="76"/>
        <v>9964</v>
      </c>
      <c r="R345" s="6">
        <f t="shared" si="73"/>
        <v>1594</v>
      </c>
      <c r="S345" s="6">
        <f t="shared" si="74"/>
        <v>11558</v>
      </c>
      <c r="T345" t="str">
        <f t="shared" si="77"/>
        <v>CUMPLE</v>
      </c>
    </row>
    <row r="346" spans="2:20" x14ac:dyDescent="0.2">
      <c r="B346" s="2">
        <v>340</v>
      </c>
      <c r="C346" s="7" t="s">
        <v>350</v>
      </c>
      <c r="D346" s="2" t="s">
        <v>130</v>
      </c>
      <c r="E346" s="4">
        <v>8000</v>
      </c>
      <c r="F346" s="4">
        <f t="shared" si="65"/>
        <v>1280</v>
      </c>
      <c r="G346" s="4">
        <f t="shared" si="66"/>
        <v>9280</v>
      </c>
      <c r="H346" s="4">
        <v>8240</v>
      </c>
      <c r="I346" s="6">
        <f t="shared" si="67"/>
        <v>1318</v>
      </c>
      <c r="J346" s="6">
        <f t="shared" si="68"/>
        <v>9558</v>
      </c>
      <c r="K346" s="6">
        <v>8163</v>
      </c>
      <c r="L346" s="6">
        <f t="shared" si="69"/>
        <v>1306.08</v>
      </c>
      <c r="M346" s="6">
        <f t="shared" si="70"/>
        <v>9469.08</v>
      </c>
      <c r="N346" s="6">
        <f t="shared" si="71"/>
        <v>8134</v>
      </c>
      <c r="O346" s="6">
        <f t="shared" si="72"/>
        <v>1301</v>
      </c>
      <c r="P346" s="6">
        <f t="shared" si="75"/>
        <v>9435</v>
      </c>
      <c r="Q346" s="23">
        <f t="shared" si="76"/>
        <v>8133</v>
      </c>
      <c r="R346" s="6">
        <f t="shared" si="73"/>
        <v>1301</v>
      </c>
      <c r="S346" s="6">
        <f t="shared" si="74"/>
        <v>9434</v>
      </c>
      <c r="T346" t="str">
        <f t="shared" si="77"/>
        <v>CUMPLE</v>
      </c>
    </row>
    <row r="347" spans="2:20" x14ac:dyDescent="0.2">
      <c r="B347" s="2">
        <v>341</v>
      </c>
      <c r="C347" s="12" t="s">
        <v>345</v>
      </c>
      <c r="D347" s="2" t="s">
        <v>130</v>
      </c>
      <c r="E347" s="4">
        <v>18900</v>
      </c>
      <c r="F347" s="4">
        <f t="shared" si="65"/>
        <v>3024</v>
      </c>
      <c r="G347" s="4">
        <f t="shared" si="66"/>
        <v>21924</v>
      </c>
      <c r="H347" s="4">
        <v>19467</v>
      </c>
      <c r="I347" s="6">
        <f t="shared" si="67"/>
        <v>3115</v>
      </c>
      <c r="J347" s="6">
        <f t="shared" si="68"/>
        <v>22582</v>
      </c>
      <c r="K347" s="6">
        <v>19289</v>
      </c>
      <c r="L347" s="6">
        <f t="shared" si="69"/>
        <v>3086.2400000000002</v>
      </c>
      <c r="M347" s="6">
        <f t="shared" si="70"/>
        <v>22375.24</v>
      </c>
      <c r="N347" s="6">
        <f t="shared" si="71"/>
        <v>19219</v>
      </c>
      <c r="O347" s="6">
        <f t="shared" si="72"/>
        <v>3075</v>
      </c>
      <c r="P347" s="6">
        <f t="shared" si="75"/>
        <v>22294</v>
      </c>
      <c r="Q347" s="23">
        <f t="shared" si="76"/>
        <v>19218</v>
      </c>
      <c r="R347" s="6">
        <f t="shared" si="73"/>
        <v>3075</v>
      </c>
      <c r="S347" s="6">
        <f t="shared" si="74"/>
        <v>22293</v>
      </c>
      <c r="T347" t="str">
        <f t="shared" si="77"/>
        <v>CUMPLE</v>
      </c>
    </row>
    <row r="348" spans="2:20" x14ac:dyDescent="0.2">
      <c r="B348" s="2">
        <v>342</v>
      </c>
      <c r="C348" s="12" t="s">
        <v>348</v>
      </c>
      <c r="D348" s="2" t="s">
        <v>130</v>
      </c>
      <c r="E348" s="4">
        <v>19500</v>
      </c>
      <c r="F348" s="4">
        <f t="shared" si="65"/>
        <v>3120</v>
      </c>
      <c r="G348" s="4">
        <f t="shared" si="66"/>
        <v>22620</v>
      </c>
      <c r="H348" s="4">
        <v>20085</v>
      </c>
      <c r="I348" s="6">
        <f t="shared" si="67"/>
        <v>3214</v>
      </c>
      <c r="J348" s="6">
        <f t="shared" si="68"/>
        <v>23299</v>
      </c>
      <c r="K348" s="6">
        <v>19698</v>
      </c>
      <c r="L348" s="6">
        <f t="shared" si="69"/>
        <v>3151.6800000000003</v>
      </c>
      <c r="M348" s="6">
        <f t="shared" si="70"/>
        <v>22849.68</v>
      </c>
      <c r="N348" s="6">
        <f t="shared" si="71"/>
        <v>19761</v>
      </c>
      <c r="O348" s="6">
        <f t="shared" si="72"/>
        <v>3162</v>
      </c>
      <c r="P348" s="6">
        <f t="shared" si="75"/>
        <v>22923</v>
      </c>
      <c r="Q348" s="23">
        <f t="shared" si="76"/>
        <v>19760</v>
      </c>
      <c r="R348" s="6">
        <f t="shared" si="73"/>
        <v>3162</v>
      </c>
      <c r="S348" s="6">
        <f t="shared" si="74"/>
        <v>22922</v>
      </c>
      <c r="T348" t="str">
        <f t="shared" si="77"/>
        <v>CUMPLE</v>
      </c>
    </row>
    <row r="349" spans="2:20" ht="12" customHeight="1" x14ac:dyDescent="0.2">
      <c r="B349" s="2">
        <v>343</v>
      </c>
      <c r="C349" s="13" t="s">
        <v>359</v>
      </c>
      <c r="D349" s="2" t="s">
        <v>130</v>
      </c>
      <c r="E349" s="4">
        <v>595000</v>
      </c>
      <c r="F349" s="4">
        <f t="shared" si="65"/>
        <v>95200</v>
      </c>
      <c r="G349" s="4">
        <f t="shared" si="66"/>
        <v>690200</v>
      </c>
      <c r="H349" s="4">
        <v>612850</v>
      </c>
      <c r="I349" s="6">
        <f t="shared" si="67"/>
        <v>98056</v>
      </c>
      <c r="J349" s="6">
        <f t="shared" si="68"/>
        <v>710906</v>
      </c>
      <c r="K349" s="6">
        <v>607143</v>
      </c>
      <c r="L349" s="6">
        <f t="shared" si="69"/>
        <v>97142.88</v>
      </c>
      <c r="M349" s="6">
        <f t="shared" si="70"/>
        <v>704285.88</v>
      </c>
      <c r="N349" s="6">
        <f t="shared" si="71"/>
        <v>604998</v>
      </c>
      <c r="O349" s="6">
        <f t="shared" si="72"/>
        <v>96800</v>
      </c>
      <c r="P349" s="6">
        <f t="shared" si="75"/>
        <v>701798</v>
      </c>
      <c r="Q349" s="23">
        <f t="shared" si="76"/>
        <v>604997</v>
      </c>
      <c r="R349" s="6">
        <f t="shared" si="73"/>
        <v>96800</v>
      </c>
      <c r="S349" s="6">
        <f t="shared" si="74"/>
        <v>701797</v>
      </c>
      <c r="T349" t="str">
        <f t="shared" si="77"/>
        <v>CUMPLE</v>
      </c>
    </row>
    <row r="350" spans="2:20" x14ac:dyDescent="0.2">
      <c r="B350" s="2">
        <v>344</v>
      </c>
      <c r="C350" s="12" t="s">
        <v>355</v>
      </c>
      <c r="D350" s="2" t="s">
        <v>130</v>
      </c>
      <c r="E350" s="4">
        <v>450000</v>
      </c>
      <c r="F350" s="4">
        <f t="shared" si="65"/>
        <v>72000</v>
      </c>
      <c r="G350" s="4">
        <f t="shared" si="66"/>
        <v>522000</v>
      </c>
      <c r="H350" s="4">
        <v>463500</v>
      </c>
      <c r="I350" s="6">
        <f t="shared" si="67"/>
        <v>74160</v>
      </c>
      <c r="J350" s="6">
        <f t="shared" si="68"/>
        <v>537660</v>
      </c>
      <c r="K350" s="6">
        <v>459184</v>
      </c>
      <c r="L350" s="6">
        <f t="shared" si="69"/>
        <v>73469.440000000002</v>
      </c>
      <c r="M350" s="6">
        <f t="shared" si="70"/>
        <v>532653.43999999994</v>
      </c>
      <c r="N350" s="6">
        <f t="shared" si="71"/>
        <v>457561</v>
      </c>
      <c r="O350" s="6">
        <f t="shared" si="72"/>
        <v>73210</v>
      </c>
      <c r="P350" s="6">
        <f t="shared" si="75"/>
        <v>530771</v>
      </c>
      <c r="Q350" s="23">
        <f t="shared" si="76"/>
        <v>457560</v>
      </c>
      <c r="R350" s="6">
        <f t="shared" si="73"/>
        <v>73210</v>
      </c>
      <c r="S350" s="6">
        <f t="shared" si="74"/>
        <v>530770</v>
      </c>
      <c r="T350" t="str">
        <f t="shared" si="77"/>
        <v>CUMPLE</v>
      </c>
    </row>
    <row r="351" spans="2:20" x14ac:dyDescent="0.2">
      <c r="B351" s="2">
        <v>345</v>
      </c>
      <c r="C351" s="12" t="s">
        <v>356</v>
      </c>
      <c r="D351" s="2" t="s">
        <v>130</v>
      </c>
      <c r="E351" s="4">
        <v>190000</v>
      </c>
      <c r="F351" s="4">
        <f t="shared" si="65"/>
        <v>30400</v>
      </c>
      <c r="G351" s="4">
        <f t="shared" si="66"/>
        <v>220400</v>
      </c>
      <c r="H351" s="4">
        <v>195700</v>
      </c>
      <c r="I351" s="6">
        <f t="shared" si="67"/>
        <v>31312</v>
      </c>
      <c r="J351" s="6">
        <f t="shared" si="68"/>
        <v>227012</v>
      </c>
      <c r="K351" s="6">
        <v>193878</v>
      </c>
      <c r="L351" s="6">
        <f t="shared" si="69"/>
        <v>31020.48</v>
      </c>
      <c r="M351" s="6">
        <f t="shared" si="70"/>
        <v>224898.48</v>
      </c>
      <c r="N351" s="6">
        <f t="shared" si="71"/>
        <v>193193</v>
      </c>
      <c r="O351" s="6">
        <f t="shared" si="72"/>
        <v>30911</v>
      </c>
      <c r="P351" s="6">
        <f t="shared" si="75"/>
        <v>224104</v>
      </c>
      <c r="Q351" s="23">
        <f t="shared" si="76"/>
        <v>193192</v>
      </c>
      <c r="R351" s="6">
        <f t="shared" si="73"/>
        <v>30911</v>
      </c>
      <c r="S351" s="6">
        <f t="shared" si="74"/>
        <v>224103</v>
      </c>
      <c r="T351" t="str">
        <f t="shared" si="77"/>
        <v>CUMPLE</v>
      </c>
    </row>
    <row r="352" spans="2:20" x14ac:dyDescent="0.2">
      <c r="B352" s="2">
        <v>346</v>
      </c>
      <c r="C352" s="12" t="s">
        <v>357</v>
      </c>
      <c r="D352" s="2" t="s">
        <v>130</v>
      </c>
      <c r="E352" s="4">
        <v>680000</v>
      </c>
      <c r="F352" s="4">
        <f t="shared" si="65"/>
        <v>108800</v>
      </c>
      <c r="G352" s="4">
        <f t="shared" si="66"/>
        <v>788800</v>
      </c>
      <c r="H352" s="4">
        <v>700400</v>
      </c>
      <c r="I352" s="6">
        <f t="shared" si="67"/>
        <v>112064</v>
      </c>
      <c r="J352" s="6">
        <f t="shared" si="68"/>
        <v>812464</v>
      </c>
      <c r="K352" s="6">
        <v>693878</v>
      </c>
      <c r="L352" s="6">
        <f t="shared" si="69"/>
        <v>111020.48</v>
      </c>
      <c r="M352" s="6">
        <f t="shared" si="70"/>
        <v>804898.48</v>
      </c>
      <c r="N352" s="6">
        <f t="shared" si="71"/>
        <v>691426</v>
      </c>
      <c r="O352" s="6">
        <f t="shared" si="72"/>
        <v>110628</v>
      </c>
      <c r="P352" s="6">
        <f t="shared" si="75"/>
        <v>802054</v>
      </c>
      <c r="Q352" s="23">
        <f t="shared" si="76"/>
        <v>691425</v>
      </c>
      <c r="R352" s="6">
        <f t="shared" si="73"/>
        <v>110628</v>
      </c>
      <c r="S352" s="6">
        <f t="shared" si="74"/>
        <v>802053</v>
      </c>
      <c r="T352" t="str">
        <f t="shared" si="77"/>
        <v>CUMPLE</v>
      </c>
    </row>
    <row r="353" spans="2:20" x14ac:dyDescent="0.2">
      <c r="B353" s="2">
        <v>347</v>
      </c>
      <c r="C353" s="12" t="s">
        <v>358</v>
      </c>
      <c r="D353" s="2" t="s">
        <v>130</v>
      </c>
      <c r="E353" s="4">
        <v>990000</v>
      </c>
      <c r="F353" s="4">
        <f t="shared" si="65"/>
        <v>158400</v>
      </c>
      <c r="G353" s="4">
        <f t="shared" si="66"/>
        <v>1148400</v>
      </c>
      <c r="H353" s="4">
        <v>1019700</v>
      </c>
      <c r="I353" s="6">
        <f t="shared" si="67"/>
        <v>163152</v>
      </c>
      <c r="J353" s="6">
        <f t="shared" si="68"/>
        <v>1182852</v>
      </c>
      <c r="K353" s="6">
        <v>1010204</v>
      </c>
      <c r="L353" s="6">
        <f t="shared" si="69"/>
        <v>161632.64000000001</v>
      </c>
      <c r="M353" s="6">
        <f t="shared" si="70"/>
        <v>1171836.6400000001</v>
      </c>
      <c r="N353" s="6">
        <f t="shared" si="71"/>
        <v>1006635</v>
      </c>
      <c r="O353" s="6">
        <f t="shared" si="72"/>
        <v>161062</v>
      </c>
      <c r="P353" s="6">
        <f t="shared" si="75"/>
        <v>1167697</v>
      </c>
      <c r="Q353" s="23">
        <f t="shared" si="76"/>
        <v>1006634</v>
      </c>
      <c r="R353" s="6">
        <f t="shared" si="73"/>
        <v>161061</v>
      </c>
      <c r="S353" s="6">
        <f t="shared" si="74"/>
        <v>1167695</v>
      </c>
      <c r="T353" t="str">
        <f t="shared" si="77"/>
        <v>CUMPLE</v>
      </c>
    </row>
    <row r="354" spans="2:20" ht="18" x14ac:dyDescent="0.25">
      <c r="B354" s="57" t="s">
        <v>363</v>
      </c>
      <c r="C354" s="57"/>
      <c r="D354" s="57"/>
      <c r="E354" s="20">
        <f t="shared" ref="E354:S354" si="78">SUM(E7:E353)</f>
        <v>12966730</v>
      </c>
      <c r="F354" s="20">
        <f t="shared" si="78"/>
        <v>2074677</v>
      </c>
      <c r="G354" s="20">
        <f t="shared" si="78"/>
        <v>15041407</v>
      </c>
      <c r="H354" s="21">
        <f t="shared" si="78"/>
        <v>13584111</v>
      </c>
      <c r="I354" s="20">
        <f t="shared" si="78"/>
        <v>2173460</v>
      </c>
      <c r="J354" s="20">
        <f t="shared" si="78"/>
        <v>15757571</v>
      </c>
      <c r="K354" s="20">
        <f t="shared" si="78"/>
        <v>13212432</v>
      </c>
      <c r="L354" s="20">
        <f t="shared" si="78"/>
        <v>2113989.1199999996</v>
      </c>
      <c r="M354" s="20">
        <f t="shared" si="78"/>
        <v>15326421.120000003</v>
      </c>
      <c r="N354" s="20">
        <f t="shared" si="78"/>
        <v>13254433</v>
      </c>
      <c r="O354" s="20">
        <f t="shared" si="78"/>
        <v>2120700</v>
      </c>
      <c r="P354" s="20">
        <f t="shared" si="78"/>
        <v>15375133</v>
      </c>
      <c r="Q354" s="22">
        <f t="shared" si="78"/>
        <v>13254086</v>
      </c>
      <c r="R354" s="22">
        <f t="shared" si="78"/>
        <v>2120654</v>
      </c>
      <c r="S354" s="22">
        <f t="shared" si="78"/>
        <v>15374740</v>
      </c>
      <c r="T354" t="str">
        <f t="shared" si="77"/>
        <v>CUMPLE</v>
      </c>
    </row>
    <row r="357" spans="2:20" x14ac:dyDescent="0.2">
      <c r="B357" s="24" t="s">
        <v>372</v>
      </c>
    </row>
    <row r="358" spans="2:20" x14ac:dyDescent="0.2">
      <c r="B358" s="53" t="s">
        <v>377</v>
      </c>
      <c r="C358" s="53"/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</row>
    <row r="359" spans="2:20" x14ac:dyDescent="0.2">
      <c r="B359" s="53" t="s">
        <v>379</v>
      </c>
      <c r="C359" s="53"/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</row>
    <row r="360" spans="2:20" x14ac:dyDescent="0.2">
      <c r="B360" s="53" t="s">
        <v>373</v>
      </c>
      <c r="C360" s="53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</row>
    <row r="361" spans="2:20" x14ac:dyDescent="0.2">
      <c r="B361" s="25" t="s">
        <v>374</v>
      </c>
      <c r="C361" s="25"/>
      <c r="D361" s="26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</row>
    <row r="362" spans="2:20" x14ac:dyDescent="0.2">
      <c r="B362" t="s">
        <v>375</v>
      </c>
    </row>
    <row r="366" spans="2:20" x14ac:dyDescent="0.2">
      <c r="B366" s="27"/>
      <c r="C366" s="27"/>
    </row>
    <row r="367" spans="2:20" x14ac:dyDescent="0.2">
      <c r="B367" s="24" t="s">
        <v>376</v>
      </c>
    </row>
    <row r="371" spans="2:3" x14ac:dyDescent="0.2">
      <c r="B371" s="27"/>
      <c r="C371" s="27"/>
    </row>
    <row r="372" spans="2:3" x14ac:dyDescent="0.2">
      <c r="B372" s="24" t="s">
        <v>378</v>
      </c>
    </row>
  </sheetData>
  <mergeCells count="11">
    <mergeCell ref="B358:S358"/>
    <mergeCell ref="B359:S359"/>
    <mergeCell ref="B360:S360"/>
    <mergeCell ref="Q5:S5"/>
    <mergeCell ref="B1:S1"/>
    <mergeCell ref="B3:S3"/>
    <mergeCell ref="B354:D354"/>
    <mergeCell ref="E5:G5"/>
    <mergeCell ref="H5:J5"/>
    <mergeCell ref="K5:M5"/>
    <mergeCell ref="N5:P5"/>
  </mergeCells>
  <phoneticPr fontId="0" type="noConversion"/>
  <printOptions horizontalCentered="1"/>
  <pageMargins left="0.39370078740157483" right="0.39370078740157483" top="0.98425196850393704" bottom="0.98425196850393704" header="0" footer="0"/>
  <pageSetup scale="54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8"/>
  <dimension ref="B1:T372"/>
  <sheetViews>
    <sheetView view="pageBreakPreview" zoomScale="85" zoomScaleNormal="75" workbookViewId="0">
      <selection activeCell="C346" sqref="C346"/>
    </sheetView>
  </sheetViews>
  <sheetFormatPr baseColWidth="10" defaultRowHeight="12.75" x14ac:dyDescent="0.2"/>
  <cols>
    <col min="1" max="1" width="1.7109375" customWidth="1"/>
    <col min="2" max="2" width="6.28515625" bestFit="1" customWidth="1"/>
    <col min="3" max="3" width="60.85546875" customWidth="1"/>
    <col min="4" max="4" width="12.140625" style="1" customWidth="1"/>
    <col min="5" max="13" width="16" hidden="1" customWidth="1"/>
    <col min="14" max="19" width="16" customWidth="1"/>
    <col min="20" max="20" width="8.7109375" bestFit="1" customWidth="1"/>
  </cols>
  <sheetData>
    <row r="1" spans="2:20" ht="15.75" x14ac:dyDescent="0.25">
      <c r="B1" s="55" t="s">
        <v>371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</row>
    <row r="2" spans="2:20" ht="15" x14ac:dyDescent="0.2">
      <c r="B2" s="16"/>
      <c r="C2" s="16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</row>
    <row r="3" spans="2:20" ht="15.75" customHeight="1" x14ac:dyDescent="0.2">
      <c r="B3" s="56" t="s">
        <v>380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</row>
    <row r="4" spans="2:20" ht="15.75" x14ac:dyDescent="0.2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</row>
    <row r="5" spans="2:20" ht="18.75" customHeight="1" x14ac:dyDescent="0.2">
      <c r="B5" s="14"/>
      <c r="C5" s="1"/>
      <c r="E5" s="54" t="s">
        <v>360</v>
      </c>
      <c r="F5" s="54"/>
      <c r="G5" s="54"/>
      <c r="H5" s="54" t="s">
        <v>361</v>
      </c>
      <c r="I5" s="54"/>
      <c r="J5" s="54"/>
      <c r="K5" s="54" t="s">
        <v>362</v>
      </c>
      <c r="L5" s="54"/>
      <c r="M5" s="54"/>
      <c r="N5" s="54" t="s">
        <v>370</v>
      </c>
      <c r="O5" s="54"/>
      <c r="P5" s="54"/>
      <c r="Q5" s="54" t="s">
        <v>370</v>
      </c>
      <c r="R5" s="54"/>
      <c r="S5" s="54"/>
    </row>
    <row r="6" spans="2:20" ht="38.25" x14ac:dyDescent="0.2">
      <c r="B6" s="18" t="s">
        <v>128</v>
      </c>
      <c r="C6" s="18" t="s">
        <v>129</v>
      </c>
      <c r="D6" s="19" t="s">
        <v>130</v>
      </c>
      <c r="E6" s="19" t="s">
        <v>233</v>
      </c>
      <c r="F6" s="19" t="s">
        <v>272</v>
      </c>
      <c r="G6" s="19" t="s">
        <v>273</v>
      </c>
      <c r="H6" s="19" t="s">
        <v>233</v>
      </c>
      <c r="I6" s="19" t="s">
        <v>272</v>
      </c>
      <c r="J6" s="19" t="s">
        <v>273</v>
      </c>
      <c r="K6" s="19" t="s">
        <v>233</v>
      </c>
      <c r="L6" s="19" t="s">
        <v>272</v>
      </c>
      <c r="M6" s="19" t="s">
        <v>273</v>
      </c>
      <c r="N6" s="19" t="s">
        <v>368</v>
      </c>
      <c r="O6" s="19" t="s">
        <v>272</v>
      </c>
      <c r="P6" s="19" t="s">
        <v>369</v>
      </c>
      <c r="Q6" s="19" t="s">
        <v>368</v>
      </c>
      <c r="R6" s="19" t="s">
        <v>272</v>
      </c>
      <c r="S6" s="19" t="s">
        <v>369</v>
      </c>
    </row>
    <row r="7" spans="2:20" ht="12" customHeight="1" x14ac:dyDescent="0.2">
      <c r="B7" s="2">
        <v>1</v>
      </c>
      <c r="C7" s="3" t="s">
        <v>320</v>
      </c>
      <c r="D7" s="2" t="s">
        <v>319</v>
      </c>
      <c r="E7" s="4">
        <v>8500</v>
      </c>
      <c r="F7" s="4">
        <f t="shared" ref="F7:F70" si="0">ROUND(E7*16%,0)</f>
        <v>1360</v>
      </c>
      <c r="G7" s="4">
        <f t="shared" ref="G7:G70" si="1">+E7+F7</f>
        <v>9860</v>
      </c>
      <c r="H7" s="5">
        <v>9010</v>
      </c>
      <c r="I7" s="6">
        <f t="shared" ref="I7:I70" si="2">ROUND(H7*0.16,0)</f>
        <v>1442</v>
      </c>
      <c r="J7" s="6">
        <f t="shared" ref="J7:J70" si="3">+H7+I7</f>
        <v>10452</v>
      </c>
      <c r="K7" s="6">
        <v>8573</v>
      </c>
      <c r="L7" s="6">
        <f t="shared" ref="L7:L70" si="4">+K7*0.16</f>
        <v>1371.68</v>
      </c>
      <c r="M7" s="6">
        <f t="shared" ref="M7:M70" si="5">+K7+L7</f>
        <v>9944.68</v>
      </c>
      <c r="N7" s="6">
        <f t="shared" ref="N7:N70" si="6">ROUND((E7+H7+K7)/3,0)</f>
        <v>8694</v>
      </c>
      <c r="O7" s="6">
        <f t="shared" ref="O7:O70" si="7">ROUND(N7*0.16,0)</f>
        <v>1391</v>
      </c>
      <c r="P7" s="6">
        <f>ROUND(N7+O7,0)</f>
        <v>10085</v>
      </c>
      <c r="Q7" s="23">
        <f>N7-10</f>
        <v>8684</v>
      </c>
      <c r="R7" s="6">
        <f t="shared" ref="R7:R70" si="8">ROUND(Q7*0.16,0)</f>
        <v>1389</v>
      </c>
      <c r="S7" s="6">
        <f t="shared" ref="S7:S70" si="9">ROUND(Q7+R7,0)</f>
        <v>10073</v>
      </c>
      <c r="T7" t="str">
        <f>IF(S7&gt;P7,"NO CUMPLE","CUMPLE")</f>
        <v>CUMPLE</v>
      </c>
    </row>
    <row r="8" spans="2:20" x14ac:dyDescent="0.2">
      <c r="B8" s="2">
        <v>2</v>
      </c>
      <c r="C8" s="3" t="s">
        <v>60</v>
      </c>
      <c r="D8" s="2" t="s">
        <v>130</v>
      </c>
      <c r="E8" s="4">
        <v>950</v>
      </c>
      <c r="F8" s="4">
        <f t="shared" si="0"/>
        <v>152</v>
      </c>
      <c r="G8" s="4">
        <f t="shared" si="1"/>
        <v>1102</v>
      </c>
      <c r="H8" s="4">
        <v>1007</v>
      </c>
      <c r="I8" s="6">
        <f t="shared" si="2"/>
        <v>161</v>
      </c>
      <c r="J8" s="6">
        <f t="shared" si="3"/>
        <v>1168</v>
      </c>
      <c r="K8" s="6">
        <v>969</v>
      </c>
      <c r="L8" s="6">
        <f t="shared" si="4"/>
        <v>155.04</v>
      </c>
      <c r="M8" s="6">
        <f t="shared" si="5"/>
        <v>1124.04</v>
      </c>
      <c r="N8" s="6">
        <f t="shared" si="6"/>
        <v>975</v>
      </c>
      <c r="O8" s="6">
        <f t="shared" si="7"/>
        <v>156</v>
      </c>
      <c r="P8" s="6">
        <f t="shared" ref="P8:P71" si="10">N8+O8</f>
        <v>1131</v>
      </c>
      <c r="Q8" s="23">
        <f t="shared" ref="Q8:Q71" si="11">N8-10</f>
        <v>965</v>
      </c>
      <c r="R8" s="6">
        <f t="shared" si="8"/>
        <v>154</v>
      </c>
      <c r="S8" s="6">
        <f t="shared" si="9"/>
        <v>1119</v>
      </c>
      <c r="T8" t="str">
        <f t="shared" ref="T8:T71" si="12">IF(S8&gt;P8,"NO CUMPLE","CUMPLE")</f>
        <v>CUMPLE</v>
      </c>
    </row>
    <row r="9" spans="2:20" x14ac:dyDescent="0.2">
      <c r="B9" s="2">
        <v>3</v>
      </c>
      <c r="C9" s="7" t="s">
        <v>84</v>
      </c>
      <c r="D9" s="2" t="s">
        <v>130</v>
      </c>
      <c r="E9" s="4">
        <v>3600</v>
      </c>
      <c r="F9" s="4">
        <f t="shared" si="0"/>
        <v>576</v>
      </c>
      <c r="G9" s="4">
        <f t="shared" si="1"/>
        <v>4176</v>
      </c>
      <c r="H9" s="4">
        <v>3816</v>
      </c>
      <c r="I9" s="6">
        <f t="shared" si="2"/>
        <v>611</v>
      </c>
      <c r="J9" s="6">
        <f t="shared" si="3"/>
        <v>4427</v>
      </c>
      <c r="K9" s="6">
        <v>3573</v>
      </c>
      <c r="L9" s="6">
        <f t="shared" si="4"/>
        <v>571.68000000000006</v>
      </c>
      <c r="M9" s="6">
        <f t="shared" si="5"/>
        <v>4144.68</v>
      </c>
      <c r="N9" s="6">
        <f t="shared" si="6"/>
        <v>3663</v>
      </c>
      <c r="O9" s="6">
        <f t="shared" si="7"/>
        <v>586</v>
      </c>
      <c r="P9" s="6">
        <f t="shared" si="10"/>
        <v>4249</v>
      </c>
      <c r="Q9" s="23">
        <f t="shared" si="11"/>
        <v>3653</v>
      </c>
      <c r="R9" s="6">
        <f t="shared" si="8"/>
        <v>584</v>
      </c>
      <c r="S9" s="6">
        <f t="shared" si="9"/>
        <v>4237</v>
      </c>
      <c r="T9" t="str">
        <f t="shared" si="12"/>
        <v>CUMPLE</v>
      </c>
    </row>
    <row r="10" spans="2:20" x14ac:dyDescent="0.2">
      <c r="B10" s="2">
        <v>4</v>
      </c>
      <c r="C10" s="7" t="s">
        <v>131</v>
      </c>
      <c r="D10" s="2" t="s">
        <v>130</v>
      </c>
      <c r="E10" s="4">
        <v>10500</v>
      </c>
      <c r="F10" s="4">
        <f t="shared" si="0"/>
        <v>1680</v>
      </c>
      <c r="G10" s="4">
        <f t="shared" si="1"/>
        <v>12180</v>
      </c>
      <c r="H10" s="4">
        <v>11130</v>
      </c>
      <c r="I10" s="6">
        <f t="shared" si="2"/>
        <v>1781</v>
      </c>
      <c r="J10" s="6">
        <f t="shared" si="3"/>
        <v>12911</v>
      </c>
      <c r="K10" s="6">
        <v>10714</v>
      </c>
      <c r="L10" s="6">
        <f t="shared" si="4"/>
        <v>1714.24</v>
      </c>
      <c r="M10" s="6">
        <f t="shared" si="5"/>
        <v>12428.24</v>
      </c>
      <c r="N10" s="6">
        <f t="shared" si="6"/>
        <v>10781</v>
      </c>
      <c r="O10" s="6">
        <f t="shared" si="7"/>
        <v>1725</v>
      </c>
      <c r="P10" s="6">
        <f t="shared" si="10"/>
        <v>12506</v>
      </c>
      <c r="Q10" s="23">
        <f t="shared" si="11"/>
        <v>10771</v>
      </c>
      <c r="R10" s="6">
        <f t="shared" si="8"/>
        <v>1723</v>
      </c>
      <c r="S10" s="6">
        <f t="shared" si="9"/>
        <v>12494</v>
      </c>
      <c r="T10" t="str">
        <f t="shared" si="12"/>
        <v>CUMPLE</v>
      </c>
    </row>
    <row r="11" spans="2:20" x14ac:dyDescent="0.2">
      <c r="B11" s="2">
        <v>5</v>
      </c>
      <c r="C11" s="7" t="s">
        <v>85</v>
      </c>
      <c r="D11" s="2" t="s">
        <v>130</v>
      </c>
      <c r="E11" s="4">
        <v>3600</v>
      </c>
      <c r="F11" s="4">
        <f t="shared" si="0"/>
        <v>576</v>
      </c>
      <c r="G11" s="4">
        <f t="shared" si="1"/>
        <v>4176</v>
      </c>
      <c r="H11" s="4">
        <v>3816</v>
      </c>
      <c r="I11" s="6">
        <f t="shared" si="2"/>
        <v>611</v>
      </c>
      <c r="J11" s="6">
        <f t="shared" si="3"/>
        <v>4427</v>
      </c>
      <c r="K11" s="6">
        <v>3573</v>
      </c>
      <c r="L11" s="6">
        <f t="shared" si="4"/>
        <v>571.68000000000006</v>
      </c>
      <c r="M11" s="6">
        <f t="shared" si="5"/>
        <v>4144.68</v>
      </c>
      <c r="N11" s="6">
        <f t="shared" si="6"/>
        <v>3663</v>
      </c>
      <c r="O11" s="6">
        <f t="shared" si="7"/>
        <v>586</v>
      </c>
      <c r="P11" s="6">
        <f t="shared" si="10"/>
        <v>4249</v>
      </c>
      <c r="Q11" s="23">
        <f t="shared" si="11"/>
        <v>3653</v>
      </c>
      <c r="R11" s="6">
        <f t="shared" si="8"/>
        <v>584</v>
      </c>
      <c r="S11" s="6">
        <f t="shared" si="9"/>
        <v>4237</v>
      </c>
      <c r="T11" t="str">
        <f t="shared" si="12"/>
        <v>CUMPLE</v>
      </c>
    </row>
    <row r="12" spans="2:20" x14ac:dyDescent="0.2">
      <c r="B12" s="2">
        <v>6</v>
      </c>
      <c r="C12" s="7" t="s">
        <v>291</v>
      </c>
      <c r="D12" s="2" t="s">
        <v>130</v>
      </c>
      <c r="E12" s="4">
        <v>3800</v>
      </c>
      <c r="F12" s="4">
        <f t="shared" si="0"/>
        <v>608</v>
      </c>
      <c r="G12" s="4">
        <f t="shared" si="1"/>
        <v>4408</v>
      </c>
      <c r="H12" s="4">
        <v>4028</v>
      </c>
      <c r="I12" s="6">
        <f t="shared" si="2"/>
        <v>644</v>
      </c>
      <c r="J12" s="6">
        <f t="shared" si="3"/>
        <v>4672</v>
      </c>
      <c r="K12" s="6">
        <v>3878</v>
      </c>
      <c r="L12" s="6">
        <f t="shared" si="4"/>
        <v>620.48</v>
      </c>
      <c r="M12" s="6">
        <f t="shared" si="5"/>
        <v>4498.4799999999996</v>
      </c>
      <c r="N12" s="6">
        <f t="shared" si="6"/>
        <v>3902</v>
      </c>
      <c r="O12" s="6">
        <f t="shared" si="7"/>
        <v>624</v>
      </c>
      <c r="P12" s="6">
        <f t="shared" si="10"/>
        <v>4526</v>
      </c>
      <c r="Q12" s="23">
        <f t="shared" si="11"/>
        <v>3892</v>
      </c>
      <c r="R12" s="6">
        <f t="shared" si="8"/>
        <v>623</v>
      </c>
      <c r="S12" s="6">
        <f t="shared" si="9"/>
        <v>4515</v>
      </c>
      <c r="T12" t="str">
        <f t="shared" si="12"/>
        <v>CUMPLE</v>
      </c>
    </row>
    <row r="13" spans="2:20" x14ac:dyDescent="0.2">
      <c r="B13" s="2">
        <v>7</v>
      </c>
      <c r="C13" s="7" t="s">
        <v>132</v>
      </c>
      <c r="D13" s="2" t="s">
        <v>130</v>
      </c>
      <c r="E13" s="4">
        <v>3500</v>
      </c>
      <c r="F13" s="4">
        <f t="shared" si="0"/>
        <v>560</v>
      </c>
      <c r="G13" s="4">
        <f t="shared" si="1"/>
        <v>4060</v>
      </c>
      <c r="H13" s="4">
        <v>3710</v>
      </c>
      <c r="I13" s="6">
        <f t="shared" si="2"/>
        <v>594</v>
      </c>
      <c r="J13" s="6">
        <f t="shared" si="3"/>
        <v>4304</v>
      </c>
      <c r="K13" s="6">
        <v>3571</v>
      </c>
      <c r="L13" s="6">
        <f t="shared" si="4"/>
        <v>571.36</v>
      </c>
      <c r="M13" s="6">
        <f t="shared" si="5"/>
        <v>4142.3599999999997</v>
      </c>
      <c r="N13" s="6">
        <f t="shared" si="6"/>
        <v>3594</v>
      </c>
      <c r="O13" s="6">
        <f t="shared" si="7"/>
        <v>575</v>
      </c>
      <c r="P13" s="6">
        <f t="shared" si="10"/>
        <v>4169</v>
      </c>
      <c r="Q13" s="23">
        <f t="shared" si="11"/>
        <v>3584</v>
      </c>
      <c r="R13" s="6">
        <f t="shared" si="8"/>
        <v>573</v>
      </c>
      <c r="S13" s="6">
        <f t="shared" si="9"/>
        <v>4157</v>
      </c>
      <c r="T13" t="str">
        <f t="shared" si="12"/>
        <v>CUMPLE</v>
      </c>
    </row>
    <row r="14" spans="2:20" x14ac:dyDescent="0.2">
      <c r="B14" s="2">
        <v>8</v>
      </c>
      <c r="C14" s="7" t="s">
        <v>133</v>
      </c>
      <c r="D14" s="2" t="s">
        <v>130</v>
      </c>
      <c r="E14" s="4">
        <v>3600</v>
      </c>
      <c r="F14" s="4">
        <f t="shared" si="0"/>
        <v>576</v>
      </c>
      <c r="G14" s="4">
        <f t="shared" si="1"/>
        <v>4176</v>
      </c>
      <c r="H14" s="4">
        <v>3816</v>
      </c>
      <c r="I14" s="6">
        <f t="shared" si="2"/>
        <v>611</v>
      </c>
      <c r="J14" s="6">
        <f t="shared" si="3"/>
        <v>4427</v>
      </c>
      <c r="K14" s="6">
        <v>3573</v>
      </c>
      <c r="L14" s="6">
        <f t="shared" si="4"/>
        <v>571.68000000000006</v>
      </c>
      <c r="M14" s="6">
        <f t="shared" si="5"/>
        <v>4144.68</v>
      </c>
      <c r="N14" s="6">
        <f t="shared" si="6"/>
        <v>3663</v>
      </c>
      <c r="O14" s="6">
        <f t="shared" si="7"/>
        <v>586</v>
      </c>
      <c r="P14" s="6">
        <f t="shared" si="10"/>
        <v>4249</v>
      </c>
      <c r="Q14" s="23">
        <f t="shared" si="11"/>
        <v>3653</v>
      </c>
      <c r="R14" s="6">
        <f t="shared" si="8"/>
        <v>584</v>
      </c>
      <c r="S14" s="6">
        <f t="shared" si="9"/>
        <v>4237</v>
      </c>
      <c r="T14" t="str">
        <f t="shared" si="12"/>
        <v>CUMPLE</v>
      </c>
    </row>
    <row r="15" spans="2:20" x14ac:dyDescent="0.2">
      <c r="B15" s="2">
        <v>9</v>
      </c>
      <c r="C15" s="7" t="s">
        <v>278</v>
      </c>
      <c r="D15" s="2" t="s">
        <v>130</v>
      </c>
      <c r="E15" s="4">
        <v>65000</v>
      </c>
      <c r="F15" s="4">
        <f t="shared" si="0"/>
        <v>10400</v>
      </c>
      <c r="G15" s="4">
        <f t="shared" si="1"/>
        <v>75400</v>
      </c>
      <c r="H15" s="4">
        <v>68900</v>
      </c>
      <c r="I15" s="6">
        <f t="shared" si="2"/>
        <v>11024</v>
      </c>
      <c r="J15" s="6">
        <f t="shared" si="3"/>
        <v>79924</v>
      </c>
      <c r="K15" s="6">
        <v>65327</v>
      </c>
      <c r="L15" s="6">
        <f t="shared" si="4"/>
        <v>10452.32</v>
      </c>
      <c r="M15" s="6">
        <f t="shared" si="5"/>
        <v>75779.320000000007</v>
      </c>
      <c r="N15" s="6">
        <f t="shared" si="6"/>
        <v>66409</v>
      </c>
      <c r="O15" s="6">
        <f t="shared" si="7"/>
        <v>10625</v>
      </c>
      <c r="P15" s="6">
        <f t="shared" si="10"/>
        <v>77034</v>
      </c>
      <c r="Q15" s="23">
        <f t="shared" si="11"/>
        <v>66399</v>
      </c>
      <c r="R15" s="6">
        <f t="shared" si="8"/>
        <v>10624</v>
      </c>
      <c r="S15" s="6">
        <f t="shared" si="9"/>
        <v>77023</v>
      </c>
      <c r="T15" t="str">
        <f t="shared" si="12"/>
        <v>CUMPLE</v>
      </c>
    </row>
    <row r="16" spans="2:20" x14ac:dyDescent="0.2">
      <c r="B16" s="2">
        <v>10</v>
      </c>
      <c r="C16" s="7" t="s">
        <v>367</v>
      </c>
      <c r="D16" s="2" t="s">
        <v>130</v>
      </c>
      <c r="E16" s="4">
        <v>300</v>
      </c>
      <c r="F16" s="4">
        <f t="shared" si="0"/>
        <v>48</v>
      </c>
      <c r="G16" s="4">
        <f t="shared" si="1"/>
        <v>348</v>
      </c>
      <c r="H16" s="4">
        <v>318</v>
      </c>
      <c r="I16" s="6">
        <f t="shared" si="2"/>
        <v>51</v>
      </c>
      <c r="J16" s="6">
        <f t="shared" si="3"/>
        <v>369</v>
      </c>
      <c r="K16" s="6">
        <v>306</v>
      </c>
      <c r="L16" s="6">
        <f t="shared" si="4"/>
        <v>48.96</v>
      </c>
      <c r="M16" s="6">
        <f t="shared" si="5"/>
        <v>354.96</v>
      </c>
      <c r="N16" s="6">
        <f t="shared" si="6"/>
        <v>308</v>
      </c>
      <c r="O16" s="6">
        <f t="shared" si="7"/>
        <v>49</v>
      </c>
      <c r="P16" s="6">
        <f t="shared" si="10"/>
        <v>357</v>
      </c>
      <c r="Q16" s="23">
        <f t="shared" si="11"/>
        <v>298</v>
      </c>
      <c r="R16" s="6">
        <f t="shared" si="8"/>
        <v>48</v>
      </c>
      <c r="S16" s="6">
        <f t="shared" si="9"/>
        <v>346</v>
      </c>
      <c r="T16" t="str">
        <f t="shared" si="12"/>
        <v>CUMPLE</v>
      </c>
    </row>
    <row r="17" spans="2:20" x14ac:dyDescent="0.2">
      <c r="B17" s="2">
        <v>11</v>
      </c>
      <c r="C17" s="7" t="s">
        <v>134</v>
      </c>
      <c r="D17" s="2" t="s">
        <v>130</v>
      </c>
      <c r="E17" s="4">
        <v>17000</v>
      </c>
      <c r="F17" s="4">
        <f t="shared" si="0"/>
        <v>2720</v>
      </c>
      <c r="G17" s="4">
        <f t="shared" si="1"/>
        <v>19720</v>
      </c>
      <c r="H17" s="4">
        <v>18020</v>
      </c>
      <c r="I17" s="6">
        <f t="shared" si="2"/>
        <v>2883</v>
      </c>
      <c r="J17" s="6">
        <f t="shared" si="3"/>
        <v>20903</v>
      </c>
      <c r="K17" s="6">
        <v>17347</v>
      </c>
      <c r="L17" s="6">
        <f t="shared" si="4"/>
        <v>2775.52</v>
      </c>
      <c r="M17" s="6">
        <f t="shared" si="5"/>
        <v>20122.52</v>
      </c>
      <c r="N17" s="6">
        <f t="shared" si="6"/>
        <v>17456</v>
      </c>
      <c r="O17" s="6">
        <f t="shared" si="7"/>
        <v>2793</v>
      </c>
      <c r="P17" s="6">
        <f t="shared" si="10"/>
        <v>20249</v>
      </c>
      <c r="Q17" s="23">
        <f t="shared" si="11"/>
        <v>17446</v>
      </c>
      <c r="R17" s="6">
        <f t="shared" si="8"/>
        <v>2791</v>
      </c>
      <c r="S17" s="6">
        <f t="shared" si="9"/>
        <v>20237</v>
      </c>
      <c r="T17" t="str">
        <f t="shared" si="12"/>
        <v>CUMPLE</v>
      </c>
    </row>
    <row r="18" spans="2:20" x14ac:dyDescent="0.2">
      <c r="B18" s="2">
        <v>12</v>
      </c>
      <c r="C18" s="7" t="s">
        <v>86</v>
      </c>
      <c r="D18" s="2" t="s">
        <v>130</v>
      </c>
      <c r="E18" s="4">
        <v>1700</v>
      </c>
      <c r="F18" s="4">
        <f t="shared" si="0"/>
        <v>272</v>
      </c>
      <c r="G18" s="4">
        <f t="shared" si="1"/>
        <v>1972</v>
      </c>
      <c r="H18" s="4">
        <v>1802</v>
      </c>
      <c r="I18" s="6">
        <f t="shared" si="2"/>
        <v>288</v>
      </c>
      <c r="J18" s="6">
        <f t="shared" si="3"/>
        <v>2090</v>
      </c>
      <c r="K18" s="6">
        <v>1735</v>
      </c>
      <c r="L18" s="6">
        <f t="shared" si="4"/>
        <v>277.60000000000002</v>
      </c>
      <c r="M18" s="6">
        <f t="shared" si="5"/>
        <v>2012.6</v>
      </c>
      <c r="N18" s="6">
        <f t="shared" si="6"/>
        <v>1746</v>
      </c>
      <c r="O18" s="6">
        <f t="shared" si="7"/>
        <v>279</v>
      </c>
      <c r="P18" s="6">
        <f t="shared" si="10"/>
        <v>2025</v>
      </c>
      <c r="Q18" s="23">
        <f t="shared" si="11"/>
        <v>1736</v>
      </c>
      <c r="R18" s="6">
        <f t="shared" si="8"/>
        <v>278</v>
      </c>
      <c r="S18" s="6">
        <f t="shared" si="9"/>
        <v>2014</v>
      </c>
      <c r="T18" t="str">
        <f t="shared" si="12"/>
        <v>CUMPLE</v>
      </c>
    </row>
    <row r="19" spans="2:20" x14ac:dyDescent="0.2">
      <c r="B19" s="2">
        <v>13</v>
      </c>
      <c r="C19" s="7" t="s">
        <v>135</v>
      </c>
      <c r="D19" s="2" t="s">
        <v>130</v>
      </c>
      <c r="E19" s="4">
        <v>300</v>
      </c>
      <c r="F19" s="4">
        <f t="shared" si="0"/>
        <v>48</v>
      </c>
      <c r="G19" s="4">
        <f t="shared" si="1"/>
        <v>348</v>
      </c>
      <c r="H19" s="4">
        <v>318</v>
      </c>
      <c r="I19" s="6">
        <f t="shared" si="2"/>
        <v>51</v>
      </c>
      <c r="J19" s="6">
        <f t="shared" si="3"/>
        <v>369</v>
      </c>
      <c r="K19" s="6">
        <v>306</v>
      </c>
      <c r="L19" s="6">
        <f t="shared" si="4"/>
        <v>48.96</v>
      </c>
      <c r="M19" s="6">
        <f t="shared" si="5"/>
        <v>354.96</v>
      </c>
      <c r="N19" s="6">
        <f t="shared" si="6"/>
        <v>308</v>
      </c>
      <c r="O19" s="6">
        <f t="shared" si="7"/>
        <v>49</v>
      </c>
      <c r="P19" s="6">
        <f t="shared" si="10"/>
        <v>357</v>
      </c>
      <c r="Q19" s="23">
        <f t="shared" si="11"/>
        <v>298</v>
      </c>
      <c r="R19" s="6">
        <f t="shared" si="8"/>
        <v>48</v>
      </c>
      <c r="S19" s="6">
        <f t="shared" si="9"/>
        <v>346</v>
      </c>
      <c r="T19" t="str">
        <f t="shared" si="12"/>
        <v>CUMPLE</v>
      </c>
    </row>
    <row r="20" spans="2:20" x14ac:dyDescent="0.2">
      <c r="B20" s="2">
        <v>14</v>
      </c>
      <c r="C20" s="7" t="s">
        <v>136</v>
      </c>
      <c r="D20" s="2" t="s">
        <v>130</v>
      </c>
      <c r="E20" s="4">
        <v>1900</v>
      </c>
      <c r="F20" s="4">
        <f t="shared" si="0"/>
        <v>304</v>
      </c>
      <c r="G20" s="4">
        <f t="shared" si="1"/>
        <v>2204</v>
      </c>
      <c r="H20" s="4">
        <v>2014</v>
      </c>
      <c r="I20" s="6">
        <f t="shared" si="2"/>
        <v>322</v>
      </c>
      <c r="J20" s="6">
        <f t="shared" si="3"/>
        <v>2336</v>
      </c>
      <c r="K20" s="6">
        <v>1939</v>
      </c>
      <c r="L20" s="6">
        <f t="shared" si="4"/>
        <v>310.24</v>
      </c>
      <c r="M20" s="6">
        <f t="shared" si="5"/>
        <v>2249.2399999999998</v>
      </c>
      <c r="N20" s="6">
        <f t="shared" si="6"/>
        <v>1951</v>
      </c>
      <c r="O20" s="6">
        <f t="shared" si="7"/>
        <v>312</v>
      </c>
      <c r="P20" s="6">
        <f t="shared" si="10"/>
        <v>2263</v>
      </c>
      <c r="Q20" s="23">
        <f t="shared" si="11"/>
        <v>1941</v>
      </c>
      <c r="R20" s="6">
        <f t="shared" si="8"/>
        <v>311</v>
      </c>
      <c r="S20" s="6">
        <f t="shared" si="9"/>
        <v>2252</v>
      </c>
      <c r="T20" t="str">
        <f t="shared" si="12"/>
        <v>CUMPLE</v>
      </c>
    </row>
    <row r="21" spans="2:20" x14ac:dyDescent="0.2">
      <c r="B21" s="2">
        <v>15</v>
      </c>
      <c r="C21" s="7" t="s">
        <v>137</v>
      </c>
      <c r="D21" s="2" t="s">
        <v>130</v>
      </c>
      <c r="E21" s="4">
        <v>950</v>
      </c>
      <c r="F21" s="4">
        <f t="shared" si="0"/>
        <v>152</v>
      </c>
      <c r="G21" s="4">
        <f t="shared" si="1"/>
        <v>1102</v>
      </c>
      <c r="H21" s="4">
        <v>1007</v>
      </c>
      <c r="I21" s="6">
        <f t="shared" si="2"/>
        <v>161</v>
      </c>
      <c r="J21" s="6">
        <f t="shared" si="3"/>
        <v>1168</v>
      </c>
      <c r="K21" s="6">
        <v>969</v>
      </c>
      <c r="L21" s="6">
        <f t="shared" si="4"/>
        <v>155.04</v>
      </c>
      <c r="M21" s="6">
        <f t="shared" si="5"/>
        <v>1124.04</v>
      </c>
      <c r="N21" s="6">
        <f t="shared" si="6"/>
        <v>975</v>
      </c>
      <c r="O21" s="6">
        <f t="shared" si="7"/>
        <v>156</v>
      </c>
      <c r="P21" s="6">
        <f t="shared" si="10"/>
        <v>1131</v>
      </c>
      <c r="Q21" s="23">
        <f t="shared" si="11"/>
        <v>965</v>
      </c>
      <c r="R21" s="6">
        <f t="shared" si="8"/>
        <v>154</v>
      </c>
      <c r="S21" s="6">
        <f t="shared" si="9"/>
        <v>1119</v>
      </c>
      <c r="T21" t="str">
        <f t="shared" si="12"/>
        <v>CUMPLE</v>
      </c>
    </row>
    <row r="22" spans="2:20" x14ac:dyDescent="0.2">
      <c r="B22" s="2">
        <v>16</v>
      </c>
      <c r="C22" s="7" t="s">
        <v>138</v>
      </c>
      <c r="D22" s="2" t="s">
        <v>288</v>
      </c>
      <c r="E22" s="4">
        <v>3800</v>
      </c>
      <c r="F22" s="4">
        <f t="shared" si="0"/>
        <v>608</v>
      </c>
      <c r="G22" s="4">
        <f t="shared" si="1"/>
        <v>4408</v>
      </c>
      <c r="H22" s="4">
        <v>4028</v>
      </c>
      <c r="I22" s="6">
        <f t="shared" si="2"/>
        <v>644</v>
      </c>
      <c r="J22" s="6">
        <f t="shared" si="3"/>
        <v>4672</v>
      </c>
      <c r="K22" s="6">
        <v>3878</v>
      </c>
      <c r="L22" s="6">
        <f t="shared" si="4"/>
        <v>620.48</v>
      </c>
      <c r="M22" s="6">
        <f t="shared" si="5"/>
        <v>4498.4799999999996</v>
      </c>
      <c r="N22" s="6">
        <f t="shared" si="6"/>
        <v>3902</v>
      </c>
      <c r="O22" s="6">
        <f t="shared" si="7"/>
        <v>624</v>
      </c>
      <c r="P22" s="6">
        <f t="shared" si="10"/>
        <v>4526</v>
      </c>
      <c r="Q22" s="23">
        <f t="shared" si="11"/>
        <v>3892</v>
      </c>
      <c r="R22" s="6">
        <f t="shared" si="8"/>
        <v>623</v>
      </c>
      <c r="S22" s="6">
        <f t="shared" si="9"/>
        <v>4515</v>
      </c>
      <c r="T22" t="str">
        <f t="shared" si="12"/>
        <v>CUMPLE</v>
      </c>
    </row>
    <row r="23" spans="2:20" x14ac:dyDescent="0.2">
      <c r="B23" s="2">
        <v>17</v>
      </c>
      <c r="C23" s="7" t="s">
        <v>139</v>
      </c>
      <c r="D23" s="2" t="s">
        <v>288</v>
      </c>
      <c r="E23" s="4">
        <v>900</v>
      </c>
      <c r="F23" s="4">
        <f t="shared" si="0"/>
        <v>144</v>
      </c>
      <c r="G23" s="4">
        <f t="shared" si="1"/>
        <v>1044</v>
      </c>
      <c r="H23" s="4">
        <v>954</v>
      </c>
      <c r="I23" s="6">
        <f t="shared" si="2"/>
        <v>153</v>
      </c>
      <c r="J23" s="6">
        <f t="shared" si="3"/>
        <v>1107</v>
      </c>
      <c r="K23" s="6">
        <v>918</v>
      </c>
      <c r="L23" s="6">
        <f t="shared" si="4"/>
        <v>146.88</v>
      </c>
      <c r="M23" s="6">
        <f t="shared" si="5"/>
        <v>1064.8800000000001</v>
      </c>
      <c r="N23" s="6">
        <f t="shared" si="6"/>
        <v>924</v>
      </c>
      <c r="O23" s="6">
        <f t="shared" si="7"/>
        <v>148</v>
      </c>
      <c r="P23" s="6">
        <f t="shared" si="10"/>
        <v>1072</v>
      </c>
      <c r="Q23" s="23">
        <f t="shared" si="11"/>
        <v>914</v>
      </c>
      <c r="R23" s="6">
        <f t="shared" si="8"/>
        <v>146</v>
      </c>
      <c r="S23" s="6">
        <f t="shared" si="9"/>
        <v>1060</v>
      </c>
      <c r="T23" t="str">
        <f t="shared" si="12"/>
        <v>CUMPLE</v>
      </c>
    </row>
    <row r="24" spans="2:20" x14ac:dyDescent="0.2">
      <c r="B24" s="2">
        <v>18</v>
      </c>
      <c r="C24" s="3" t="s">
        <v>63</v>
      </c>
      <c r="D24" s="2" t="s">
        <v>130</v>
      </c>
      <c r="E24" s="4">
        <v>80</v>
      </c>
      <c r="F24" s="4">
        <f t="shared" si="0"/>
        <v>13</v>
      </c>
      <c r="G24" s="4">
        <f t="shared" si="1"/>
        <v>93</v>
      </c>
      <c r="H24" s="4">
        <v>85</v>
      </c>
      <c r="I24" s="6">
        <f t="shared" si="2"/>
        <v>14</v>
      </c>
      <c r="J24" s="6">
        <f t="shared" si="3"/>
        <v>99</v>
      </c>
      <c r="K24" s="6">
        <v>82</v>
      </c>
      <c r="L24" s="6">
        <f t="shared" si="4"/>
        <v>13.120000000000001</v>
      </c>
      <c r="M24" s="6">
        <f t="shared" si="5"/>
        <v>95.12</v>
      </c>
      <c r="N24" s="6">
        <f t="shared" si="6"/>
        <v>82</v>
      </c>
      <c r="O24" s="6">
        <f t="shared" si="7"/>
        <v>13</v>
      </c>
      <c r="P24" s="6">
        <f t="shared" si="10"/>
        <v>95</v>
      </c>
      <c r="Q24" s="23">
        <f t="shared" si="11"/>
        <v>72</v>
      </c>
      <c r="R24" s="6">
        <f t="shared" si="8"/>
        <v>12</v>
      </c>
      <c r="S24" s="6">
        <f t="shared" si="9"/>
        <v>84</v>
      </c>
      <c r="T24" t="str">
        <f t="shared" si="12"/>
        <v>CUMPLE</v>
      </c>
    </row>
    <row r="25" spans="2:20" x14ac:dyDescent="0.2">
      <c r="B25" s="2">
        <v>19</v>
      </c>
      <c r="C25" s="3" t="s">
        <v>48</v>
      </c>
      <c r="D25" s="2" t="s">
        <v>130</v>
      </c>
      <c r="E25" s="4">
        <v>100</v>
      </c>
      <c r="F25" s="4">
        <f t="shared" si="0"/>
        <v>16</v>
      </c>
      <c r="G25" s="4">
        <f t="shared" si="1"/>
        <v>116</v>
      </c>
      <c r="H25" s="4">
        <v>106</v>
      </c>
      <c r="I25" s="6">
        <f t="shared" si="2"/>
        <v>17</v>
      </c>
      <c r="J25" s="6">
        <f t="shared" si="3"/>
        <v>123</v>
      </c>
      <c r="K25" s="6">
        <v>102</v>
      </c>
      <c r="L25" s="6">
        <f t="shared" si="4"/>
        <v>16.32</v>
      </c>
      <c r="M25" s="6">
        <f t="shared" si="5"/>
        <v>118.32</v>
      </c>
      <c r="N25" s="6">
        <f t="shared" si="6"/>
        <v>103</v>
      </c>
      <c r="O25" s="6">
        <f t="shared" si="7"/>
        <v>16</v>
      </c>
      <c r="P25" s="6">
        <f t="shared" si="10"/>
        <v>119</v>
      </c>
      <c r="Q25" s="23">
        <f t="shared" si="11"/>
        <v>93</v>
      </c>
      <c r="R25" s="6">
        <f t="shared" si="8"/>
        <v>15</v>
      </c>
      <c r="S25" s="6">
        <f t="shared" si="9"/>
        <v>108</v>
      </c>
      <c r="T25" t="str">
        <f t="shared" si="12"/>
        <v>CUMPLE</v>
      </c>
    </row>
    <row r="26" spans="2:20" x14ac:dyDescent="0.2">
      <c r="B26" s="2">
        <v>20</v>
      </c>
      <c r="C26" s="3" t="s">
        <v>15</v>
      </c>
      <c r="D26" s="2" t="s">
        <v>130</v>
      </c>
      <c r="E26" s="4">
        <v>90</v>
      </c>
      <c r="F26" s="4">
        <f t="shared" si="0"/>
        <v>14</v>
      </c>
      <c r="G26" s="4">
        <f t="shared" si="1"/>
        <v>104</v>
      </c>
      <c r="H26" s="4">
        <v>95</v>
      </c>
      <c r="I26" s="6">
        <f t="shared" si="2"/>
        <v>15</v>
      </c>
      <c r="J26" s="6">
        <f t="shared" si="3"/>
        <v>110</v>
      </c>
      <c r="K26" s="6">
        <v>92</v>
      </c>
      <c r="L26" s="6">
        <f t="shared" si="4"/>
        <v>14.72</v>
      </c>
      <c r="M26" s="6">
        <f t="shared" si="5"/>
        <v>106.72</v>
      </c>
      <c r="N26" s="6">
        <f t="shared" si="6"/>
        <v>92</v>
      </c>
      <c r="O26" s="6">
        <f t="shared" si="7"/>
        <v>15</v>
      </c>
      <c r="P26" s="6">
        <f t="shared" si="10"/>
        <v>107</v>
      </c>
      <c r="Q26" s="23">
        <f t="shared" si="11"/>
        <v>82</v>
      </c>
      <c r="R26" s="6">
        <f t="shared" si="8"/>
        <v>13</v>
      </c>
      <c r="S26" s="6">
        <f t="shared" si="9"/>
        <v>95</v>
      </c>
      <c r="T26" t="str">
        <f t="shared" si="12"/>
        <v>CUMPLE</v>
      </c>
    </row>
    <row r="27" spans="2:20" x14ac:dyDescent="0.2">
      <c r="B27" s="2">
        <v>21</v>
      </c>
      <c r="C27" s="3" t="s">
        <v>53</v>
      </c>
      <c r="D27" s="2" t="s">
        <v>130</v>
      </c>
      <c r="E27" s="4">
        <v>42500</v>
      </c>
      <c r="F27" s="4">
        <f t="shared" si="0"/>
        <v>6800</v>
      </c>
      <c r="G27" s="4">
        <f t="shared" si="1"/>
        <v>49300</v>
      </c>
      <c r="H27" s="4">
        <v>45050</v>
      </c>
      <c r="I27" s="6">
        <f t="shared" si="2"/>
        <v>7208</v>
      </c>
      <c r="J27" s="6">
        <f t="shared" si="3"/>
        <v>52258</v>
      </c>
      <c r="K27" s="6">
        <v>43367</v>
      </c>
      <c r="L27" s="6">
        <f t="shared" si="4"/>
        <v>6938.72</v>
      </c>
      <c r="M27" s="6">
        <f t="shared" si="5"/>
        <v>50305.72</v>
      </c>
      <c r="N27" s="6">
        <f t="shared" si="6"/>
        <v>43639</v>
      </c>
      <c r="O27" s="6">
        <f t="shared" si="7"/>
        <v>6982</v>
      </c>
      <c r="P27" s="6">
        <f t="shared" si="10"/>
        <v>50621</v>
      </c>
      <c r="Q27" s="23">
        <f t="shared" si="11"/>
        <v>43629</v>
      </c>
      <c r="R27" s="6">
        <f t="shared" si="8"/>
        <v>6981</v>
      </c>
      <c r="S27" s="6">
        <f t="shared" si="9"/>
        <v>50610</v>
      </c>
      <c r="T27" t="str">
        <f t="shared" si="12"/>
        <v>CUMPLE</v>
      </c>
    </row>
    <row r="28" spans="2:20" x14ac:dyDescent="0.2">
      <c r="B28" s="2">
        <v>22</v>
      </c>
      <c r="C28" s="3" t="s">
        <v>24</v>
      </c>
      <c r="D28" s="2" t="s">
        <v>130</v>
      </c>
      <c r="E28" s="4">
        <v>9500</v>
      </c>
      <c r="F28" s="4">
        <f t="shared" si="0"/>
        <v>1520</v>
      </c>
      <c r="G28" s="4">
        <f t="shared" si="1"/>
        <v>11020</v>
      </c>
      <c r="H28" s="4">
        <v>10070</v>
      </c>
      <c r="I28" s="6">
        <f t="shared" si="2"/>
        <v>1611</v>
      </c>
      <c r="J28" s="6">
        <f t="shared" si="3"/>
        <v>11681</v>
      </c>
      <c r="K28" s="6">
        <v>9694</v>
      </c>
      <c r="L28" s="6">
        <f t="shared" si="4"/>
        <v>1551.04</v>
      </c>
      <c r="M28" s="6">
        <f t="shared" si="5"/>
        <v>11245.04</v>
      </c>
      <c r="N28" s="6">
        <f t="shared" si="6"/>
        <v>9755</v>
      </c>
      <c r="O28" s="6">
        <f t="shared" si="7"/>
        <v>1561</v>
      </c>
      <c r="P28" s="6">
        <f t="shared" si="10"/>
        <v>11316</v>
      </c>
      <c r="Q28" s="23">
        <f t="shared" si="11"/>
        <v>9745</v>
      </c>
      <c r="R28" s="6">
        <f t="shared" si="8"/>
        <v>1559</v>
      </c>
      <c r="S28" s="6">
        <f t="shared" si="9"/>
        <v>11304</v>
      </c>
      <c r="T28" t="str">
        <f t="shared" si="12"/>
        <v>CUMPLE</v>
      </c>
    </row>
    <row r="29" spans="2:20" x14ac:dyDescent="0.2">
      <c r="B29" s="2">
        <v>23</v>
      </c>
      <c r="C29" s="7" t="s">
        <v>216</v>
      </c>
      <c r="D29" s="2" t="s">
        <v>130</v>
      </c>
      <c r="E29" s="4">
        <v>39000</v>
      </c>
      <c r="F29" s="4">
        <f t="shared" si="0"/>
        <v>6240</v>
      </c>
      <c r="G29" s="4">
        <f t="shared" si="1"/>
        <v>45240</v>
      </c>
      <c r="H29" s="4">
        <v>41340</v>
      </c>
      <c r="I29" s="6">
        <f t="shared" si="2"/>
        <v>6614</v>
      </c>
      <c r="J29" s="6">
        <f t="shared" si="3"/>
        <v>47954</v>
      </c>
      <c r="K29" s="6">
        <v>39780</v>
      </c>
      <c r="L29" s="6">
        <f t="shared" si="4"/>
        <v>6364.8</v>
      </c>
      <c r="M29" s="6">
        <f t="shared" si="5"/>
        <v>46144.800000000003</v>
      </c>
      <c r="N29" s="6">
        <f t="shared" si="6"/>
        <v>40040</v>
      </c>
      <c r="O29" s="6">
        <f t="shared" si="7"/>
        <v>6406</v>
      </c>
      <c r="P29" s="6">
        <f t="shared" si="10"/>
        <v>46446</v>
      </c>
      <c r="Q29" s="23">
        <f t="shared" si="11"/>
        <v>40030</v>
      </c>
      <c r="R29" s="6">
        <f t="shared" si="8"/>
        <v>6405</v>
      </c>
      <c r="S29" s="6">
        <f t="shared" si="9"/>
        <v>46435</v>
      </c>
      <c r="T29" t="str">
        <f t="shared" si="12"/>
        <v>CUMPLE</v>
      </c>
    </row>
    <row r="30" spans="2:20" x14ac:dyDescent="0.2">
      <c r="B30" s="2">
        <v>24</v>
      </c>
      <c r="C30" s="7" t="s">
        <v>217</v>
      </c>
      <c r="D30" s="2" t="s">
        <v>130</v>
      </c>
      <c r="E30" s="4">
        <v>39500</v>
      </c>
      <c r="F30" s="4">
        <f t="shared" si="0"/>
        <v>6320</v>
      </c>
      <c r="G30" s="4">
        <f t="shared" si="1"/>
        <v>45820</v>
      </c>
      <c r="H30" s="4">
        <v>41870</v>
      </c>
      <c r="I30" s="6">
        <f t="shared" si="2"/>
        <v>6699</v>
      </c>
      <c r="J30" s="6">
        <f t="shared" si="3"/>
        <v>48569</v>
      </c>
      <c r="K30" s="6">
        <v>40306</v>
      </c>
      <c r="L30" s="6">
        <f t="shared" si="4"/>
        <v>6448.96</v>
      </c>
      <c r="M30" s="6">
        <f t="shared" si="5"/>
        <v>46754.96</v>
      </c>
      <c r="N30" s="6">
        <f t="shared" si="6"/>
        <v>40559</v>
      </c>
      <c r="O30" s="6">
        <f t="shared" si="7"/>
        <v>6489</v>
      </c>
      <c r="P30" s="6">
        <f t="shared" si="10"/>
        <v>47048</v>
      </c>
      <c r="Q30" s="23">
        <f t="shared" si="11"/>
        <v>40549</v>
      </c>
      <c r="R30" s="6">
        <f t="shared" si="8"/>
        <v>6488</v>
      </c>
      <c r="S30" s="6">
        <f t="shared" si="9"/>
        <v>47037</v>
      </c>
      <c r="T30" t="str">
        <f t="shared" si="12"/>
        <v>CUMPLE</v>
      </c>
    </row>
    <row r="31" spans="2:20" ht="12" customHeight="1" x14ac:dyDescent="0.2">
      <c r="B31" s="2">
        <v>25</v>
      </c>
      <c r="C31" s="7" t="s">
        <v>218</v>
      </c>
      <c r="D31" s="2" t="s">
        <v>130</v>
      </c>
      <c r="E31" s="4">
        <v>37000</v>
      </c>
      <c r="F31" s="4">
        <f t="shared" si="0"/>
        <v>5920</v>
      </c>
      <c r="G31" s="4">
        <f t="shared" si="1"/>
        <v>42920</v>
      </c>
      <c r="H31" s="4">
        <v>39220</v>
      </c>
      <c r="I31" s="6">
        <f t="shared" si="2"/>
        <v>6275</v>
      </c>
      <c r="J31" s="6">
        <f t="shared" si="3"/>
        <v>45495</v>
      </c>
      <c r="K31" s="6">
        <v>37755</v>
      </c>
      <c r="L31" s="6">
        <f t="shared" si="4"/>
        <v>6040.8</v>
      </c>
      <c r="M31" s="6">
        <f t="shared" si="5"/>
        <v>43795.8</v>
      </c>
      <c r="N31" s="6">
        <f t="shared" si="6"/>
        <v>37992</v>
      </c>
      <c r="O31" s="6">
        <f t="shared" si="7"/>
        <v>6079</v>
      </c>
      <c r="P31" s="6">
        <f t="shared" si="10"/>
        <v>44071</v>
      </c>
      <c r="Q31" s="23">
        <f t="shared" si="11"/>
        <v>37982</v>
      </c>
      <c r="R31" s="6">
        <f t="shared" si="8"/>
        <v>6077</v>
      </c>
      <c r="S31" s="6">
        <f t="shared" si="9"/>
        <v>44059</v>
      </c>
      <c r="T31" t="str">
        <f t="shared" si="12"/>
        <v>CUMPLE</v>
      </c>
    </row>
    <row r="32" spans="2:20" x14ac:dyDescent="0.2">
      <c r="B32" s="2">
        <v>26</v>
      </c>
      <c r="C32" s="3" t="s">
        <v>26</v>
      </c>
      <c r="D32" s="2" t="s">
        <v>130</v>
      </c>
      <c r="E32" s="4">
        <v>14500</v>
      </c>
      <c r="F32" s="4">
        <f t="shared" si="0"/>
        <v>2320</v>
      </c>
      <c r="G32" s="4">
        <f t="shared" si="1"/>
        <v>16820</v>
      </c>
      <c r="H32" s="4">
        <v>15370</v>
      </c>
      <c r="I32" s="6">
        <f t="shared" si="2"/>
        <v>2459</v>
      </c>
      <c r="J32" s="6">
        <f t="shared" si="3"/>
        <v>17829</v>
      </c>
      <c r="K32" s="6">
        <v>14785</v>
      </c>
      <c r="L32" s="6">
        <f t="shared" si="4"/>
        <v>2365.6</v>
      </c>
      <c r="M32" s="6">
        <f t="shared" si="5"/>
        <v>17150.599999999999</v>
      </c>
      <c r="N32" s="6">
        <f t="shared" si="6"/>
        <v>14885</v>
      </c>
      <c r="O32" s="6">
        <f t="shared" si="7"/>
        <v>2382</v>
      </c>
      <c r="P32" s="6">
        <f t="shared" si="10"/>
        <v>17267</v>
      </c>
      <c r="Q32" s="23">
        <f t="shared" si="11"/>
        <v>14875</v>
      </c>
      <c r="R32" s="6">
        <f t="shared" si="8"/>
        <v>2380</v>
      </c>
      <c r="S32" s="6">
        <f t="shared" si="9"/>
        <v>17255</v>
      </c>
      <c r="T32" t="str">
        <f t="shared" si="12"/>
        <v>CUMPLE</v>
      </c>
    </row>
    <row r="33" spans="2:20" x14ac:dyDescent="0.2">
      <c r="B33" s="2">
        <v>27</v>
      </c>
      <c r="C33" s="3" t="s">
        <v>34</v>
      </c>
      <c r="D33" s="2" t="s">
        <v>130</v>
      </c>
      <c r="E33" s="4">
        <v>27000</v>
      </c>
      <c r="F33" s="4">
        <f t="shared" si="0"/>
        <v>4320</v>
      </c>
      <c r="G33" s="4">
        <f t="shared" si="1"/>
        <v>31320</v>
      </c>
      <c r="H33" s="4">
        <v>28620</v>
      </c>
      <c r="I33" s="6">
        <f t="shared" si="2"/>
        <v>4579</v>
      </c>
      <c r="J33" s="6">
        <f t="shared" si="3"/>
        <v>33199</v>
      </c>
      <c r="K33" s="6">
        <v>27551</v>
      </c>
      <c r="L33" s="6">
        <f t="shared" si="4"/>
        <v>4408.16</v>
      </c>
      <c r="M33" s="6">
        <f t="shared" si="5"/>
        <v>31959.16</v>
      </c>
      <c r="N33" s="6">
        <f t="shared" si="6"/>
        <v>27724</v>
      </c>
      <c r="O33" s="6">
        <f t="shared" si="7"/>
        <v>4436</v>
      </c>
      <c r="P33" s="6">
        <f t="shared" si="10"/>
        <v>32160</v>
      </c>
      <c r="Q33" s="23">
        <f t="shared" si="11"/>
        <v>27714</v>
      </c>
      <c r="R33" s="6">
        <f t="shared" si="8"/>
        <v>4434</v>
      </c>
      <c r="S33" s="6">
        <f t="shared" si="9"/>
        <v>32148</v>
      </c>
      <c r="T33" t="str">
        <f t="shared" si="12"/>
        <v>CUMPLE</v>
      </c>
    </row>
    <row r="34" spans="2:20" x14ac:dyDescent="0.2">
      <c r="B34" s="2">
        <v>28</v>
      </c>
      <c r="C34" s="3" t="s">
        <v>33</v>
      </c>
      <c r="D34" s="2" t="s">
        <v>130</v>
      </c>
      <c r="E34" s="4">
        <v>32000</v>
      </c>
      <c r="F34" s="4">
        <f t="shared" si="0"/>
        <v>5120</v>
      </c>
      <c r="G34" s="4">
        <f t="shared" si="1"/>
        <v>37120</v>
      </c>
      <c r="H34" s="4">
        <v>33920</v>
      </c>
      <c r="I34" s="6">
        <f t="shared" si="2"/>
        <v>5427</v>
      </c>
      <c r="J34" s="6">
        <f t="shared" si="3"/>
        <v>39347</v>
      </c>
      <c r="K34" s="6">
        <v>32653</v>
      </c>
      <c r="L34" s="6">
        <f t="shared" si="4"/>
        <v>5224.4800000000005</v>
      </c>
      <c r="M34" s="6">
        <f t="shared" si="5"/>
        <v>37877.480000000003</v>
      </c>
      <c r="N34" s="6">
        <f t="shared" si="6"/>
        <v>32858</v>
      </c>
      <c r="O34" s="6">
        <f t="shared" si="7"/>
        <v>5257</v>
      </c>
      <c r="P34" s="6">
        <f t="shared" si="10"/>
        <v>38115</v>
      </c>
      <c r="Q34" s="23">
        <f t="shared" si="11"/>
        <v>32848</v>
      </c>
      <c r="R34" s="6">
        <f t="shared" si="8"/>
        <v>5256</v>
      </c>
      <c r="S34" s="6">
        <f t="shared" si="9"/>
        <v>38104</v>
      </c>
      <c r="T34" t="str">
        <f t="shared" si="12"/>
        <v>CUMPLE</v>
      </c>
    </row>
    <row r="35" spans="2:20" x14ac:dyDescent="0.2">
      <c r="B35" s="2">
        <v>29</v>
      </c>
      <c r="C35" s="3" t="s">
        <v>23</v>
      </c>
      <c r="D35" s="2" t="s">
        <v>130</v>
      </c>
      <c r="E35" s="4">
        <v>15000</v>
      </c>
      <c r="F35" s="4">
        <f t="shared" si="0"/>
        <v>2400</v>
      </c>
      <c r="G35" s="4">
        <f t="shared" si="1"/>
        <v>17400</v>
      </c>
      <c r="H35" s="4">
        <v>15900</v>
      </c>
      <c r="I35" s="6">
        <f t="shared" si="2"/>
        <v>2544</v>
      </c>
      <c r="J35" s="6">
        <f t="shared" si="3"/>
        <v>18444</v>
      </c>
      <c r="K35" s="6">
        <v>15306</v>
      </c>
      <c r="L35" s="6">
        <f t="shared" si="4"/>
        <v>2448.96</v>
      </c>
      <c r="M35" s="6">
        <f t="shared" si="5"/>
        <v>17754.96</v>
      </c>
      <c r="N35" s="6">
        <f t="shared" si="6"/>
        <v>15402</v>
      </c>
      <c r="O35" s="6">
        <f t="shared" si="7"/>
        <v>2464</v>
      </c>
      <c r="P35" s="6">
        <f t="shared" si="10"/>
        <v>17866</v>
      </c>
      <c r="Q35" s="23">
        <f t="shared" si="11"/>
        <v>15392</v>
      </c>
      <c r="R35" s="6">
        <f t="shared" si="8"/>
        <v>2463</v>
      </c>
      <c r="S35" s="6">
        <f t="shared" si="9"/>
        <v>17855</v>
      </c>
      <c r="T35" t="str">
        <f t="shared" si="12"/>
        <v>CUMPLE</v>
      </c>
    </row>
    <row r="36" spans="2:20" x14ac:dyDescent="0.2">
      <c r="B36" s="2">
        <v>30</v>
      </c>
      <c r="C36" s="8" t="s">
        <v>266</v>
      </c>
      <c r="D36" s="2" t="s">
        <v>130</v>
      </c>
      <c r="E36" s="4">
        <v>37000</v>
      </c>
      <c r="F36" s="4">
        <f t="shared" si="0"/>
        <v>5920</v>
      </c>
      <c r="G36" s="4">
        <f t="shared" si="1"/>
        <v>42920</v>
      </c>
      <c r="H36" s="4">
        <v>39220</v>
      </c>
      <c r="I36" s="6">
        <f t="shared" si="2"/>
        <v>6275</v>
      </c>
      <c r="J36" s="6">
        <f t="shared" si="3"/>
        <v>45495</v>
      </c>
      <c r="K36" s="6">
        <v>37758</v>
      </c>
      <c r="L36" s="6">
        <f t="shared" si="4"/>
        <v>6041.28</v>
      </c>
      <c r="M36" s="6">
        <f t="shared" si="5"/>
        <v>43799.28</v>
      </c>
      <c r="N36" s="6">
        <f t="shared" si="6"/>
        <v>37993</v>
      </c>
      <c r="O36" s="6">
        <f t="shared" si="7"/>
        <v>6079</v>
      </c>
      <c r="P36" s="6">
        <f t="shared" si="10"/>
        <v>44072</v>
      </c>
      <c r="Q36" s="23">
        <f t="shared" si="11"/>
        <v>37983</v>
      </c>
      <c r="R36" s="6">
        <f t="shared" si="8"/>
        <v>6077</v>
      </c>
      <c r="S36" s="6">
        <f t="shared" si="9"/>
        <v>44060</v>
      </c>
      <c r="T36" t="str">
        <f t="shared" si="12"/>
        <v>CUMPLE</v>
      </c>
    </row>
    <row r="37" spans="2:20" x14ac:dyDescent="0.2">
      <c r="B37" s="2">
        <v>31</v>
      </c>
      <c r="C37" s="3" t="s">
        <v>0</v>
      </c>
      <c r="D37" s="2" t="s">
        <v>130</v>
      </c>
      <c r="E37" s="4">
        <v>240000</v>
      </c>
      <c r="F37" s="4">
        <f t="shared" si="0"/>
        <v>38400</v>
      </c>
      <c r="G37" s="4">
        <f t="shared" si="1"/>
        <v>278400</v>
      </c>
      <c r="H37" s="4">
        <v>254400</v>
      </c>
      <c r="I37" s="6">
        <f t="shared" si="2"/>
        <v>40704</v>
      </c>
      <c r="J37" s="6">
        <f t="shared" si="3"/>
        <v>295104</v>
      </c>
      <c r="K37" s="6">
        <v>244895</v>
      </c>
      <c r="L37" s="6">
        <f t="shared" si="4"/>
        <v>39183.200000000004</v>
      </c>
      <c r="M37" s="6">
        <f t="shared" si="5"/>
        <v>284078.2</v>
      </c>
      <c r="N37" s="6">
        <f t="shared" si="6"/>
        <v>246432</v>
      </c>
      <c r="O37" s="6">
        <f t="shared" si="7"/>
        <v>39429</v>
      </c>
      <c r="P37" s="6">
        <f t="shared" si="10"/>
        <v>285861</v>
      </c>
      <c r="Q37" s="23">
        <f t="shared" si="11"/>
        <v>246422</v>
      </c>
      <c r="R37" s="6">
        <f t="shared" si="8"/>
        <v>39428</v>
      </c>
      <c r="S37" s="6">
        <f t="shared" si="9"/>
        <v>285850</v>
      </c>
      <c r="T37" t="str">
        <f t="shared" si="12"/>
        <v>CUMPLE</v>
      </c>
    </row>
    <row r="38" spans="2:20" x14ac:dyDescent="0.2">
      <c r="B38" s="2">
        <v>32</v>
      </c>
      <c r="C38" s="3" t="s">
        <v>62</v>
      </c>
      <c r="D38" s="2" t="s">
        <v>130</v>
      </c>
      <c r="E38" s="4">
        <v>1300</v>
      </c>
      <c r="F38" s="4">
        <f t="shared" si="0"/>
        <v>208</v>
      </c>
      <c r="G38" s="4">
        <f t="shared" si="1"/>
        <v>1508</v>
      </c>
      <c r="H38" s="4">
        <v>1378</v>
      </c>
      <c r="I38" s="6">
        <f t="shared" si="2"/>
        <v>220</v>
      </c>
      <c r="J38" s="6">
        <f t="shared" si="3"/>
        <v>1598</v>
      </c>
      <c r="K38" s="6">
        <v>1327</v>
      </c>
      <c r="L38" s="6">
        <f t="shared" si="4"/>
        <v>212.32</v>
      </c>
      <c r="M38" s="6">
        <f t="shared" si="5"/>
        <v>1539.32</v>
      </c>
      <c r="N38" s="6">
        <f t="shared" si="6"/>
        <v>1335</v>
      </c>
      <c r="O38" s="6">
        <f t="shared" si="7"/>
        <v>214</v>
      </c>
      <c r="P38" s="6">
        <f t="shared" si="10"/>
        <v>1549</v>
      </c>
      <c r="Q38" s="23">
        <f t="shared" si="11"/>
        <v>1325</v>
      </c>
      <c r="R38" s="6">
        <f t="shared" si="8"/>
        <v>212</v>
      </c>
      <c r="S38" s="6">
        <f t="shared" si="9"/>
        <v>1537</v>
      </c>
      <c r="T38" t="str">
        <f t="shared" si="12"/>
        <v>CUMPLE</v>
      </c>
    </row>
    <row r="39" spans="2:20" x14ac:dyDescent="0.2">
      <c r="B39" s="2">
        <v>33</v>
      </c>
      <c r="C39" s="7" t="s">
        <v>321</v>
      </c>
      <c r="D39" s="2" t="s">
        <v>158</v>
      </c>
      <c r="E39" s="4">
        <v>11000</v>
      </c>
      <c r="F39" s="4">
        <f t="shared" si="0"/>
        <v>1760</v>
      </c>
      <c r="G39" s="4">
        <f t="shared" si="1"/>
        <v>12760</v>
      </c>
      <c r="H39" s="4">
        <v>11660</v>
      </c>
      <c r="I39" s="6">
        <f t="shared" si="2"/>
        <v>1866</v>
      </c>
      <c r="J39" s="6">
        <f t="shared" si="3"/>
        <v>13526</v>
      </c>
      <c r="K39" s="6">
        <v>11224</v>
      </c>
      <c r="L39" s="6">
        <f t="shared" si="4"/>
        <v>1795.8400000000001</v>
      </c>
      <c r="M39" s="6">
        <f t="shared" si="5"/>
        <v>13019.84</v>
      </c>
      <c r="N39" s="6">
        <f t="shared" si="6"/>
        <v>11295</v>
      </c>
      <c r="O39" s="6">
        <f t="shared" si="7"/>
        <v>1807</v>
      </c>
      <c r="P39" s="6">
        <f t="shared" si="10"/>
        <v>13102</v>
      </c>
      <c r="Q39" s="23">
        <f t="shared" si="11"/>
        <v>11285</v>
      </c>
      <c r="R39" s="6">
        <f t="shared" si="8"/>
        <v>1806</v>
      </c>
      <c r="S39" s="6">
        <f t="shared" si="9"/>
        <v>13091</v>
      </c>
      <c r="T39" t="str">
        <f t="shared" si="12"/>
        <v>CUMPLE</v>
      </c>
    </row>
    <row r="40" spans="2:20" x14ac:dyDescent="0.2">
      <c r="B40" s="2">
        <v>34</v>
      </c>
      <c r="C40" s="3" t="s">
        <v>11</v>
      </c>
      <c r="D40" s="2" t="s">
        <v>130</v>
      </c>
      <c r="E40" s="4">
        <v>1300</v>
      </c>
      <c r="F40" s="4">
        <f t="shared" si="0"/>
        <v>208</v>
      </c>
      <c r="G40" s="4">
        <f t="shared" si="1"/>
        <v>1508</v>
      </c>
      <c r="H40" s="4">
        <v>1378</v>
      </c>
      <c r="I40" s="6">
        <f t="shared" si="2"/>
        <v>220</v>
      </c>
      <c r="J40" s="6">
        <f t="shared" si="3"/>
        <v>1598</v>
      </c>
      <c r="K40" s="6">
        <v>1527</v>
      </c>
      <c r="L40" s="6">
        <f t="shared" si="4"/>
        <v>244.32</v>
      </c>
      <c r="M40" s="6">
        <f t="shared" si="5"/>
        <v>1771.32</v>
      </c>
      <c r="N40" s="6">
        <f t="shared" si="6"/>
        <v>1402</v>
      </c>
      <c r="O40" s="6">
        <f t="shared" si="7"/>
        <v>224</v>
      </c>
      <c r="P40" s="6">
        <f t="shared" si="10"/>
        <v>1626</v>
      </c>
      <c r="Q40" s="23">
        <f t="shared" si="11"/>
        <v>1392</v>
      </c>
      <c r="R40" s="6">
        <f t="shared" si="8"/>
        <v>223</v>
      </c>
      <c r="S40" s="6">
        <f t="shared" si="9"/>
        <v>1615</v>
      </c>
      <c r="T40" t="str">
        <f t="shared" si="12"/>
        <v>CUMPLE</v>
      </c>
    </row>
    <row r="41" spans="2:20" x14ac:dyDescent="0.2">
      <c r="B41" s="2">
        <v>35</v>
      </c>
      <c r="C41" s="3" t="s">
        <v>61</v>
      </c>
      <c r="D41" s="2" t="s">
        <v>130</v>
      </c>
      <c r="E41" s="4">
        <v>1450</v>
      </c>
      <c r="F41" s="4">
        <f t="shared" si="0"/>
        <v>232</v>
      </c>
      <c r="G41" s="4">
        <f t="shared" si="1"/>
        <v>1682</v>
      </c>
      <c r="H41" s="4">
        <v>1537</v>
      </c>
      <c r="I41" s="6">
        <f t="shared" si="2"/>
        <v>246</v>
      </c>
      <c r="J41" s="6">
        <f t="shared" si="3"/>
        <v>1783</v>
      </c>
      <c r="K41" s="6">
        <v>14550</v>
      </c>
      <c r="L41" s="6">
        <f t="shared" si="4"/>
        <v>2328</v>
      </c>
      <c r="M41" s="6">
        <f t="shared" si="5"/>
        <v>16878</v>
      </c>
      <c r="N41" s="6">
        <f t="shared" si="6"/>
        <v>5846</v>
      </c>
      <c r="O41" s="6">
        <f t="shared" si="7"/>
        <v>935</v>
      </c>
      <c r="P41" s="6">
        <f t="shared" si="10"/>
        <v>6781</v>
      </c>
      <c r="Q41" s="23">
        <f t="shared" si="11"/>
        <v>5836</v>
      </c>
      <c r="R41" s="6">
        <f t="shared" si="8"/>
        <v>934</v>
      </c>
      <c r="S41" s="6">
        <f t="shared" si="9"/>
        <v>6770</v>
      </c>
      <c r="T41" t="str">
        <f t="shared" si="12"/>
        <v>CUMPLE</v>
      </c>
    </row>
    <row r="42" spans="2:20" x14ac:dyDescent="0.2">
      <c r="B42" s="2">
        <v>36</v>
      </c>
      <c r="C42" s="7" t="s">
        <v>141</v>
      </c>
      <c r="D42" s="2" t="s">
        <v>130</v>
      </c>
      <c r="E42" s="4">
        <v>14500</v>
      </c>
      <c r="F42" s="4">
        <f t="shared" si="0"/>
        <v>2320</v>
      </c>
      <c r="G42" s="4">
        <f t="shared" si="1"/>
        <v>16820</v>
      </c>
      <c r="H42" s="4">
        <v>15370</v>
      </c>
      <c r="I42" s="6">
        <f t="shared" si="2"/>
        <v>2459</v>
      </c>
      <c r="J42" s="6">
        <f t="shared" si="3"/>
        <v>17829</v>
      </c>
      <c r="K42" s="6">
        <v>14795</v>
      </c>
      <c r="L42" s="6">
        <f t="shared" si="4"/>
        <v>2367.2000000000003</v>
      </c>
      <c r="M42" s="6">
        <f t="shared" si="5"/>
        <v>17162.2</v>
      </c>
      <c r="N42" s="6">
        <f t="shared" si="6"/>
        <v>14888</v>
      </c>
      <c r="O42" s="6">
        <f t="shared" si="7"/>
        <v>2382</v>
      </c>
      <c r="P42" s="6">
        <f t="shared" si="10"/>
        <v>17270</v>
      </c>
      <c r="Q42" s="23">
        <f t="shared" si="11"/>
        <v>14878</v>
      </c>
      <c r="R42" s="6">
        <f t="shared" si="8"/>
        <v>2380</v>
      </c>
      <c r="S42" s="6">
        <f t="shared" si="9"/>
        <v>17258</v>
      </c>
      <c r="T42" t="str">
        <f t="shared" si="12"/>
        <v>CUMPLE</v>
      </c>
    </row>
    <row r="43" spans="2:20" x14ac:dyDescent="0.2">
      <c r="B43" s="2">
        <v>37</v>
      </c>
      <c r="C43" s="3" t="s">
        <v>25</v>
      </c>
      <c r="D43" s="2" t="s">
        <v>130</v>
      </c>
      <c r="E43" s="4">
        <v>6000</v>
      </c>
      <c r="F43" s="4">
        <f t="shared" si="0"/>
        <v>960</v>
      </c>
      <c r="G43" s="4">
        <f t="shared" si="1"/>
        <v>6960</v>
      </c>
      <c r="H43" s="4">
        <v>6360</v>
      </c>
      <c r="I43" s="6">
        <f t="shared" si="2"/>
        <v>1018</v>
      </c>
      <c r="J43" s="6">
        <f t="shared" si="3"/>
        <v>7378</v>
      </c>
      <c r="K43" s="6">
        <v>6122</v>
      </c>
      <c r="L43" s="6">
        <f t="shared" si="4"/>
        <v>979.52</v>
      </c>
      <c r="M43" s="6">
        <f t="shared" si="5"/>
        <v>7101.52</v>
      </c>
      <c r="N43" s="6">
        <f t="shared" si="6"/>
        <v>6161</v>
      </c>
      <c r="O43" s="6">
        <f t="shared" si="7"/>
        <v>986</v>
      </c>
      <c r="P43" s="6">
        <f t="shared" si="10"/>
        <v>7147</v>
      </c>
      <c r="Q43" s="23">
        <f t="shared" si="11"/>
        <v>6151</v>
      </c>
      <c r="R43" s="6">
        <f t="shared" si="8"/>
        <v>984</v>
      </c>
      <c r="S43" s="6">
        <f t="shared" si="9"/>
        <v>7135</v>
      </c>
      <c r="T43" t="str">
        <f t="shared" si="12"/>
        <v>CUMPLE</v>
      </c>
    </row>
    <row r="44" spans="2:20" x14ac:dyDescent="0.2">
      <c r="B44" s="2">
        <v>38</v>
      </c>
      <c r="C44" s="3" t="s">
        <v>22</v>
      </c>
      <c r="D44" s="2" t="s">
        <v>130</v>
      </c>
      <c r="E44" s="4">
        <v>7500</v>
      </c>
      <c r="F44" s="4">
        <f t="shared" si="0"/>
        <v>1200</v>
      </c>
      <c r="G44" s="4">
        <f t="shared" si="1"/>
        <v>8700</v>
      </c>
      <c r="H44" s="4">
        <v>7950</v>
      </c>
      <c r="I44" s="6">
        <f t="shared" si="2"/>
        <v>1272</v>
      </c>
      <c r="J44" s="6">
        <f t="shared" si="3"/>
        <v>9222</v>
      </c>
      <c r="K44" s="6">
        <v>7853</v>
      </c>
      <c r="L44" s="6">
        <f t="shared" si="4"/>
        <v>1256.48</v>
      </c>
      <c r="M44" s="6">
        <f t="shared" si="5"/>
        <v>9109.48</v>
      </c>
      <c r="N44" s="6">
        <f t="shared" si="6"/>
        <v>7768</v>
      </c>
      <c r="O44" s="6">
        <f t="shared" si="7"/>
        <v>1243</v>
      </c>
      <c r="P44" s="6">
        <f t="shared" si="10"/>
        <v>9011</v>
      </c>
      <c r="Q44" s="23">
        <f t="shared" si="11"/>
        <v>7758</v>
      </c>
      <c r="R44" s="6">
        <f t="shared" si="8"/>
        <v>1241</v>
      </c>
      <c r="S44" s="6">
        <f t="shared" si="9"/>
        <v>8999</v>
      </c>
      <c r="T44" t="str">
        <f t="shared" si="12"/>
        <v>CUMPLE</v>
      </c>
    </row>
    <row r="45" spans="2:20" x14ac:dyDescent="0.2">
      <c r="B45" s="2">
        <v>39</v>
      </c>
      <c r="C45" s="7" t="s">
        <v>322</v>
      </c>
      <c r="D45" s="2" t="s">
        <v>288</v>
      </c>
      <c r="E45" s="4">
        <v>46500</v>
      </c>
      <c r="F45" s="4">
        <f t="shared" si="0"/>
        <v>7440</v>
      </c>
      <c r="G45" s="4">
        <f t="shared" si="1"/>
        <v>53940</v>
      </c>
      <c r="H45" s="4">
        <v>49290</v>
      </c>
      <c r="I45" s="6">
        <f t="shared" si="2"/>
        <v>7886</v>
      </c>
      <c r="J45" s="6">
        <f t="shared" si="3"/>
        <v>57176</v>
      </c>
      <c r="K45" s="6">
        <v>47449</v>
      </c>
      <c r="L45" s="6">
        <f t="shared" si="4"/>
        <v>7591.84</v>
      </c>
      <c r="M45" s="6">
        <f t="shared" si="5"/>
        <v>55040.84</v>
      </c>
      <c r="N45" s="6">
        <f t="shared" si="6"/>
        <v>47746</v>
      </c>
      <c r="O45" s="6">
        <f t="shared" si="7"/>
        <v>7639</v>
      </c>
      <c r="P45" s="6">
        <f t="shared" si="10"/>
        <v>55385</v>
      </c>
      <c r="Q45" s="23">
        <f t="shared" si="11"/>
        <v>47736</v>
      </c>
      <c r="R45" s="6">
        <f t="shared" si="8"/>
        <v>7638</v>
      </c>
      <c r="S45" s="6">
        <f t="shared" si="9"/>
        <v>55374</v>
      </c>
      <c r="T45" t="str">
        <f t="shared" si="12"/>
        <v>CUMPLE</v>
      </c>
    </row>
    <row r="46" spans="2:20" x14ac:dyDescent="0.2">
      <c r="B46" s="2">
        <v>40</v>
      </c>
      <c r="C46" s="3" t="s">
        <v>14</v>
      </c>
      <c r="D46" s="2" t="s">
        <v>130</v>
      </c>
      <c r="E46" s="4">
        <v>45000</v>
      </c>
      <c r="F46" s="4">
        <f t="shared" si="0"/>
        <v>7200</v>
      </c>
      <c r="G46" s="4">
        <f t="shared" si="1"/>
        <v>52200</v>
      </c>
      <c r="H46" s="4">
        <v>47700</v>
      </c>
      <c r="I46" s="6">
        <f t="shared" si="2"/>
        <v>7632</v>
      </c>
      <c r="J46" s="6">
        <f t="shared" si="3"/>
        <v>55332</v>
      </c>
      <c r="K46" s="6">
        <v>45918</v>
      </c>
      <c r="L46" s="6">
        <f t="shared" si="4"/>
        <v>7346.88</v>
      </c>
      <c r="M46" s="6">
        <f t="shared" si="5"/>
        <v>53264.88</v>
      </c>
      <c r="N46" s="6">
        <f t="shared" si="6"/>
        <v>46206</v>
      </c>
      <c r="O46" s="6">
        <f t="shared" si="7"/>
        <v>7393</v>
      </c>
      <c r="P46" s="6">
        <f t="shared" si="10"/>
        <v>53599</v>
      </c>
      <c r="Q46" s="23">
        <f t="shared" si="11"/>
        <v>46196</v>
      </c>
      <c r="R46" s="6">
        <f t="shared" si="8"/>
        <v>7391</v>
      </c>
      <c r="S46" s="6">
        <f t="shared" si="9"/>
        <v>53587</v>
      </c>
      <c r="T46" t="str">
        <f t="shared" si="12"/>
        <v>CUMPLE</v>
      </c>
    </row>
    <row r="47" spans="2:20" x14ac:dyDescent="0.2">
      <c r="B47" s="2">
        <v>41</v>
      </c>
      <c r="C47" s="3" t="s">
        <v>296</v>
      </c>
      <c r="D47" s="2" t="s">
        <v>297</v>
      </c>
      <c r="E47" s="4">
        <v>96000</v>
      </c>
      <c r="F47" s="4">
        <f t="shared" si="0"/>
        <v>15360</v>
      </c>
      <c r="G47" s="4">
        <f t="shared" si="1"/>
        <v>111360</v>
      </c>
      <c r="H47" s="4">
        <v>100760</v>
      </c>
      <c r="I47" s="6">
        <f t="shared" si="2"/>
        <v>16122</v>
      </c>
      <c r="J47" s="6">
        <f t="shared" si="3"/>
        <v>116882</v>
      </c>
      <c r="K47" s="6">
        <v>97959</v>
      </c>
      <c r="L47" s="6">
        <f t="shared" si="4"/>
        <v>15673.44</v>
      </c>
      <c r="M47" s="6">
        <f t="shared" si="5"/>
        <v>113632.44</v>
      </c>
      <c r="N47" s="6">
        <f t="shared" si="6"/>
        <v>98240</v>
      </c>
      <c r="O47" s="6">
        <f t="shared" si="7"/>
        <v>15718</v>
      </c>
      <c r="P47" s="6">
        <f t="shared" si="10"/>
        <v>113958</v>
      </c>
      <c r="Q47" s="23">
        <f t="shared" si="11"/>
        <v>98230</v>
      </c>
      <c r="R47" s="6">
        <f t="shared" si="8"/>
        <v>15717</v>
      </c>
      <c r="S47" s="6">
        <f t="shared" si="9"/>
        <v>113947</v>
      </c>
      <c r="T47" t="str">
        <f t="shared" si="12"/>
        <v>CUMPLE</v>
      </c>
    </row>
    <row r="48" spans="2:20" x14ac:dyDescent="0.2">
      <c r="B48" s="2">
        <v>42</v>
      </c>
      <c r="C48" s="7" t="s">
        <v>142</v>
      </c>
      <c r="D48" s="2" t="s">
        <v>130</v>
      </c>
      <c r="E48" s="4">
        <v>6500</v>
      </c>
      <c r="F48" s="4">
        <f t="shared" si="0"/>
        <v>1040</v>
      </c>
      <c r="G48" s="4">
        <f t="shared" si="1"/>
        <v>7540</v>
      </c>
      <c r="H48" s="4">
        <v>6890</v>
      </c>
      <c r="I48" s="6">
        <f t="shared" si="2"/>
        <v>1102</v>
      </c>
      <c r="J48" s="6">
        <f t="shared" si="3"/>
        <v>7992</v>
      </c>
      <c r="K48" s="9">
        <v>6623</v>
      </c>
      <c r="L48" s="6">
        <f t="shared" si="4"/>
        <v>1059.68</v>
      </c>
      <c r="M48" s="6">
        <f t="shared" si="5"/>
        <v>7682.68</v>
      </c>
      <c r="N48" s="6">
        <f t="shared" si="6"/>
        <v>6671</v>
      </c>
      <c r="O48" s="6">
        <f t="shared" si="7"/>
        <v>1067</v>
      </c>
      <c r="P48" s="6">
        <f t="shared" si="10"/>
        <v>7738</v>
      </c>
      <c r="Q48" s="23">
        <f t="shared" si="11"/>
        <v>6661</v>
      </c>
      <c r="R48" s="6">
        <f t="shared" si="8"/>
        <v>1066</v>
      </c>
      <c r="S48" s="6">
        <f t="shared" si="9"/>
        <v>7727</v>
      </c>
      <c r="T48" t="str">
        <f t="shared" si="12"/>
        <v>CUMPLE</v>
      </c>
    </row>
    <row r="49" spans="2:20" x14ac:dyDescent="0.2">
      <c r="B49" s="2">
        <v>43</v>
      </c>
      <c r="C49" s="7" t="s">
        <v>143</v>
      </c>
      <c r="D49" s="2" t="s">
        <v>130</v>
      </c>
      <c r="E49" s="4">
        <v>12500</v>
      </c>
      <c r="F49" s="4">
        <f t="shared" si="0"/>
        <v>2000</v>
      </c>
      <c r="G49" s="4">
        <f t="shared" si="1"/>
        <v>14500</v>
      </c>
      <c r="H49" s="4">
        <v>13250</v>
      </c>
      <c r="I49" s="6">
        <f t="shared" si="2"/>
        <v>2120</v>
      </c>
      <c r="J49" s="6">
        <f t="shared" si="3"/>
        <v>15370</v>
      </c>
      <c r="K49" s="6">
        <v>12755</v>
      </c>
      <c r="L49" s="6">
        <f t="shared" si="4"/>
        <v>2040.8</v>
      </c>
      <c r="M49" s="6">
        <f t="shared" si="5"/>
        <v>14795.8</v>
      </c>
      <c r="N49" s="6">
        <f t="shared" si="6"/>
        <v>12835</v>
      </c>
      <c r="O49" s="6">
        <f t="shared" si="7"/>
        <v>2054</v>
      </c>
      <c r="P49" s="6">
        <f t="shared" si="10"/>
        <v>14889</v>
      </c>
      <c r="Q49" s="23">
        <f t="shared" si="11"/>
        <v>12825</v>
      </c>
      <c r="R49" s="6">
        <f t="shared" si="8"/>
        <v>2052</v>
      </c>
      <c r="S49" s="6">
        <f t="shared" si="9"/>
        <v>14877</v>
      </c>
      <c r="T49" t="str">
        <f t="shared" si="12"/>
        <v>CUMPLE</v>
      </c>
    </row>
    <row r="50" spans="2:20" x14ac:dyDescent="0.2">
      <c r="B50" s="2">
        <v>44</v>
      </c>
      <c r="C50" s="3" t="s">
        <v>51</v>
      </c>
      <c r="D50" s="2" t="s">
        <v>130</v>
      </c>
      <c r="E50" s="4">
        <v>29500</v>
      </c>
      <c r="F50" s="4">
        <f t="shared" si="0"/>
        <v>4720</v>
      </c>
      <c r="G50" s="4">
        <f t="shared" si="1"/>
        <v>34220</v>
      </c>
      <c r="H50" s="4">
        <v>31270</v>
      </c>
      <c r="I50" s="6">
        <f t="shared" si="2"/>
        <v>5003</v>
      </c>
      <c r="J50" s="6">
        <f t="shared" si="3"/>
        <v>36273</v>
      </c>
      <c r="K50" s="6">
        <v>30102</v>
      </c>
      <c r="L50" s="6">
        <f t="shared" si="4"/>
        <v>4816.32</v>
      </c>
      <c r="M50" s="6">
        <f t="shared" si="5"/>
        <v>34918.32</v>
      </c>
      <c r="N50" s="6">
        <f t="shared" si="6"/>
        <v>30291</v>
      </c>
      <c r="O50" s="6">
        <f t="shared" si="7"/>
        <v>4847</v>
      </c>
      <c r="P50" s="6">
        <f t="shared" si="10"/>
        <v>35138</v>
      </c>
      <c r="Q50" s="23">
        <f t="shared" si="11"/>
        <v>30281</v>
      </c>
      <c r="R50" s="6">
        <f t="shared" si="8"/>
        <v>4845</v>
      </c>
      <c r="S50" s="6">
        <f t="shared" si="9"/>
        <v>35126</v>
      </c>
      <c r="T50" t="str">
        <f t="shared" si="12"/>
        <v>CUMPLE</v>
      </c>
    </row>
    <row r="51" spans="2:20" x14ac:dyDescent="0.2">
      <c r="B51" s="2">
        <v>45</v>
      </c>
      <c r="C51" s="7" t="s">
        <v>145</v>
      </c>
      <c r="D51" s="2" t="s">
        <v>130</v>
      </c>
      <c r="E51" s="4">
        <v>15000</v>
      </c>
      <c r="F51" s="4">
        <f t="shared" si="0"/>
        <v>2400</v>
      </c>
      <c r="G51" s="4">
        <f t="shared" si="1"/>
        <v>17400</v>
      </c>
      <c r="H51" s="4">
        <v>15900</v>
      </c>
      <c r="I51" s="6">
        <f t="shared" si="2"/>
        <v>2544</v>
      </c>
      <c r="J51" s="6">
        <f t="shared" si="3"/>
        <v>18444</v>
      </c>
      <c r="K51" s="6">
        <v>15306</v>
      </c>
      <c r="L51" s="6">
        <f t="shared" si="4"/>
        <v>2448.96</v>
      </c>
      <c r="M51" s="6">
        <f t="shared" si="5"/>
        <v>17754.96</v>
      </c>
      <c r="N51" s="6">
        <f t="shared" si="6"/>
        <v>15402</v>
      </c>
      <c r="O51" s="6">
        <f t="shared" si="7"/>
        <v>2464</v>
      </c>
      <c r="P51" s="6">
        <f t="shared" si="10"/>
        <v>17866</v>
      </c>
      <c r="Q51" s="23">
        <f t="shared" si="11"/>
        <v>15392</v>
      </c>
      <c r="R51" s="6">
        <f t="shared" si="8"/>
        <v>2463</v>
      </c>
      <c r="S51" s="6">
        <f t="shared" si="9"/>
        <v>17855</v>
      </c>
      <c r="T51" t="str">
        <f t="shared" si="12"/>
        <v>CUMPLE</v>
      </c>
    </row>
    <row r="52" spans="2:20" x14ac:dyDescent="0.2">
      <c r="B52" s="2">
        <v>46</v>
      </c>
      <c r="C52" s="7" t="s">
        <v>146</v>
      </c>
      <c r="D52" s="2" t="s">
        <v>130</v>
      </c>
      <c r="E52" s="4">
        <v>15500</v>
      </c>
      <c r="F52" s="4">
        <f t="shared" si="0"/>
        <v>2480</v>
      </c>
      <c r="G52" s="4">
        <f t="shared" si="1"/>
        <v>17980</v>
      </c>
      <c r="H52" s="4">
        <v>16430</v>
      </c>
      <c r="I52" s="6">
        <f t="shared" si="2"/>
        <v>2629</v>
      </c>
      <c r="J52" s="6">
        <f t="shared" si="3"/>
        <v>19059</v>
      </c>
      <c r="K52" s="6">
        <v>15816</v>
      </c>
      <c r="L52" s="6">
        <f t="shared" si="4"/>
        <v>2530.56</v>
      </c>
      <c r="M52" s="6">
        <f t="shared" si="5"/>
        <v>18346.560000000001</v>
      </c>
      <c r="N52" s="6">
        <f t="shared" si="6"/>
        <v>15915</v>
      </c>
      <c r="O52" s="6">
        <f t="shared" si="7"/>
        <v>2546</v>
      </c>
      <c r="P52" s="6">
        <f t="shared" si="10"/>
        <v>18461</v>
      </c>
      <c r="Q52" s="23">
        <f t="shared" si="11"/>
        <v>15905</v>
      </c>
      <c r="R52" s="6">
        <f t="shared" si="8"/>
        <v>2545</v>
      </c>
      <c r="S52" s="6">
        <f t="shared" si="9"/>
        <v>18450</v>
      </c>
      <c r="T52" t="str">
        <f t="shared" si="12"/>
        <v>CUMPLE</v>
      </c>
    </row>
    <row r="53" spans="2:20" x14ac:dyDescent="0.2">
      <c r="B53" s="2">
        <v>47</v>
      </c>
      <c r="C53" s="7" t="s">
        <v>147</v>
      </c>
      <c r="D53" s="2" t="s">
        <v>130</v>
      </c>
      <c r="E53" s="4">
        <v>21000</v>
      </c>
      <c r="F53" s="4">
        <f t="shared" si="0"/>
        <v>3360</v>
      </c>
      <c r="G53" s="4">
        <f t="shared" si="1"/>
        <v>24360</v>
      </c>
      <c r="H53" s="4">
        <v>22260</v>
      </c>
      <c r="I53" s="6">
        <f t="shared" si="2"/>
        <v>3562</v>
      </c>
      <c r="J53" s="6">
        <f t="shared" si="3"/>
        <v>25822</v>
      </c>
      <c r="K53" s="6">
        <v>21429</v>
      </c>
      <c r="L53" s="6">
        <f t="shared" si="4"/>
        <v>3428.64</v>
      </c>
      <c r="M53" s="6">
        <f t="shared" si="5"/>
        <v>24857.64</v>
      </c>
      <c r="N53" s="6">
        <f t="shared" si="6"/>
        <v>21563</v>
      </c>
      <c r="O53" s="6">
        <f t="shared" si="7"/>
        <v>3450</v>
      </c>
      <c r="P53" s="6">
        <f t="shared" si="10"/>
        <v>25013</v>
      </c>
      <c r="Q53" s="23">
        <f t="shared" si="11"/>
        <v>21553</v>
      </c>
      <c r="R53" s="6">
        <f t="shared" si="8"/>
        <v>3448</v>
      </c>
      <c r="S53" s="6">
        <f t="shared" si="9"/>
        <v>25001</v>
      </c>
      <c r="T53" t="str">
        <f t="shared" si="12"/>
        <v>CUMPLE</v>
      </c>
    </row>
    <row r="54" spans="2:20" x14ac:dyDescent="0.2">
      <c r="B54" s="2">
        <v>48</v>
      </c>
      <c r="C54" s="7" t="s">
        <v>140</v>
      </c>
      <c r="D54" s="2" t="s">
        <v>130</v>
      </c>
      <c r="E54" s="4">
        <v>310000</v>
      </c>
      <c r="F54" s="4">
        <f t="shared" si="0"/>
        <v>49600</v>
      </c>
      <c r="G54" s="4">
        <f t="shared" si="1"/>
        <v>359600</v>
      </c>
      <c r="H54" s="4">
        <v>328600</v>
      </c>
      <c r="I54" s="6">
        <f t="shared" si="2"/>
        <v>52576</v>
      </c>
      <c r="J54" s="6">
        <f t="shared" si="3"/>
        <v>381176</v>
      </c>
      <c r="K54" s="6">
        <v>316327</v>
      </c>
      <c r="L54" s="6">
        <f t="shared" si="4"/>
        <v>50612.32</v>
      </c>
      <c r="M54" s="6">
        <f t="shared" si="5"/>
        <v>366939.32</v>
      </c>
      <c r="N54" s="6">
        <f t="shared" si="6"/>
        <v>318309</v>
      </c>
      <c r="O54" s="6">
        <f t="shared" si="7"/>
        <v>50929</v>
      </c>
      <c r="P54" s="6">
        <f t="shared" si="10"/>
        <v>369238</v>
      </c>
      <c r="Q54" s="23">
        <f t="shared" si="11"/>
        <v>318299</v>
      </c>
      <c r="R54" s="6">
        <f t="shared" si="8"/>
        <v>50928</v>
      </c>
      <c r="S54" s="6">
        <f t="shared" si="9"/>
        <v>369227</v>
      </c>
      <c r="T54" t="str">
        <f t="shared" si="12"/>
        <v>CUMPLE</v>
      </c>
    </row>
    <row r="55" spans="2:20" x14ac:dyDescent="0.2">
      <c r="B55" s="2">
        <v>49</v>
      </c>
      <c r="C55" s="7" t="s">
        <v>148</v>
      </c>
      <c r="D55" s="2" t="s">
        <v>130</v>
      </c>
      <c r="E55" s="4">
        <v>255000</v>
      </c>
      <c r="F55" s="4">
        <f t="shared" si="0"/>
        <v>40800</v>
      </c>
      <c r="G55" s="4">
        <f t="shared" si="1"/>
        <v>295800</v>
      </c>
      <c r="H55" s="4">
        <v>270300</v>
      </c>
      <c r="I55" s="6">
        <f t="shared" si="2"/>
        <v>43248</v>
      </c>
      <c r="J55" s="6">
        <f t="shared" si="3"/>
        <v>313548</v>
      </c>
      <c r="K55" s="6">
        <v>260024</v>
      </c>
      <c r="L55" s="6">
        <f t="shared" si="4"/>
        <v>41603.840000000004</v>
      </c>
      <c r="M55" s="6">
        <f t="shared" si="5"/>
        <v>301627.84000000003</v>
      </c>
      <c r="N55" s="6">
        <f t="shared" si="6"/>
        <v>261775</v>
      </c>
      <c r="O55" s="6">
        <f t="shared" si="7"/>
        <v>41884</v>
      </c>
      <c r="P55" s="6">
        <f t="shared" si="10"/>
        <v>303659</v>
      </c>
      <c r="Q55" s="23">
        <f t="shared" si="11"/>
        <v>261765</v>
      </c>
      <c r="R55" s="6">
        <f t="shared" si="8"/>
        <v>41882</v>
      </c>
      <c r="S55" s="6">
        <f t="shared" si="9"/>
        <v>303647</v>
      </c>
      <c r="T55" t="str">
        <f t="shared" si="12"/>
        <v>CUMPLE</v>
      </c>
    </row>
    <row r="56" spans="2:20" x14ac:dyDescent="0.2">
      <c r="B56" s="2">
        <v>50</v>
      </c>
      <c r="C56" s="3" t="s">
        <v>55</v>
      </c>
      <c r="D56" s="2" t="s">
        <v>130</v>
      </c>
      <c r="E56" s="4">
        <v>5000</v>
      </c>
      <c r="F56" s="4">
        <f t="shared" si="0"/>
        <v>800</v>
      </c>
      <c r="G56" s="4">
        <f t="shared" si="1"/>
        <v>5800</v>
      </c>
      <c r="H56" s="4">
        <v>5300</v>
      </c>
      <c r="I56" s="6">
        <f t="shared" si="2"/>
        <v>848</v>
      </c>
      <c r="J56" s="6">
        <f t="shared" si="3"/>
        <v>6148</v>
      </c>
      <c r="K56" s="6">
        <v>6102</v>
      </c>
      <c r="L56" s="6">
        <f t="shared" si="4"/>
        <v>976.32</v>
      </c>
      <c r="M56" s="6">
        <f t="shared" si="5"/>
        <v>7078.32</v>
      </c>
      <c r="N56" s="6">
        <f t="shared" si="6"/>
        <v>5467</v>
      </c>
      <c r="O56" s="6">
        <f t="shared" si="7"/>
        <v>875</v>
      </c>
      <c r="P56" s="6">
        <f t="shared" si="10"/>
        <v>6342</v>
      </c>
      <c r="Q56" s="23">
        <f t="shared" si="11"/>
        <v>5457</v>
      </c>
      <c r="R56" s="6">
        <f t="shared" si="8"/>
        <v>873</v>
      </c>
      <c r="S56" s="6">
        <f t="shared" si="9"/>
        <v>6330</v>
      </c>
      <c r="T56" t="str">
        <f t="shared" si="12"/>
        <v>CUMPLE</v>
      </c>
    </row>
    <row r="57" spans="2:20" x14ac:dyDescent="0.2">
      <c r="B57" s="2">
        <v>51</v>
      </c>
      <c r="C57" s="3" t="s">
        <v>261</v>
      </c>
      <c r="D57" s="2" t="s">
        <v>130</v>
      </c>
      <c r="E57" s="4">
        <v>2800</v>
      </c>
      <c r="F57" s="4">
        <f t="shared" si="0"/>
        <v>448</v>
      </c>
      <c r="G57" s="4">
        <f t="shared" si="1"/>
        <v>3248</v>
      </c>
      <c r="H57" s="4">
        <v>2968</v>
      </c>
      <c r="I57" s="6">
        <f t="shared" si="2"/>
        <v>475</v>
      </c>
      <c r="J57" s="6">
        <f t="shared" si="3"/>
        <v>3443</v>
      </c>
      <c r="K57" s="6">
        <v>2857</v>
      </c>
      <c r="L57" s="6">
        <f t="shared" si="4"/>
        <v>457.12</v>
      </c>
      <c r="M57" s="6">
        <f t="shared" si="5"/>
        <v>3314.12</v>
      </c>
      <c r="N57" s="6">
        <f t="shared" si="6"/>
        <v>2875</v>
      </c>
      <c r="O57" s="6">
        <f t="shared" si="7"/>
        <v>460</v>
      </c>
      <c r="P57" s="6">
        <f t="shared" si="10"/>
        <v>3335</v>
      </c>
      <c r="Q57" s="23">
        <f t="shared" si="11"/>
        <v>2865</v>
      </c>
      <c r="R57" s="6">
        <f t="shared" si="8"/>
        <v>458</v>
      </c>
      <c r="S57" s="6">
        <f t="shared" si="9"/>
        <v>3323</v>
      </c>
      <c r="T57" t="str">
        <f t="shared" si="12"/>
        <v>CUMPLE</v>
      </c>
    </row>
    <row r="58" spans="2:20" x14ac:dyDescent="0.2">
      <c r="B58" s="2">
        <v>52</v>
      </c>
      <c r="C58" s="3" t="s">
        <v>260</v>
      </c>
      <c r="D58" s="2" t="s">
        <v>130</v>
      </c>
      <c r="E58" s="4">
        <v>2200</v>
      </c>
      <c r="F58" s="4">
        <f t="shared" si="0"/>
        <v>352</v>
      </c>
      <c r="G58" s="4">
        <f t="shared" si="1"/>
        <v>2552</v>
      </c>
      <c r="H58" s="4">
        <v>2332</v>
      </c>
      <c r="I58" s="6">
        <f t="shared" si="2"/>
        <v>373</v>
      </c>
      <c r="J58" s="6">
        <f t="shared" si="3"/>
        <v>2705</v>
      </c>
      <c r="K58" s="6">
        <v>2245</v>
      </c>
      <c r="L58" s="6">
        <f t="shared" si="4"/>
        <v>359.2</v>
      </c>
      <c r="M58" s="6">
        <f t="shared" si="5"/>
        <v>2604.1999999999998</v>
      </c>
      <c r="N58" s="6">
        <f t="shared" si="6"/>
        <v>2259</v>
      </c>
      <c r="O58" s="6">
        <f t="shared" si="7"/>
        <v>361</v>
      </c>
      <c r="P58" s="6">
        <f t="shared" si="10"/>
        <v>2620</v>
      </c>
      <c r="Q58" s="23">
        <f t="shared" si="11"/>
        <v>2249</v>
      </c>
      <c r="R58" s="6">
        <f t="shared" si="8"/>
        <v>360</v>
      </c>
      <c r="S58" s="6">
        <f t="shared" si="9"/>
        <v>2609</v>
      </c>
      <c r="T58" t="str">
        <f t="shared" si="12"/>
        <v>CUMPLE</v>
      </c>
    </row>
    <row r="59" spans="2:20" x14ac:dyDescent="0.2">
      <c r="B59" s="2">
        <v>53</v>
      </c>
      <c r="C59" s="10" t="s">
        <v>274</v>
      </c>
      <c r="D59" s="2" t="s">
        <v>130</v>
      </c>
      <c r="E59" s="4">
        <v>4000</v>
      </c>
      <c r="F59" s="4">
        <f t="shared" si="0"/>
        <v>640</v>
      </c>
      <c r="G59" s="4">
        <f t="shared" si="1"/>
        <v>4640</v>
      </c>
      <c r="H59" s="4">
        <v>4240</v>
      </c>
      <c r="I59" s="6">
        <f t="shared" si="2"/>
        <v>678</v>
      </c>
      <c r="J59" s="6">
        <f t="shared" si="3"/>
        <v>4918</v>
      </c>
      <c r="K59" s="6">
        <v>4062</v>
      </c>
      <c r="L59" s="6">
        <f t="shared" si="4"/>
        <v>649.91999999999996</v>
      </c>
      <c r="M59" s="6">
        <f t="shared" si="5"/>
        <v>4711.92</v>
      </c>
      <c r="N59" s="6">
        <f t="shared" si="6"/>
        <v>4101</v>
      </c>
      <c r="O59" s="6">
        <f t="shared" si="7"/>
        <v>656</v>
      </c>
      <c r="P59" s="6">
        <f t="shared" si="10"/>
        <v>4757</v>
      </c>
      <c r="Q59" s="23">
        <f t="shared" si="11"/>
        <v>4091</v>
      </c>
      <c r="R59" s="6">
        <f t="shared" si="8"/>
        <v>655</v>
      </c>
      <c r="S59" s="6">
        <f t="shared" si="9"/>
        <v>4746</v>
      </c>
      <c r="T59" t="str">
        <f t="shared" si="12"/>
        <v>CUMPLE</v>
      </c>
    </row>
    <row r="60" spans="2:20" x14ac:dyDescent="0.2">
      <c r="B60" s="2">
        <v>54</v>
      </c>
      <c r="C60" s="3" t="s">
        <v>275</v>
      </c>
      <c r="D60" s="2" t="s">
        <v>130</v>
      </c>
      <c r="E60" s="4">
        <v>8500</v>
      </c>
      <c r="F60" s="4">
        <f t="shared" si="0"/>
        <v>1360</v>
      </c>
      <c r="G60" s="4">
        <f t="shared" si="1"/>
        <v>9860</v>
      </c>
      <c r="H60" s="4">
        <v>9010</v>
      </c>
      <c r="I60" s="6">
        <f t="shared" si="2"/>
        <v>1442</v>
      </c>
      <c r="J60" s="6">
        <f t="shared" si="3"/>
        <v>10452</v>
      </c>
      <c r="K60" s="6">
        <v>8670</v>
      </c>
      <c r="L60" s="6">
        <f t="shared" si="4"/>
        <v>1387.2</v>
      </c>
      <c r="M60" s="6">
        <f t="shared" si="5"/>
        <v>10057.200000000001</v>
      </c>
      <c r="N60" s="6">
        <f t="shared" si="6"/>
        <v>8727</v>
      </c>
      <c r="O60" s="6">
        <f t="shared" si="7"/>
        <v>1396</v>
      </c>
      <c r="P60" s="6">
        <f t="shared" si="10"/>
        <v>10123</v>
      </c>
      <c r="Q60" s="23">
        <f t="shared" si="11"/>
        <v>8717</v>
      </c>
      <c r="R60" s="6">
        <f t="shared" si="8"/>
        <v>1395</v>
      </c>
      <c r="S60" s="6">
        <f t="shared" si="9"/>
        <v>10112</v>
      </c>
      <c r="T60" t="str">
        <f t="shared" si="12"/>
        <v>CUMPLE</v>
      </c>
    </row>
    <row r="61" spans="2:20" x14ac:dyDescent="0.2">
      <c r="B61" s="2">
        <v>55</v>
      </c>
      <c r="C61" s="7" t="s">
        <v>144</v>
      </c>
      <c r="D61" s="2" t="s">
        <v>130</v>
      </c>
      <c r="E61" s="4">
        <v>5500</v>
      </c>
      <c r="F61" s="4">
        <f t="shared" si="0"/>
        <v>880</v>
      </c>
      <c r="G61" s="4">
        <f t="shared" si="1"/>
        <v>6380</v>
      </c>
      <c r="H61" s="4">
        <v>5830</v>
      </c>
      <c r="I61" s="6">
        <f t="shared" si="2"/>
        <v>933</v>
      </c>
      <c r="J61" s="6">
        <f t="shared" si="3"/>
        <v>6763</v>
      </c>
      <c r="K61" s="6">
        <v>5612</v>
      </c>
      <c r="L61" s="6">
        <f t="shared" si="4"/>
        <v>897.92000000000007</v>
      </c>
      <c r="M61" s="6">
        <f t="shared" si="5"/>
        <v>6509.92</v>
      </c>
      <c r="N61" s="6">
        <f t="shared" si="6"/>
        <v>5647</v>
      </c>
      <c r="O61" s="6">
        <f t="shared" si="7"/>
        <v>904</v>
      </c>
      <c r="P61" s="6">
        <f t="shared" si="10"/>
        <v>6551</v>
      </c>
      <c r="Q61" s="23">
        <f t="shared" si="11"/>
        <v>5637</v>
      </c>
      <c r="R61" s="6">
        <f t="shared" si="8"/>
        <v>902</v>
      </c>
      <c r="S61" s="6">
        <f t="shared" si="9"/>
        <v>6539</v>
      </c>
      <c r="T61" t="str">
        <f t="shared" si="12"/>
        <v>CUMPLE</v>
      </c>
    </row>
    <row r="62" spans="2:20" x14ac:dyDescent="0.2">
      <c r="B62" s="2">
        <v>56</v>
      </c>
      <c r="C62" s="3" t="s">
        <v>255</v>
      </c>
      <c r="D62" s="2" t="s">
        <v>254</v>
      </c>
      <c r="E62" s="4">
        <v>4500</v>
      </c>
      <c r="F62" s="4">
        <f t="shared" si="0"/>
        <v>720</v>
      </c>
      <c r="G62" s="4">
        <f t="shared" si="1"/>
        <v>5220</v>
      </c>
      <c r="H62" s="4">
        <v>4770</v>
      </c>
      <c r="I62" s="6">
        <f t="shared" si="2"/>
        <v>763</v>
      </c>
      <c r="J62" s="6">
        <f t="shared" si="3"/>
        <v>5533</v>
      </c>
      <c r="K62" s="6">
        <v>4692</v>
      </c>
      <c r="L62" s="6">
        <f t="shared" si="4"/>
        <v>750.72</v>
      </c>
      <c r="M62" s="6">
        <f t="shared" si="5"/>
        <v>5442.72</v>
      </c>
      <c r="N62" s="6">
        <f t="shared" si="6"/>
        <v>4654</v>
      </c>
      <c r="O62" s="6">
        <f t="shared" si="7"/>
        <v>745</v>
      </c>
      <c r="P62" s="6">
        <f t="shared" si="10"/>
        <v>5399</v>
      </c>
      <c r="Q62" s="23">
        <f t="shared" si="11"/>
        <v>4644</v>
      </c>
      <c r="R62" s="6">
        <f t="shared" si="8"/>
        <v>743</v>
      </c>
      <c r="S62" s="6">
        <f t="shared" si="9"/>
        <v>5387</v>
      </c>
      <c r="T62" t="str">
        <f t="shared" si="12"/>
        <v>CUMPLE</v>
      </c>
    </row>
    <row r="63" spans="2:20" x14ac:dyDescent="0.2">
      <c r="B63" s="2">
        <v>57</v>
      </c>
      <c r="C63" s="3" t="s">
        <v>44</v>
      </c>
      <c r="D63" s="2" t="s">
        <v>130</v>
      </c>
      <c r="E63" s="4">
        <v>2600</v>
      </c>
      <c r="F63" s="4">
        <f t="shared" si="0"/>
        <v>416</v>
      </c>
      <c r="G63" s="4">
        <f t="shared" si="1"/>
        <v>3016</v>
      </c>
      <c r="H63" s="4">
        <v>2756</v>
      </c>
      <c r="I63" s="6">
        <f t="shared" si="2"/>
        <v>441</v>
      </c>
      <c r="J63" s="6">
        <f t="shared" si="3"/>
        <v>3197</v>
      </c>
      <c r="K63" s="6">
        <v>2653</v>
      </c>
      <c r="L63" s="6">
        <f t="shared" si="4"/>
        <v>424.48</v>
      </c>
      <c r="M63" s="6">
        <f t="shared" si="5"/>
        <v>3077.48</v>
      </c>
      <c r="N63" s="6">
        <f t="shared" si="6"/>
        <v>2670</v>
      </c>
      <c r="O63" s="6">
        <f t="shared" si="7"/>
        <v>427</v>
      </c>
      <c r="P63" s="6">
        <f t="shared" si="10"/>
        <v>3097</v>
      </c>
      <c r="Q63" s="23">
        <f t="shared" si="11"/>
        <v>2660</v>
      </c>
      <c r="R63" s="6">
        <f t="shared" si="8"/>
        <v>426</v>
      </c>
      <c r="S63" s="6">
        <f t="shared" si="9"/>
        <v>3086</v>
      </c>
      <c r="T63" t="str">
        <f t="shared" si="12"/>
        <v>CUMPLE</v>
      </c>
    </row>
    <row r="64" spans="2:20" x14ac:dyDescent="0.2">
      <c r="B64" s="2">
        <v>58</v>
      </c>
      <c r="C64" s="3" t="s">
        <v>240</v>
      </c>
      <c r="D64" s="2" t="s">
        <v>130</v>
      </c>
      <c r="E64" s="4">
        <v>2800</v>
      </c>
      <c r="F64" s="4">
        <f t="shared" si="0"/>
        <v>448</v>
      </c>
      <c r="G64" s="4">
        <f t="shared" si="1"/>
        <v>3248</v>
      </c>
      <c r="H64" s="4">
        <v>2968</v>
      </c>
      <c r="I64" s="6">
        <f t="shared" si="2"/>
        <v>475</v>
      </c>
      <c r="J64" s="6">
        <f t="shared" si="3"/>
        <v>3443</v>
      </c>
      <c r="K64" s="6">
        <v>2857</v>
      </c>
      <c r="L64" s="6">
        <f t="shared" si="4"/>
        <v>457.12</v>
      </c>
      <c r="M64" s="6">
        <f t="shared" si="5"/>
        <v>3314.12</v>
      </c>
      <c r="N64" s="6">
        <f t="shared" si="6"/>
        <v>2875</v>
      </c>
      <c r="O64" s="6">
        <f t="shared" si="7"/>
        <v>460</v>
      </c>
      <c r="P64" s="6">
        <f t="shared" si="10"/>
        <v>3335</v>
      </c>
      <c r="Q64" s="23">
        <f t="shared" si="11"/>
        <v>2865</v>
      </c>
      <c r="R64" s="6">
        <f t="shared" si="8"/>
        <v>458</v>
      </c>
      <c r="S64" s="6">
        <f t="shared" si="9"/>
        <v>3323</v>
      </c>
      <c r="T64" t="str">
        <f t="shared" si="12"/>
        <v>CUMPLE</v>
      </c>
    </row>
    <row r="65" spans="2:20" x14ac:dyDescent="0.2">
      <c r="B65" s="2">
        <v>59</v>
      </c>
      <c r="C65" s="3" t="s">
        <v>258</v>
      </c>
      <c r="D65" s="2" t="s">
        <v>130</v>
      </c>
      <c r="E65" s="4">
        <v>17500</v>
      </c>
      <c r="F65" s="4">
        <f t="shared" si="0"/>
        <v>2800</v>
      </c>
      <c r="G65" s="4">
        <f t="shared" si="1"/>
        <v>20300</v>
      </c>
      <c r="H65" s="4">
        <v>18550</v>
      </c>
      <c r="I65" s="6">
        <f t="shared" si="2"/>
        <v>2968</v>
      </c>
      <c r="J65" s="6">
        <f t="shared" si="3"/>
        <v>21518</v>
      </c>
      <c r="K65" s="6">
        <v>17857</v>
      </c>
      <c r="L65" s="6">
        <f t="shared" si="4"/>
        <v>2857.12</v>
      </c>
      <c r="M65" s="6">
        <f t="shared" si="5"/>
        <v>20714.12</v>
      </c>
      <c r="N65" s="6">
        <f t="shared" si="6"/>
        <v>17969</v>
      </c>
      <c r="O65" s="6">
        <f t="shared" si="7"/>
        <v>2875</v>
      </c>
      <c r="P65" s="6">
        <f t="shared" si="10"/>
        <v>20844</v>
      </c>
      <c r="Q65" s="23">
        <f t="shared" si="11"/>
        <v>17959</v>
      </c>
      <c r="R65" s="6">
        <f t="shared" si="8"/>
        <v>2873</v>
      </c>
      <c r="S65" s="6">
        <f t="shared" si="9"/>
        <v>20832</v>
      </c>
      <c r="T65" t="str">
        <f t="shared" si="12"/>
        <v>CUMPLE</v>
      </c>
    </row>
    <row r="66" spans="2:20" x14ac:dyDescent="0.2">
      <c r="B66" s="2">
        <v>60</v>
      </c>
      <c r="C66" s="3" t="s">
        <v>241</v>
      </c>
      <c r="D66" s="2" t="s">
        <v>130</v>
      </c>
      <c r="E66" s="4">
        <v>9500</v>
      </c>
      <c r="F66" s="4">
        <f t="shared" si="0"/>
        <v>1520</v>
      </c>
      <c r="G66" s="4">
        <f t="shared" si="1"/>
        <v>11020</v>
      </c>
      <c r="H66" s="4">
        <v>10070</v>
      </c>
      <c r="I66" s="6">
        <f t="shared" si="2"/>
        <v>1611</v>
      </c>
      <c r="J66" s="6">
        <f t="shared" si="3"/>
        <v>11681</v>
      </c>
      <c r="K66" s="6">
        <v>9654</v>
      </c>
      <c r="L66" s="6">
        <f t="shared" si="4"/>
        <v>1544.64</v>
      </c>
      <c r="M66" s="6">
        <f t="shared" si="5"/>
        <v>11198.64</v>
      </c>
      <c r="N66" s="6">
        <f t="shared" si="6"/>
        <v>9741</v>
      </c>
      <c r="O66" s="6">
        <f t="shared" si="7"/>
        <v>1559</v>
      </c>
      <c r="P66" s="6">
        <f t="shared" si="10"/>
        <v>11300</v>
      </c>
      <c r="Q66" s="23">
        <f t="shared" si="11"/>
        <v>9731</v>
      </c>
      <c r="R66" s="6">
        <f t="shared" si="8"/>
        <v>1557</v>
      </c>
      <c r="S66" s="6">
        <f t="shared" si="9"/>
        <v>11288</v>
      </c>
      <c r="T66" t="str">
        <f t="shared" si="12"/>
        <v>CUMPLE</v>
      </c>
    </row>
    <row r="67" spans="2:20" x14ac:dyDescent="0.2">
      <c r="B67" s="2">
        <v>61</v>
      </c>
      <c r="C67" s="3" t="s">
        <v>250</v>
      </c>
      <c r="D67" s="2" t="s">
        <v>130</v>
      </c>
      <c r="E67" s="4">
        <v>5200</v>
      </c>
      <c r="F67" s="4">
        <f t="shared" si="0"/>
        <v>832</v>
      </c>
      <c r="G67" s="4">
        <f t="shared" si="1"/>
        <v>6032</v>
      </c>
      <c r="H67" s="4">
        <v>5512</v>
      </c>
      <c r="I67" s="6">
        <f t="shared" si="2"/>
        <v>882</v>
      </c>
      <c r="J67" s="6">
        <f t="shared" si="3"/>
        <v>6394</v>
      </c>
      <c r="K67" s="6">
        <v>5305</v>
      </c>
      <c r="L67" s="6">
        <f t="shared" si="4"/>
        <v>848.80000000000007</v>
      </c>
      <c r="M67" s="6">
        <f t="shared" si="5"/>
        <v>6153.8</v>
      </c>
      <c r="N67" s="6">
        <f t="shared" si="6"/>
        <v>5339</v>
      </c>
      <c r="O67" s="6">
        <f t="shared" si="7"/>
        <v>854</v>
      </c>
      <c r="P67" s="6">
        <f t="shared" si="10"/>
        <v>6193</v>
      </c>
      <c r="Q67" s="23">
        <f t="shared" si="11"/>
        <v>5329</v>
      </c>
      <c r="R67" s="6">
        <f t="shared" si="8"/>
        <v>853</v>
      </c>
      <c r="S67" s="6">
        <f t="shared" si="9"/>
        <v>6182</v>
      </c>
      <c r="T67" t="str">
        <f t="shared" si="12"/>
        <v>CUMPLE</v>
      </c>
    </row>
    <row r="68" spans="2:20" x14ac:dyDescent="0.2">
      <c r="B68" s="2">
        <v>62</v>
      </c>
      <c r="C68" s="7" t="s">
        <v>219</v>
      </c>
      <c r="D68" s="2" t="s">
        <v>130</v>
      </c>
      <c r="E68" s="4">
        <v>4000</v>
      </c>
      <c r="F68" s="4">
        <f t="shared" si="0"/>
        <v>640</v>
      </c>
      <c r="G68" s="4">
        <f t="shared" si="1"/>
        <v>4640</v>
      </c>
      <c r="H68" s="4">
        <v>4240</v>
      </c>
      <c r="I68" s="6">
        <f t="shared" si="2"/>
        <v>678</v>
      </c>
      <c r="J68" s="6">
        <f t="shared" si="3"/>
        <v>4918</v>
      </c>
      <c r="K68" s="6">
        <v>4062</v>
      </c>
      <c r="L68" s="6">
        <f t="shared" si="4"/>
        <v>649.91999999999996</v>
      </c>
      <c r="M68" s="6">
        <f t="shared" si="5"/>
        <v>4711.92</v>
      </c>
      <c r="N68" s="6">
        <f t="shared" si="6"/>
        <v>4101</v>
      </c>
      <c r="O68" s="6">
        <f t="shared" si="7"/>
        <v>656</v>
      </c>
      <c r="P68" s="6">
        <f t="shared" si="10"/>
        <v>4757</v>
      </c>
      <c r="Q68" s="23">
        <f t="shared" si="11"/>
        <v>4091</v>
      </c>
      <c r="R68" s="6">
        <f t="shared" si="8"/>
        <v>655</v>
      </c>
      <c r="S68" s="6">
        <f t="shared" si="9"/>
        <v>4746</v>
      </c>
      <c r="T68" t="str">
        <f t="shared" si="12"/>
        <v>CUMPLE</v>
      </c>
    </row>
    <row r="69" spans="2:20" x14ac:dyDescent="0.2">
      <c r="B69" s="2">
        <v>63</v>
      </c>
      <c r="C69" s="7" t="s">
        <v>220</v>
      </c>
      <c r="D69" s="2" t="s">
        <v>130</v>
      </c>
      <c r="E69" s="4">
        <v>4800</v>
      </c>
      <c r="F69" s="4">
        <f t="shared" si="0"/>
        <v>768</v>
      </c>
      <c r="G69" s="4">
        <f t="shared" si="1"/>
        <v>5568</v>
      </c>
      <c r="H69" s="4">
        <v>5088</v>
      </c>
      <c r="I69" s="6">
        <f t="shared" si="2"/>
        <v>814</v>
      </c>
      <c r="J69" s="6">
        <f t="shared" si="3"/>
        <v>5902</v>
      </c>
      <c r="K69" s="6">
        <v>4898</v>
      </c>
      <c r="L69" s="6">
        <f t="shared" si="4"/>
        <v>783.68000000000006</v>
      </c>
      <c r="M69" s="6">
        <f t="shared" si="5"/>
        <v>5681.68</v>
      </c>
      <c r="N69" s="6">
        <f t="shared" si="6"/>
        <v>4929</v>
      </c>
      <c r="O69" s="6">
        <f t="shared" si="7"/>
        <v>789</v>
      </c>
      <c r="P69" s="6">
        <f t="shared" si="10"/>
        <v>5718</v>
      </c>
      <c r="Q69" s="23">
        <f t="shared" si="11"/>
        <v>4919</v>
      </c>
      <c r="R69" s="6">
        <f t="shared" si="8"/>
        <v>787</v>
      </c>
      <c r="S69" s="6">
        <f t="shared" si="9"/>
        <v>5706</v>
      </c>
      <c r="T69" t="str">
        <f t="shared" si="12"/>
        <v>CUMPLE</v>
      </c>
    </row>
    <row r="70" spans="2:20" x14ac:dyDescent="0.2">
      <c r="B70" s="2">
        <v>64</v>
      </c>
      <c r="C70" s="7" t="s">
        <v>221</v>
      </c>
      <c r="D70" s="2" t="s">
        <v>130</v>
      </c>
      <c r="E70" s="4">
        <v>6800</v>
      </c>
      <c r="F70" s="4">
        <f t="shared" si="0"/>
        <v>1088</v>
      </c>
      <c r="G70" s="4">
        <f t="shared" si="1"/>
        <v>7888</v>
      </c>
      <c r="H70" s="4">
        <v>7208</v>
      </c>
      <c r="I70" s="6">
        <f t="shared" si="2"/>
        <v>1153</v>
      </c>
      <c r="J70" s="6">
        <f t="shared" si="3"/>
        <v>8361</v>
      </c>
      <c r="K70" s="6">
        <v>6939</v>
      </c>
      <c r="L70" s="6">
        <f t="shared" si="4"/>
        <v>1110.24</v>
      </c>
      <c r="M70" s="6">
        <f t="shared" si="5"/>
        <v>8049.24</v>
      </c>
      <c r="N70" s="6">
        <f t="shared" si="6"/>
        <v>6982</v>
      </c>
      <c r="O70" s="6">
        <f t="shared" si="7"/>
        <v>1117</v>
      </c>
      <c r="P70" s="6">
        <f t="shared" si="10"/>
        <v>8099</v>
      </c>
      <c r="Q70" s="23">
        <f t="shared" si="11"/>
        <v>6972</v>
      </c>
      <c r="R70" s="6">
        <f t="shared" si="8"/>
        <v>1116</v>
      </c>
      <c r="S70" s="6">
        <f t="shared" si="9"/>
        <v>8088</v>
      </c>
      <c r="T70" t="str">
        <f t="shared" si="12"/>
        <v>CUMPLE</v>
      </c>
    </row>
    <row r="71" spans="2:20" x14ac:dyDescent="0.2">
      <c r="B71" s="2">
        <v>65</v>
      </c>
      <c r="C71" s="7" t="s">
        <v>149</v>
      </c>
      <c r="D71" s="2" t="s">
        <v>130</v>
      </c>
      <c r="E71" s="4">
        <v>700</v>
      </c>
      <c r="F71" s="4">
        <f t="shared" ref="F71:F134" si="13">ROUND(E71*16%,0)</f>
        <v>112</v>
      </c>
      <c r="G71" s="4">
        <f t="shared" ref="G71:G134" si="14">+E71+F71</f>
        <v>812</v>
      </c>
      <c r="H71" s="4">
        <v>742</v>
      </c>
      <c r="I71" s="6">
        <f t="shared" ref="I71:I134" si="15">ROUND(H71*0.16,0)</f>
        <v>119</v>
      </c>
      <c r="J71" s="6">
        <f t="shared" ref="J71:J134" si="16">+H71+I71</f>
        <v>861</v>
      </c>
      <c r="K71" s="6">
        <v>714</v>
      </c>
      <c r="L71" s="6">
        <f t="shared" ref="L71:L134" si="17">+K71*0.16</f>
        <v>114.24000000000001</v>
      </c>
      <c r="M71" s="6">
        <f t="shared" ref="M71:M134" si="18">+K71+L71</f>
        <v>828.24</v>
      </c>
      <c r="N71" s="6">
        <f t="shared" ref="N71:N134" si="19">ROUND((E71+H71+K71)/3,0)</f>
        <v>719</v>
      </c>
      <c r="O71" s="6">
        <f t="shared" ref="O71:O134" si="20">ROUND(N71*0.16,0)</f>
        <v>115</v>
      </c>
      <c r="P71" s="6">
        <f t="shared" si="10"/>
        <v>834</v>
      </c>
      <c r="Q71" s="23">
        <f t="shared" si="11"/>
        <v>709</v>
      </c>
      <c r="R71" s="6">
        <f t="shared" ref="R71:R134" si="21">ROUND(Q71*0.16,0)</f>
        <v>113</v>
      </c>
      <c r="S71" s="6">
        <f t="shared" ref="S71:S134" si="22">ROUND(Q71+R71,0)</f>
        <v>822</v>
      </c>
      <c r="T71" t="str">
        <f t="shared" si="12"/>
        <v>CUMPLE</v>
      </c>
    </row>
    <row r="72" spans="2:20" x14ac:dyDescent="0.2">
      <c r="B72" s="2">
        <v>66</v>
      </c>
      <c r="C72" s="7" t="s">
        <v>150</v>
      </c>
      <c r="D72" s="2" t="s">
        <v>130</v>
      </c>
      <c r="E72" s="4">
        <v>550</v>
      </c>
      <c r="F72" s="4">
        <f t="shared" si="13"/>
        <v>88</v>
      </c>
      <c r="G72" s="4">
        <f t="shared" si="14"/>
        <v>638</v>
      </c>
      <c r="H72" s="4">
        <v>583</v>
      </c>
      <c r="I72" s="6">
        <f t="shared" si="15"/>
        <v>93</v>
      </c>
      <c r="J72" s="6">
        <f t="shared" si="16"/>
        <v>676</v>
      </c>
      <c r="K72" s="6">
        <v>561</v>
      </c>
      <c r="L72" s="6">
        <f t="shared" si="17"/>
        <v>89.76</v>
      </c>
      <c r="M72" s="6">
        <f t="shared" si="18"/>
        <v>650.76</v>
      </c>
      <c r="N72" s="6">
        <f t="shared" si="19"/>
        <v>565</v>
      </c>
      <c r="O72" s="6">
        <f t="shared" si="20"/>
        <v>90</v>
      </c>
      <c r="P72" s="6">
        <f t="shared" ref="P72:P135" si="23">N72+O72</f>
        <v>655</v>
      </c>
      <c r="Q72" s="23">
        <f t="shared" ref="Q72:Q135" si="24">N72-10</f>
        <v>555</v>
      </c>
      <c r="R72" s="6">
        <f t="shared" si="21"/>
        <v>89</v>
      </c>
      <c r="S72" s="6">
        <f t="shared" si="22"/>
        <v>644</v>
      </c>
      <c r="T72" t="str">
        <f t="shared" ref="T72:T135" si="25">IF(S72&gt;P72,"NO CUMPLE","CUMPLE")</f>
        <v>CUMPLE</v>
      </c>
    </row>
    <row r="73" spans="2:20" x14ac:dyDescent="0.2">
      <c r="B73" s="2">
        <v>67</v>
      </c>
      <c r="C73" s="7" t="s">
        <v>223</v>
      </c>
      <c r="D73" s="2" t="s">
        <v>130</v>
      </c>
      <c r="E73" s="4">
        <v>1400</v>
      </c>
      <c r="F73" s="4">
        <f t="shared" si="13"/>
        <v>224</v>
      </c>
      <c r="G73" s="4">
        <f t="shared" si="14"/>
        <v>1624</v>
      </c>
      <c r="H73" s="4">
        <v>1484</v>
      </c>
      <c r="I73" s="6">
        <f t="shared" si="15"/>
        <v>237</v>
      </c>
      <c r="J73" s="6">
        <f t="shared" si="16"/>
        <v>1721</v>
      </c>
      <c r="K73" s="6">
        <v>1429</v>
      </c>
      <c r="L73" s="6">
        <f t="shared" si="17"/>
        <v>228.64000000000001</v>
      </c>
      <c r="M73" s="6">
        <f t="shared" si="18"/>
        <v>1657.64</v>
      </c>
      <c r="N73" s="6">
        <f t="shared" si="19"/>
        <v>1438</v>
      </c>
      <c r="O73" s="6">
        <f t="shared" si="20"/>
        <v>230</v>
      </c>
      <c r="P73" s="6">
        <f t="shared" si="23"/>
        <v>1668</v>
      </c>
      <c r="Q73" s="23">
        <f t="shared" si="24"/>
        <v>1428</v>
      </c>
      <c r="R73" s="6">
        <f t="shared" si="21"/>
        <v>228</v>
      </c>
      <c r="S73" s="6">
        <f t="shared" si="22"/>
        <v>1656</v>
      </c>
      <c r="T73" t="str">
        <f t="shared" si="25"/>
        <v>CUMPLE</v>
      </c>
    </row>
    <row r="74" spans="2:20" x14ac:dyDescent="0.2">
      <c r="B74" s="2">
        <v>68</v>
      </c>
      <c r="C74" s="7" t="s">
        <v>222</v>
      </c>
      <c r="D74" s="2" t="s">
        <v>130</v>
      </c>
      <c r="E74" s="4">
        <v>1200</v>
      </c>
      <c r="F74" s="4">
        <f t="shared" si="13"/>
        <v>192</v>
      </c>
      <c r="G74" s="4">
        <f t="shared" si="14"/>
        <v>1392</v>
      </c>
      <c r="H74" s="4">
        <v>1272</v>
      </c>
      <c r="I74" s="6">
        <f t="shared" si="15"/>
        <v>204</v>
      </c>
      <c r="J74" s="6">
        <f t="shared" si="16"/>
        <v>1476</v>
      </c>
      <c r="K74" s="6">
        <v>1224</v>
      </c>
      <c r="L74" s="6">
        <f t="shared" si="17"/>
        <v>195.84</v>
      </c>
      <c r="M74" s="6">
        <f t="shared" si="18"/>
        <v>1419.84</v>
      </c>
      <c r="N74" s="6">
        <f t="shared" si="19"/>
        <v>1232</v>
      </c>
      <c r="O74" s="6">
        <f t="shared" si="20"/>
        <v>197</v>
      </c>
      <c r="P74" s="6">
        <f t="shared" si="23"/>
        <v>1429</v>
      </c>
      <c r="Q74" s="23">
        <f t="shared" si="24"/>
        <v>1222</v>
      </c>
      <c r="R74" s="6">
        <f t="shared" si="21"/>
        <v>196</v>
      </c>
      <c r="S74" s="6">
        <f t="shared" si="22"/>
        <v>1418</v>
      </c>
      <c r="T74" t="str">
        <f t="shared" si="25"/>
        <v>CUMPLE</v>
      </c>
    </row>
    <row r="75" spans="2:20" x14ac:dyDescent="0.2">
      <c r="B75" s="2">
        <v>69</v>
      </c>
      <c r="C75" s="3" t="s">
        <v>270</v>
      </c>
      <c r="D75" s="2" t="s">
        <v>288</v>
      </c>
      <c r="E75" s="4">
        <v>2100</v>
      </c>
      <c r="F75" s="4">
        <f t="shared" si="13"/>
        <v>336</v>
      </c>
      <c r="G75" s="4">
        <f t="shared" si="14"/>
        <v>2436</v>
      </c>
      <c r="H75" s="4">
        <v>2226</v>
      </c>
      <c r="I75" s="6">
        <f t="shared" si="15"/>
        <v>356</v>
      </c>
      <c r="J75" s="6">
        <f t="shared" si="16"/>
        <v>2582</v>
      </c>
      <c r="K75" s="6">
        <v>2143</v>
      </c>
      <c r="L75" s="6">
        <f t="shared" si="17"/>
        <v>342.88</v>
      </c>
      <c r="M75" s="6">
        <f t="shared" si="18"/>
        <v>2485.88</v>
      </c>
      <c r="N75" s="6">
        <f t="shared" si="19"/>
        <v>2156</v>
      </c>
      <c r="O75" s="6">
        <f t="shared" si="20"/>
        <v>345</v>
      </c>
      <c r="P75" s="6">
        <f t="shared" si="23"/>
        <v>2501</v>
      </c>
      <c r="Q75" s="23">
        <f t="shared" si="24"/>
        <v>2146</v>
      </c>
      <c r="R75" s="6">
        <f t="shared" si="21"/>
        <v>343</v>
      </c>
      <c r="S75" s="6">
        <f t="shared" si="22"/>
        <v>2489</v>
      </c>
      <c r="T75" t="str">
        <f t="shared" si="25"/>
        <v>CUMPLE</v>
      </c>
    </row>
    <row r="76" spans="2:20" x14ac:dyDescent="0.2">
      <c r="B76" s="2">
        <v>70</v>
      </c>
      <c r="C76" s="7" t="s">
        <v>315</v>
      </c>
      <c r="D76" s="2" t="s">
        <v>288</v>
      </c>
      <c r="E76" s="4">
        <v>168000</v>
      </c>
      <c r="F76" s="4">
        <f t="shared" si="13"/>
        <v>26880</v>
      </c>
      <c r="G76" s="4">
        <f t="shared" si="14"/>
        <v>194880</v>
      </c>
      <c r="H76" s="4">
        <v>178080</v>
      </c>
      <c r="I76" s="6">
        <f t="shared" si="15"/>
        <v>28493</v>
      </c>
      <c r="J76" s="6">
        <f t="shared" si="16"/>
        <v>206573</v>
      </c>
      <c r="K76" s="6">
        <v>171429</v>
      </c>
      <c r="L76" s="6">
        <f t="shared" si="17"/>
        <v>27428.639999999999</v>
      </c>
      <c r="M76" s="6">
        <f t="shared" si="18"/>
        <v>198857.64</v>
      </c>
      <c r="N76" s="6">
        <f t="shared" si="19"/>
        <v>172503</v>
      </c>
      <c r="O76" s="6">
        <f t="shared" si="20"/>
        <v>27600</v>
      </c>
      <c r="P76" s="6">
        <f t="shared" si="23"/>
        <v>200103</v>
      </c>
      <c r="Q76" s="23">
        <f t="shared" si="24"/>
        <v>172493</v>
      </c>
      <c r="R76" s="6">
        <f t="shared" si="21"/>
        <v>27599</v>
      </c>
      <c r="S76" s="6">
        <f t="shared" si="22"/>
        <v>200092</v>
      </c>
      <c r="T76" t="str">
        <f t="shared" si="25"/>
        <v>CUMPLE</v>
      </c>
    </row>
    <row r="77" spans="2:20" x14ac:dyDescent="0.2">
      <c r="B77" s="2">
        <v>71</v>
      </c>
      <c r="C77" s="3" t="s">
        <v>9</v>
      </c>
      <c r="D77" s="2" t="s">
        <v>288</v>
      </c>
      <c r="E77" s="4">
        <v>600</v>
      </c>
      <c r="F77" s="4">
        <f t="shared" si="13"/>
        <v>96</v>
      </c>
      <c r="G77" s="4">
        <f t="shared" si="14"/>
        <v>696</v>
      </c>
      <c r="H77" s="4">
        <v>636</v>
      </c>
      <c r="I77" s="6">
        <f t="shared" si="15"/>
        <v>102</v>
      </c>
      <c r="J77" s="6">
        <f t="shared" si="16"/>
        <v>738</v>
      </c>
      <c r="K77" s="6">
        <v>612</v>
      </c>
      <c r="L77" s="6">
        <f t="shared" si="17"/>
        <v>97.92</v>
      </c>
      <c r="M77" s="6">
        <f t="shared" si="18"/>
        <v>709.92</v>
      </c>
      <c r="N77" s="6">
        <f t="shared" si="19"/>
        <v>616</v>
      </c>
      <c r="O77" s="6">
        <f t="shared" si="20"/>
        <v>99</v>
      </c>
      <c r="P77" s="6">
        <f t="shared" si="23"/>
        <v>715</v>
      </c>
      <c r="Q77" s="23">
        <f t="shared" si="24"/>
        <v>606</v>
      </c>
      <c r="R77" s="6">
        <f t="shared" si="21"/>
        <v>97</v>
      </c>
      <c r="S77" s="6">
        <f t="shared" si="22"/>
        <v>703</v>
      </c>
      <c r="T77" t="str">
        <f t="shared" si="25"/>
        <v>CUMPLE</v>
      </c>
    </row>
    <row r="78" spans="2:20" x14ac:dyDescent="0.2">
      <c r="B78" s="2">
        <v>72</v>
      </c>
      <c r="C78" s="3" t="s">
        <v>244</v>
      </c>
      <c r="D78" s="2" t="s">
        <v>288</v>
      </c>
      <c r="E78" s="4">
        <v>1600</v>
      </c>
      <c r="F78" s="4">
        <f t="shared" si="13"/>
        <v>256</v>
      </c>
      <c r="G78" s="4">
        <f t="shared" si="14"/>
        <v>1856</v>
      </c>
      <c r="H78" s="4">
        <v>1696</v>
      </c>
      <c r="I78" s="6">
        <f t="shared" si="15"/>
        <v>271</v>
      </c>
      <c r="J78" s="6">
        <f t="shared" si="16"/>
        <v>1967</v>
      </c>
      <c r="K78" s="6">
        <v>1633</v>
      </c>
      <c r="L78" s="6">
        <f t="shared" si="17"/>
        <v>261.28000000000003</v>
      </c>
      <c r="M78" s="6">
        <f t="shared" si="18"/>
        <v>1894.28</v>
      </c>
      <c r="N78" s="6">
        <f t="shared" si="19"/>
        <v>1643</v>
      </c>
      <c r="O78" s="6">
        <f t="shared" si="20"/>
        <v>263</v>
      </c>
      <c r="P78" s="6">
        <f t="shared" si="23"/>
        <v>1906</v>
      </c>
      <c r="Q78" s="23">
        <f t="shared" si="24"/>
        <v>1633</v>
      </c>
      <c r="R78" s="6">
        <f t="shared" si="21"/>
        <v>261</v>
      </c>
      <c r="S78" s="6">
        <f t="shared" si="22"/>
        <v>1894</v>
      </c>
      <c r="T78" t="str">
        <f t="shared" si="25"/>
        <v>CUMPLE</v>
      </c>
    </row>
    <row r="79" spans="2:20" x14ac:dyDescent="0.2">
      <c r="B79" s="2">
        <v>73</v>
      </c>
      <c r="C79" s="7" t="s">
        <v>151</v>
      </c>
      <c r="D79" s="2" t="s">
        <v>288</v>
      </c>
      <c r="E79" s="4">
        <v>1400</v>
      </c>
      <c r="F79" s="4">
        <f t="shared" si="13"/>
        <v>224</v>
      </c>
      <c r="G79" s="4">
        <f t="shared" si="14"/>
        <v>1624</v>
      </c>
      <c r="H79" s="4">
        <v>1484</v>
      </c>
      <c r="I79" s="6">
        <f t="shared" si="15"/>
        <v>237</v>
      </c>
      <c r="J79" s="6">
        <f t="shared" si="16"/>
        <v>1721</v>
      </c>
      <c r="K79" s="6">
        <v>1429</v>
      </c>
      <c r="L79" s="6">
        <f t="shared" si="17"/>
        <v>228.64000000000001</v>
      </c>
      <c r="M79" s="6">
        <f t="shared" si="18"/>
        <v>1657.64</v>
      </c>
      <c r="N79" s="6">
        <f t="shared" si="19"/>
        <v>1438</v>
      </c>
      <c r="O79" s="6">
        <f t="shared" si="20"/>
        <v>230</v>
      </c>
      <c r="P79" s="6">
        <f t="shared" si="23"/>
        <v>1668</v>
      </c>
      <c r="Q79" s="23">
        <f t="shared" si="24"/>
        <v>1428</v>
      </c>
      <c r="R79" s="6">
        <f t="shared" si="21"/>
        <v>228</v>
      </c>
      <c r="S79" s="6">
        <f t="shared" si="22"/>
        <v>1656</v>
      </c>
      <c r="T79" t="str">
        <f t="shared" si="25"/>
        <v>CUMPLE</v>
      </c>
    </row>
    <row r="80" spans="2:20" x14ac:dyDescent="0.2">
      <c r="B80" s="2">
        <v>74</v>
      </c>
      <c r="C80" s="7" t="s">
        <v>152</v>
      </c>
      <c r="D80" s="2" t="s">
        <v>288</v>
      </c>
      <c r="E80" s="4">
        <v>6500</v>
      </c>
      <c r="F80" s="4">
        <f t="shared" si="13"/>
        <v>1040</v>
      </c>
      <c r="G80" s="4">
        <f t="shared" si="14"/>
        <v>7540</v>
      </c>
      <c r="H80" s="4">
        <v>6890</v>
      </c>
      <c r="I80" s="6">
        <f t="shared" si="15"/>
        <v>1102</v>
      </c>
      <c r="J80" s="6">
        <f t="shared" si="16"/>
        <v>7992</v>
      </c>
      <c r="K80" s="6">
        <v>6533</v>
      </c>
      <c r="L80" s="6">
        <f t="shared" si="17"/>
        <v>1045.28</v>
      </c>
      <c r="M80" s="6">
        <f t="shared" si="18"/>
        <v>7578.28</v>
      </c>
      <c r="N80" s="6">
        <f t="shared" si="19"/>
        <v>6641</v>
      </c>
      <c r="O80" s="6">
        <f t="shared" si="20"/>
        <v>1063</v>
      </c>
      <c r="P80" s="6">
        <f t="shared" si="23"/>
        <v>7704</v>
      </c>
      <c r="Q80" s="23">
        <f t="shared" si="24"/>
        <v>6631</v>
      </c>
      <c r="R80" s="6">
        <f t="shared" si="21"/>
        <v>1061</v>
      </c>
      <c r="S80" s="6">
        <f t="shared" si="22"/>
        <v>7692</v>
      </c>
      <c r="T80" t="str">
        <f t="shared" si="25"/>
        <v>CUMPLE</v>
      </c>
    </row>
    <row r="81" spans="2:20" x14ac:dyDescent="0.2">
      <c r="B81" s="2">
        <v>75</v>
      </c>
      <c r="C81" s="7" t="s">
        <v>87</v>
      </c>
      <c r="D81" s="2" t="s">
        <v>288</v>
      </c>
      <c r="E81" s="4">
        <v>3500</v>
      </c>
      <c r="F81" s="4">
        <f t="shared" si="13"/>
        <v>560</v>
      </c>
      <c r="G81" s="4">
        <f t="shared" si="14"/>
        <v>4060</v>
      </c>
      <c r="H81" s="4">
        <v>3710</v>
      </c>
      <c r="I81" s="6">
        <f t="shared" si="15"/>
        <v>594</v>
      </c>
      <c r="J81" s="6">
        <f t="shared" si="16"/>
        <v>4304</v>
      </c>
      <c r="K81" s="6">
        <v>3571</v>
      </c>
      <c r="L81" s="6">
        <f t="shared" si="17"/>
        <v>571.36</v>
      </c>
      <c r="M81" s="6">
        <f t="shared" si="18"/>
        <v>4142.3599999999997</v>
      </c>
      <c r="N81" s="6">
        <f t="shared" si="19"/>
        <v>3594</v>
      </c>
      <c r="O81" s="6">
        <f t="shared" si="20"/>
        <v>575</v>
      </c>
      <c r="P81" s="6">
        <f t="shared" si="23"/>
        <v>4169</v>
      </c>
      <c r="Q81" s="23">
        <f t="shared" si="24"/>
        <v>3584</v>
      </c>
      <c r="R81" s="6">
        <f t="shared" si="21"/>
        <v>573</v>
      </c>
      <c r="S81" s="6">
        <f t="shared" si="22"/>
        <v>4157</v>
      </c>
      <c r="T81" t="str">
        <f t="shared" si="25"/>
        <v>CUMPLE</v>
      </c>
    </row>
    <row r="82" spans="2:20" x14ac:dyDescent="0.2">
      <c r="B82" s="2">
        <v>76</v>
      </c>
      <c r="C82" s="3" t="s">
        <v>246</v>
      </c>
      <c r="D82" s="2" t="s">
        <v>288</v>
      </c>
      <c r="E82" s="4">
        <v>4800</v>
      </c>
      <c r="F82" s="4">
        <f t="shared" si="13"/>
        <v>768</v>
      </c>
      <c r="G82" s="4">
        <f t="shared" si="14"/>
        <v>5568</v>
      </c>
      <c r="H82" s="4">
        <v>5088</v>
      </c>
      <c r="I82" s="6">
        <f t="shared" si="15"/>
        <v>814</v>
      </c>
      <c r="J82" s="6">
        <f t="shared" si="16"/>
        <v>5902</v>
      </c>
      <c r="K82" s="6">
        <v>4898</v>
      </c>
      <c r="L82" s="6">
        <f t="shared" si="17"/>
        <v>783.68000000000006</v>
      </c>
      <c r="M82" s="6">
        <f t="shared" si="18"/>
        <v>5681.68</v>
      </c>
      <c r="N82" s="6">
        <f t="shared" si="19"/>
        <v>4929</v>
      </c>
      <c r="O82" s="6">
        <f t="shared" si="20"/>
        <v>789</v>
      </c>
      <c r="P82" s="6">
        <f t="shared" si="23"/>
        <v>5718</v>
      </c>
      <c r="Q82" s="23">
        <f t="shared" si="24"/>
        <v>4919</v>
      </c>
      <c r="R82" s="6">
        <f t="shared" si="21"/>
        <v>787</v>
      </c>
      <c r="S82" s="6">
        <f t="shared" si="22"/>
        <v>5706</v>
      </c>
      <c r="T82" t="str">
        <f t="shared" si="25"/>
        <v>CUMPLE</v>
      </c>
    </row>
    <row r="83" spans="2:20" x14ac:dyDescent="0.2">
      <c r="B83" s="2">
        <v>77</v>
      </c>
      <c r="C83" s="3" t="s">
        <v>247</v>
      </c>
      <c r="D83" s="2" t="s">
        <v>288</v>
      </c>
      <c r="E83" s="4">
        <v>3800</v>
      </c>
      <c r="F83" s="4">
        <f t="shared" si="13"/>
        <v>608</v>
      </c>
      <c r="G83" s="4">
        <f t="shared" si="14"/>
        <v>4408</v>
      </c>
      <c r="H83" s="4">
        <v>4028</v>
      </c>
      <c r="I83" s="6">
        <f t="shared" si="15"/>
        <v>644</v>
      </c>
      <c r="J83" s="6">
        <f t="shared" si="16"/>
        <v>4672</v>
      </c>
      <c r="K83" s="6">
        <v>3875</v>
      </c>
      <c r="L83" s="6">
        <f t="shared" si="17"/>
        <v>620</v>
      </c>
      <c r="M83" s="6">
        <f t="shared" si="18"/>
        <v>4495</v>
      </c>
      <c r="N83" s="6">
        <f t="shared" si="19"/>
        <v>3901</v>
      </c>
      <c r="O83" s="6">
        <f t="shared" si="20"/>
        <v>624</v>
      </c>
      <c r="P83" s="6">
        <f t="shared" si="23"/>
        <v>4525</v>
      </c>
      <c r="Q83" s="23">
        <f t="shared" si="24"/>
        <v>3891</v>
      </c>
      <c r="R83" s="6">
        <f t="shared" si="21"/>
        <v>623</v>
      </c>
      <c r="S83" s="6">
        <f t="shared" si="22"/>
        <v>4514</v>
      </c>
      <c r="T83" t="str">
        <f t="shared" si="25"/>
        <v>CUMPLE</v>
      </c>
    </row>
    <row r="84" spans="2:20" x14ac:dyDescent="0.2">
      <c r="B84" s="2">
        <v>78</v>
      </c>
      <c r="C84" s="3" t="s">
        <v>235</v>
      </c>
      <c r="D84" s="2" t="s">
        <v>288</v>
      </c>
      <c r="E84" s="4">
        <v>4800</v>
      </c>
      <c r="F84" s="4">
        <f t="shared" si="13"/>
        <v>768</v>
      </c>
      <c r="G84" s="4">
        <f t="shared" si="14"/>
        <v>5568</v>
      </c>
      <c r="H84" s="4">
        <v>5088</v>
      </c>
      <c r="I84" s="6">
        <f t="shared" si="15"/>
        <v>814</v>
      </c>
      <c r="J84" s="6">
        <f t="shared" si="16"/>
        <v>5902</v>
      </c>
      <c r="K84" s="6">
        <v>4895</v>
      </c>
      <c r="L84" s="6">
        <f t="shared" si="17"/>
        <v>783.2</v>
      </c>
      <c r="M84" s="6">
        <f t="shared" si="18"/>
        <v>5678.2</v>
      </c>
      <c r="N84" s="6">
        <f t="shared" si="19"/>
        <v>4928</v>
      </c>
      <c r="O84" s="6">
        <f t="shared" si="20"/>
        <v>788</v>
      </c>
      <c r="P84" s="6">
        <f t="shared" si="23"/>
        <v>5716</v>
      </c>
      <c r="Q84" s="23">
        <f t="shared" si="24"/>
        <v>4918</v>
      </c>
      <c r="R84" s="6">
        <f t="shared" si="21"/>
        <v>787</v>
      </c>
      <c r="S84" s="6">
        <f t="shared" si="22"/>
        <v>5705</v>
      </c>
      <c r="T84" t="str">
        <f t="shared" si="25"/>
        <v>CUMPLE</v>
      </c>
    </row>
    <row r="85" spans="2:20" x14ac:dyDescent="0.2">
      <c r="B85" s="2">
        <v>79</v>
      </c>
      <c r="C85" s="3" t="s">
        <v>257</v>
      </c>
      <c r="D85" s="2" t="s">
        <v>288</v>
      </c>
      <c r="E85" s="4">
        <v>3600</v>
      </c>
      <c r="F85" s="4">
        <f t="shared" si="13"/>
        <v>576</v>
      </c>
      <c r="G85" s="4">
        <f t="shared" si="14"/>
        <v>4176</v>
      </c>
      <c r="H85" s="4">
        <v>3816</v>
      </c>
      <c r="I85" s="6">
        <f t="shared" si="15"/>
        <v>611</v>
      </c>
      <c r="J85" s="6">
        <f t="shared" si="16"/>
        <v>4427</v>
      </c>
      <c r="K85" s="6">
        <v>3673</v>
      </c>
      <c r="L85" s="6">
        <f t="shared" si="17"/>
        <v>587.68000000000006</v>
      </c>
      <c r="M85" s="6">
        <f t="shared" si="18"/>
        <v>4260.68</v>
      </c>
      <c r="N85" s="6">
        <f t="shared" si="19"/>
        <v>3696</v>
      </c>
      <c r="O85" s="6">
        <f t="shared" si="20"/>
        <v>591</v>
      </c>
      <c r="P85" s="6">
        <f t="shared" si="23"/>
        <v>4287</v>
      </c>
      <c r="Q85" s="23">
        <f t="shared" si="24"/>
        <v>3686</v>
      </c>
      <c r="R85" s="6">
        <f t="shared" si="21"/>
        <v>590</v>
      </c>
      <c r="S85" s="6">
        <f t="shared" si="22"/>
        <v>4276</v>
      </c>
      <c r="T85" t="str">
        <f t="shared" si="25"/>
        <v>CUMPLE</v>
      </c>
    </row>
    <row r="86" spans="2:20" x14ac:dyDescent="0.2">
      <c r="B86" s="2">
        <v>80</v>
      </c>
      <c r="C86" s="3" t="s">
        <v>252</v>
      </c>
      <c r="D86" s="2" t="s">
        <v>288</v>
      </c>
      <c r="E86" s="4">
        <v>900</v>
      </c>
      <c r="F86" s="4">
        <f t="shared" si="13"/>
        <v>144</v>
      </c>
      <c r="G86" s="4">
        <f t="shared" si="14"/>
        <v>1044</v>
      </c>
      <c r="H86" s="4">
        <v>954</v>
      </c>
      <c r="I86" s="6">
        <f t="shared" si="15"/>
        <v>153</v>
      </c>
      <c r="J86" s="6">
        <f t="shared" si="16"/>
        <v>1107</v>
      </c>
      <c r="K86" s="6">
        <v>915</v>
      </c>
      <c r="L86" s="6">
        <f t="shared" si="17"/>
        <v>146.4</v>
      </c>
      <c r="M86" s="6">
        <f t="shared" si="18"/>
        <v>1061.4000000000001</v>
      </c>
      <c r="N86" s="6">
        <f t="shared" si="19"/>
        <v>923</v>
      </c>
      <c r="O86" s="6">
        <f t="shared" si="20"/>
        <v>148</v>
      </c>
      <c r="P86" s="6">
        <f t="shared" si="23"/>
        <v>1071</v>
      </c>
      <c r="Q86" s="23">
        <f t="shared" si="24"/>
        <v>913</v>
      </c>
      <c r="R86" s="6">
        <f t="shared" si="21"/>
        <v>146</v>
      </c>
      <c r="S86" s="6">
        <f t="shared" si="22"/>
        <v>1059</v>
      </c>
      <c r="T86" t="str">
        <f t="shared" si="25"/>
        <v>CUMPLE</v>
      </c>
    </row>
    <row r="87" spans="2:20" x14ac:dyDescent="0.2">
      <c r="B87" s="2">
        <v>81</v>
      </c>
      <c r="C87" s="3" t="s">
        <v>311</v>
      </c>
      <c r="D87" s="2" t="s">
        <v>288</v>
      </c>
      <c r="E87" s="4">
        <v>3800</v>
      </c>
      <c r="F87" s="4">
        <f t="shared" si="13"/>
        <v>608</v>
      </c>
      <c r="G87" s="4">
        <f t="shared" si="14"/>
        <v>4408</v>
      </c>
      <c r="H87" s="4">
        <v>4028</v>
      </c>
      <c r="I87" s="6">
        <f t="shared" si="15"/>
        <v>644</v>
      </c>
      <c r="J87" s="6">
        <f t="shared" si="16"/>
        <v>4672</v>
      </c>
      <c r="K87" s="6">
        <v>3873</v>
      </c>
      <c r="L87" s="6">
        <f t="shared" si="17"/>
        <v>619.68000000000006</v>
      </c>
      <c r="M87" s="6">
        <f t="shared" si="18"/>
        <v>4492.68</v>
      </c>
      <c r="N87" s="6">
        <f t="shared" si="19"/>
        <v>3900</v>
      </c>
      <c r="O87" s="6">
        <f t="shared" si="20"/>
        <v>624</v>
      </c>
      <c r="P87" s="6">
        <f t="shared" si="23"/>
        <v>4524</v>
      </c>
      <c r="Q87" s="23">
        <f t="shared" si="24"/>
        <v>3890</v>
      </c>
      <c r="R87" s="6">
        <f t="shared" si="21"/>
        <v>622</v>
      </c>
      <c r="S87" s="6">
        <f t="shared" si="22"/>
        <v>4512</v>
      </c>
      <c r="T87" t="str">
        <f t="shared" si="25"/>
        <v>CUMPLE</v>
      </c>
    </row>
    <row r="88" spans="2:20" x14ac:dyDescent="0.2">
      <c r="B88" s="2">
        <v>82</v>
      </c>
      <c r="C88" s="7" t="s">
        <v>88</v>
      </c>
      <c r="D88" s="2" t="s">
        <v>288</v>
      </c>
      <c r="E88" s="4">
        <v>2400</v>
      </c>
      <c r="F88" s="4">
        <f t="shared" si="13"/>
        <v>384</v>
      </c>
      <c r="G88" s="4">
        <f t="shared" si="14"/>
        <v>2784</v>
      </c>
      <c r="H88" s="4">
        <v>2544</v>
      </c>
      <c r="I88" s="6">
        <f t="shared" si="15"/>
        <v>407</v>
      </c>
      <c r="J88" s="6">
        <f t="shared" si="16"/>
        <v>2951</v>
      </c>
      <c r="K88" s="6">
        <v>2449</v>
      </c>
      <c r="L88" s="6">
        <f t="shared" si="17"/>
        <v>391.84000000000003</v>
      </c>
      <c r="M88" s="6">
        <f t="shared" si="18"/>
        <v>2840.84</v>
      </c>
      <c r="N88" s="6">
        <f t="shared" si="19"/>
        <v>2464</v>
      </c>
      <c r="O88" s="6">
        <f t="shared" si="20"/>
        <v>394</v>
      </c>
      <c r="P88" s="6">
        <f t="shared" si="23"/>
        <v>2858</v>
      </c>
      <c r="Q88" s="23">
        <f t="shared" si="24"/>
        <v>2454</v>
      </c>
      <c r="R88" s="6">
        <f t="shared" si="21"/>
        <v>393</v>
      </c>
      <c r="S88" s="6">
        <f t="shared" si="22"/>
        <v>2847</v>
      </c>
      <c r="T88" t="str">
        <f t="shared" si="25"/>
        <v>CUMPLE</v>
      </c>
    </row>
    <row r="89" spans="2:20" x14ac:dyDescent="0.2">
      <c r="B89" s="2">
        <v>83</v>
      </c>
      <c r="C89" s="7" t="s">
        <v>154</v>
      </c>
      <c r="D89" s="2" t="s">
        <v>288</v>
      </c>
      <c r="E89" s="4">
        <v>2650</v>
      </c>
      <c r="F89" s="4">
        <f t="shared" si="13"/>
        <v>424</v>
      </c>
      <c r="G89" s="4">
        <f t="shared" si="14"/>
        <v>3074</v>
      </c>
      <c r="H89" s="4">
        <v>2809</v>
      </c>
      <c r="I89" s="6">
        <f t="shared" si="15"/>
        <v>449</v>
      </c>
      <c r="J89" s="6">
        <f t="shared" si="16"/>
        <v>3258</v>
      </c>
      <c r="K89" s="6">
        <v>2704</v>
      </c>
      <c r="L89" s="6">
        <f t="shared" si="17"/>
        <v>432.64</v>
      </c>
      <c r="M89" s="6">
        <f t="shared" si="18"/>
        <v>3136.64</v>
      </c>
      <c r="N89" s="6">
        <f t="shared" si="19"/>
        <v>2721</v>
      </c>
      <c r="O89" s="6">
        <f t="shared" si="20"/>
        <v>435</v>
      </c>
      <c r="P89" s="6">
        <f t="shared" si="23"/>
        <v>3156</v>
      </c>
      <c r="Q89" s="23">
        <f t="shared" si="24"/>
        <v>2711</v>
      </c>
      <c r="R89" s="6">
        <f t="shared" si="21"/>
        <v>434</v>
      </c>
      <c r="S89" s="6">
        <f t="shared" si="22"/>
        <v>3145</v>
      </c>
      <c r="T89" t="str">
        <f t="shared" si="25"/>
        <v>CUMPLE</v>
      </c>
    </row>
    <row r="90" spans="2:20" x14ac:dyDescent="0.2">
      <c r="B90" s="2">
        <v>84</v>
      </c>
      <c r="C90" s="7" t="s">
        <v>153</v>
      </c>
      <c r="D90" s="2" t="s">
        <v>288</v>
      </c>
      <c r="E90" s="4">
        <v>1700</v>
      </c>
      <c r="F90" s="4">
        <f t="shared" si="13"/>
        <v>272</v>
      </c>
      <c r="G90" s="4">
        <f t="shared" si="14"/>
        <v>1972</v>
      </c>
      <c r="H90" s="4">
        <v>1802</v>
      </c>
      <c r="I90" s="6">
        <f t="shared" si="15"/>
        <v>288</v>
      </c>
      <c r="J90" s="6">
        <f t="shared" si="16"/>
        <v>2090</v>
      </c>
      <c r="K90" s="6">
        <v>1735</v>
      </c>
      <c r="L90" s="6">
        <f t="shared" si="17"/>
        <v>277.60000000000002</v>
      </c>
      <c r="M90" s="6">
        <f t="shared" si="18"/>
        <v>2012.6</v>
      </c>
      <c r="N90" s="6">
        <f t="shared" si="19"/>
        <v>1746</v>
      </c>
      <c r="O90" s="6">
        <f t="shared" si="20"/>
        <v>279</v>
      </c>
      <c r="P90" s="6">
        <f t="shared" si="23"/>
        <v>2025</v>
      </c>
      <c r="Q90" s="23">
        <f t="shared" si="24"/>
        <v>1736</v>
      </c>
      <c r="R90" s="6">
        <f t="shared" si="21"/>
        <v>278</v>
      </c>
      <c r="S90" s="6">
        <f t="shared" si="22"/>
        <v>2014</v>
      </c>
      <c r="T90" t="str">
        <f t="shared" si="25"/>
        <v>CUMPLE</v>
      </c>
    </row>
    <row r="91" spans="2:20" x14ac:dyDescent="0.2">
      <c r="B91" s="2">
        <v>85</v>
      </c>
      <c r="C91" s="7" t="s">
        <v>89</v>
      </c>
      <c r="D91" s="2" t="s">
        <v>288</v>
      </c>
      <c r="E91" s="4">
        <v>2600</v>
      </c>
      <c r="F91" s="4">
        <f t="shared" si="13"/>
        <v>416</v>
      </c>
      <c r="G91" s="4">
        <f t="shared" si="14"/>
        <v>3016</v>
      </c>
      <c r="H91" s="4">
        <v>2756</v>
      </c>
      <c r="I91" s="6">
        <f t="shared" si="15"/>
        <v>441</v>
      </c>
      <c r="J91" s="6">
        <f t="shared" si="16"/>
        <v>3197</v>
      </c>
      <c r="K91" s="6">
        <v>2653</v>
      </c>
      <c r="L91" s="6">
        <f t="shared" si="17"/>
        <v>424.48</v>
      </c>
      <c r="M91" s="6">
        <f t="shared" si="18"/>
        <v>3077.48</v>
      </c>
      <c r="N91" s="6">
        <f t="shared" si="19"/>
        <v>2670</v>
      </c>
      <c r="O91" s="6">
        <f t="shared" si="20"/>
        <v>427</v>
      </c>
      <c r="P91" s="6">
        <f t="shared" si="23"/>
        <v>3097</v>
      </c>
      <c r="Q91" s="23">
        <f t="shared" si="24"/>
        <v>2660</v>
      </c>
      <c r="R91" s="6">
        <f t="shared" si="21"/>
        <v>426</v>
      </c>
      <c r="S91" s="6">
        <f t="shared" si="22"/>
        <v>3086</v>
      </c>
      <c r="T91" t="str">
        <f t="shared" si="25"/>
        <v>CUMPLE</v>
      </c>
    </row>
    <row r="92" spans="2:20" x14ac:dyDescent="0.2">
      <c r="B92" s="2">
        <v>86</v>
      </c>
      <c r="C92" s="7" t="s">
        <v>90</v>
      </c>
      <c r="D92" s="2" t="s">
        <v>130</v>
      </c>
      <c r="E92" s="4">
        <v>1150</v>
      </c>
      <c r="F92" s="4">
        <f t="shared" si="13"/>
        <v>184</v>
      </c>
      <c r="G92" s="4">
        <f t="shared" si="14"/>
        <v>1334</v>
      </c>
      <c r="H92" s="4">
        <v>1219</v>
      </c>
      <c r="I92" s="6">
        <f t="shared" si="15"/>
        <v>195</v>
      </c>
      <c r="J92" s="6">
        <f t="shared" si="16"/>
        <v>1414</v>
      </c>
      <c r="K92" s="6">
        <v>1173</v>
      </c>
      <c r="L92" s="6">
        <f t="shared" si="17"/>
        <v>187.68</v>
      </c>
      <c r="M92" s="6">
        <f t="shared" si="18"/>
        <v>1360.68</v>
      </c>
      <c r="N92" s="6">
        <f t="shared" si="19"/>
        <v>1181</v>
      </c>
      <c r="O92" s="6">
        <f t="shared" si="20"/>
        <v>189</v>
      </c>
      <c r="P92" s="6">
        <f t="shared" si="23"/>
        <v>1370</v>
      </c>
      <c r="Q92" s="23">
        <f t="shared" si="24"/>
        <v>1171</v>
      </c>
      <c r="R92" s="6">
        <f t="shared" si="21"/>
        <v>187</v>
      </c>
      <c r="S92" s="6">
        <f t="shared" si="22"/>
        <v>1358</v>
      </c>
      <c r="T92" t="str">
        <f t="shared" si="25"/>
        <v>CUMPLE</v>
      </c>
    </row>
    <row r="93" spans="2:20" x14ac:dyDescent="0.2">
      <c r="B93" s="2">
        <v>87</v>
      </c>
      <c r="C93" s="7" t="s">
        <v>354</v>
      </c>
      <c r="D93" s="2" t="s">
        <v>130</v>
      </c>
      <c r="E93" s="4">
        <v>180000</v>
      </c>
      <c r="F93" s="4">
        <f t="shared" si="13"/>
        <v>28800</v>
      </c>
      <c r="G93" s="4">
        <f t="shared" si="14"/>
        <v>208800</v>
      </c>
      <c r="H93" s="4">
        <v>190800</v>
      </c>
      <c r="I93" s="6">
        <f t="shared" si="15"/>
        <v>30528</v>
      </c>
      <c r="J93" s="6">
        <f t="shared" si="16"/>
        <v>221328</v>
      </c>
      <c r="K93" s="6">
        <v>183673</v>
      </c>
      <c r="L93" s="6">
        <f t="shared" si="17"/>
        <v>29387.68</v>
      </c>
      <c r="M93" s="6">
        <f t="shared" si="18"/>
        <v>213060.68</v>
      </c>
      <c r="N93" s="6">
        <f t="shared" si="19"/>
        <v>184824</v>
      </c>
      <c r="O93" s="6">
        <f t="shared" si="20"/>
        <v>29572</v>
      </c>
      <c r="P93" s="6">
        <f t="shared" si="23"/>
        <v>214396</v>
      </c>
      <c r="Q93" s="23">
        <f t="shared" si="24"/>
        <v>184814</v>
      </c>
      <c r="R93" s="6">
        <f t="shared" si="21"/>
        <v>29570</v>
      </c>
      <c r="S93" s="6">
        <f t="shared" si="22"/>
        <v>214384</v>
      </c>
      <c r="T93" t="str">
        <f t="shared" si="25"/>
        <v>CUMPLE</v>
      </c>
    </row>
    <row r="94" spans="2:20" x14ac:dyDescent="0.2">
      <c r="B94" s="2">
        <v>88</v>
      </c>
      <c r="C94" s="7" t="s">
        <v>8</v>
      </c>
      <c r="D94" s="2" t="s">
        <v>130</v>
      </c>
      <c r="E94" s="4">
        <v>23500</v>
      </c>
      <c r="F94" s="4">
        <f t="shared" si="13"/>
        <v>3760</v>
      </c>
      <c r="G94" s="4">
        <f t="shared" si="14"/>
        <v>27260</v>
      </c>
      <c r="H94" s="4">
        <v>24910</v>
      </c>
      <c r="I94" s="6">
        <f t="shared" si="15"/>
        <v>3986</v>
      </c>
      <c r="J94" s="6">
        <f t="shared" si="16"/>
        <v>28896</v>
      </c>
      <c r="K94" s="6">
        <v>23980</v>
      </c>
      <c r="L94" s="6">
        <f t="shared" si="17"/>
        <v>3836.8</v>
      </c>
      <c r="M94" s="6">
        <f t="shared" si="18"/>
        <v>27816.799999999999</v>
      </c>
      <c r="N94" s="6">
        <f t="shared" si="19"/>
        <v>24130</v>
      </c>
      <c r="O94" s="6">
        <f t="shared" si="20"/>
        <v>3861</v>
      </c>
      <c r="P94" s="6">
        <f t="shared" si="23"/>
        <v>27991</v>
      </c>
      <c r="Q94" s="23">
        <f t="shared" si="24"/>
        <v>24120</v>
      </c>
      <c r="R94" s="6">
        <f t="shared" si="21"/>
        <v>3859</v>
      </c>
      <c r="S94" s="6">
        <f t="shared" si="22"/>
        <v>27979</v>
      </c>
      <c r="T94" t="str">
        <f t="shared" si="25"/>
        <v>CUMPLE</v>
      </c>
    </row>
    <row r="95" spans="2:20" x14ac:dyDescent="0.2">
      <c r="B95" s="2">
        <v>89</v>
      </c>
      <c r="C95" s="3" t="s">
        <v>45</v>
      </c>
      <c r="D95" s="2" t="s">
        <v>130</v>
      </c>
      <c r="E95" s="4">
        <v>2600</v>
      </c>
      <c r="F95" s="4">
        <f t="shared" si="13"/>
        <v>416</v>
      </c>
      <c r="G95" s="4">
        <f t="shared" si="14"/>
        <v>3016</v>
      </c>
      <c r="H95" s="4">
        <v>2756</v>
      </c>
      <c r="I95" s="6">
        <f t="shared" si="15"/>
        <v>441</v>
      </c>
      <c r="J95" s="6">
        <f t="shared" si="16"/>
        <v>3197</v>
      </c>
      <c r="K95" s="6">
        <v>2653</v>
      </c>
      <c r="L95" s="6">
        <f t="shared" si="17"/>
        <v>424.48</v>
      </c>
      <c r="M95" s="6">
        <f t="shared" si="18"/>
        <v>3077.48</v>
      </c>
      <c r="N95" s="6">
        <f t="shared" si="19"/>
        <v>2670</v>
      </c>
      <c r="O95" s="6">
        <f t="shared" si="20"/>
        <v>427</v>
      </c>
      <c r="P95" s="6">
        <f t="shared" si="23"/>
        <v>3097</v>
      </c>
      <c r="Q95" s="23">
        <f t="shared" si="24"/>
        <v>2660</v>
      </c>
      <c r="R95" s="6">
        <f t="shared" si="21"/>
        <v>426</v>
      </c>
      <c r="S95" s="6">
        <f t="shared" si="22"/>
        <v>3086</v>
      </c>
      <c r="T95" t="str">
        <f t="shared" si="25"/>
        <v>CUMPLE</v>
      </c>
    </row>
    <row r="96" spans="2:20" x14ac:dyDescent="0.2">
      <c r="B96" s="2">
        <v>90</v>
      </c>
      <c r="C96" s="3" t="s">
        <v>256</v>
      </c>
      <c r="D96" s="2" t="s">
        <v>288</v>
      </c>
      <c r="E96" s="4">
        <v>44000</v>
      </c>
      <c r="F96" s="4">
        <f t="shared" si="13"/>
        <v>7040</v>
      </c>
      <c r="G96" s="4">
        <f t="shared" si="14"/>
        <v>51040</v>
      </c>
      <c r="H96" s="4">
        <v>46640</v>
      </c>
      <c r="I96" s="6">
        <f t="shared" si="15"/>
        <v>7462</v>
      </c>
      <c r="J96" s="6">
        <f t="shared" si="16"/>
        <v>54102</v>
      </c>
      <c r="K96" s="6">
        <v>44896</v>
      </c>
      <c r="L96" s="6">
        <f t="shared" si="17"/>
        <v>7183.3600000000006</v>
      </c>
      <c r="M96" s="6">
        <f t="shared" si="18"/>
        <v>52079.360000000001</v>
      </c>
      <c r="N96" s="6">
        <f t="shared" si="19"/>
        <v>45179</v>
      </c>
      <c r="O96" s="6">
        <f t="shared" si="20"/>
        <v>7229</v>
      </c>
      <c r="P96" s="6">
        <f t="shared" si="23"/>
        <v>52408</v>
      </c>
      <c r="Q96" s="23">
        <f t="shared" si="24"/>
        <v>45169</v>
      </c>
      <c r="R96" s="6">
        <f t="shared" si="21"/>
        <v>7227</v>
      </c>
      <c r="S96" s="6">
        <f t="shared" si="22"/>
        <v>52396</v>
      </c>
      <c r="T96" t="str">
        <f t="shared" si="25"/>
        <v>CUMPLE</v>
      </c>
    </row>
    <row r="97" spans="2:20" x14ac:dyDescent="0.2">
      <c r="B97" s="2">
        <v>91</v>
      </c>
      <c r="C97" s="3" t="s">
        <v>73</v>
      </c>
      <c r="D97" s="2" t="s">
        <v>288</v>
      </c>
      <c r="E97" s="4">
        <v>42000</v>
      </c>
      <c r="F97" s="4">
        <f t="shared" si="13"/>
        <v>6720</v>
      </c>
      <c r="G97" s="4">
        <f t="shared" si="14"/>
        <v>48720</v>
      </c>
      <c r="H97" s="4">
        <v>44520</v>
      </c>
      <c r="I97" s="6">
        <f t="shared" si="15"/>
        <v>7123</v>
      </c>
      <c r="J97" s="6">
        <f t="shared" si="16"/>
        <v>51643</v>
      </c>
      <c r="K97" s="6">
        <v>42857</v>
      </c>
      <c r="L97" s="6">
        <f t="shared" si="17"/>
        <v>6857.12</v>
      </c>
      <c r="M97" s="6">
        <f t="shared" si="18"/>
        <v>49714.12</v>
      </c>
      <c r="N97" s="6">
        <f t="shared" si="19"/>
        <v>43126</v>
      </c>
      <c r="O97" s="6">
        <f t="shared" si="20"/>
        <v>6900</v>
      </c>
      <c r="P97" s="6">
        <f t="shared" si="23"/>
        <v>50026</v>
      </c>
      <c r="Q97" s="23">
        <f t="shared" si="24"/>
        <v>43116</v>
      </c>
      <c r="R97" s="6">
        <f t="shared" si="21"/>
        <v>6899</v>
      </c>
      <c r="S97" s="6">
        <f t="shared" si="22"/>
        <v>50015</v>
      </c>
      <c r="T97" t="str">
        <f t="shared" si="25"/>
        <v>CUMPLE</v>
      </c>
    </row>
    <row r="98" spans="2:20" x14ac:dyDescent="0.2">
      <c r="B98" s="2">
        <v>92</v>
      </c>
      <c r="C98" s="3" t="s">
        <v>72</v>
      </c>
      <c r="D98" s="2" t="s">
        <v>288</v>
      </c>
      <c r="E98" s="4">
        <v>49000</v>
      </c>
      <c r="F98" s="4">
        <f t="shared" si="13"/>
        <v>7840</v>
      </c>
      <c r="G98" s="4">
        <f t="shared" si="14"/>
        <v>56840</v>
      </c>
      <c r="H98" s="4">
        <v>51940</v>
      </c>
      <c r="I98" s="6">
        <f t="shared" si="15"/>
        <v>8310</v>
      </c>
      <c r="J98" s="6">
        <f t="shared" si="16"/>
        <v>60250</v>
      </c>
      <c r="K98" s="6">
        <v>50000</v>
      </c>
      <c r="L98" s="6">
        <f t="shared" si="17"/>
        <v>8000</v>
      </c>
      <c r="M98" s="6">
        <f t="shared" si="18"/>
        <v>58000</v>
      </c>
      <c r="N98" s="6">
        <f t="shared" si="19"/>
        <v>50313</v>
      </c>
      <c r="O98" s="6">
        <f t="shared" si="20"/>
        <v>8050</v>
      </c>
      <c r="P98" s="6">
        <f t="shared" si="23"/>
        <v>58363</v>
      </c>
      <c r="Q98" s="23">
        <f t="shared" si="24"/>
        <v>50303</v>
      </c>
      <c r="R98" s="6">
        <f t="shared" si="21"/>
        <v>8048</v>
      </c>
      <c r="S98" s="6">
        <f t="shared" si="22"/>
        <v>58351</v>
      </c>
      <c r="T98" t="str">
        <f t="shared" si="25"/>
        <v>CUMPLE</v>
      </c>
    </row>
    <row r="99" spans="2:20" x14ac:dyDescent="0.2">
      <c r="B99" s="2">
        <v>93</v>
      </c>
      <c r="C99" s="3" t="s">
        <v>262</v>
      </c>
      <c r="D99" s="2" t="s">
        <v>288</v>
      </c>
      <c r="E99" s="4">
        <v>56000</v>
      </c>
      <c r="F99" s="4">
        <f t="shared" si="13"/>
        <v>8960</v>
      </c>
      <c r="G99" s="4">
        <f t="shared" si="14"/>
        <v>64960</v>
      </c>
      <c r="H99" s="4">
        <v>59360</v>
      </c>
      <c r="I99" s="6">
        <f t="shared" si="15"/>
        <v>9498</v>
      </c>
      <c r="J99" s="6">
        <f t="shared" si="16"/>
        <v>68858</v>
      </c>
      <c r="K99" s="6">
        <v>57143</v>
      </c>
      <c r="L99" s="6">
        <f t="shared" si="17"/>
        <v>9142.880000000001</v>
      </c>
      <c r="M99" s="6">
        <f t="shared" si="18"/>
        <v>66285.88</v>
      </c>
      <c r="N99" s="6">
        <f t="shared" si="19"/>
        <v>57501</v>
      </c>
      <c r="O99" s="6">
        <f t="shared" si="20"/>
        <v>9200</v>
      </c>
      <c r="P99" s="6">
        <f t="shared" si="23"/>
        <v>66701</v>
      </c>
      <c r="Q99" s="23">
        <f t="shared" si="24"/>
        <v>57491</v>
      </c>
      <c r="R99" s="6">
        <f t="shared" si="21"/>
        <v>9199</v>
      </c>
      <c r="S99" s="6">
        <f t="shared" si="22"/>
        <v>66690</v>
      </c>
      <c r="T99" t="str">
        <f t="shared" si="25"/>
        <v>CUMPLE</v>
      </c>
    </row>
    <row r="100" spans="2:20" x14ac:dyDescent="0.2">
      <c r="B100" s="2">
        <v>94</v>
      </c>
      <c r="C100" s="3" t="s">
        <v>293</v>
      </c>
      <c r="D100" s="2" t="s">
        <v>288</v>
      </c>
      <c r="E100" s="4">
        <v>3000</v>
      </c>
      <c r="F100" s="4">
        <f t="shared" si="13"/>
        <v>480</v>
      </c>
      <c r="G100" s="4">
        <f t="shared" si="14"/>
        <v>3480</v>
      </c>
      <c r="H100" s="4">
        <v>3180</v>
      </c>
      <c r="I100" s="6">
        <f t="shared" si="15"/>
        <v>509</v>
      </c>
      <c r="J100" s="6">
        <f t="shared" si="16"/>
        <v>3689</v>
      </c>
      <c r="K100" s="6">
        <v>3061</v>
      </c>
      <c r="L100" s="6">
        <f t="shared" si="17"/>
        <v>489.76</v>
      </c>
      <c r="M100" s="6">
        <f t="shared" si="18"/>
        <v>3550.76</v>
      </c>
      <c r="N100" s="6">
        <f t="shared" si="19"/>
        <v>3080</v>
      </c>
      <c r="O100" s="6">
        <f t="shared" si="20"/>
        <v>493</v>
      </c>
      <c r="P100" s="6">
        <f t="shared" si="23"/>
        <v>3573</v>
      </c>
      <c r="Q100" s="23">
        <f t="shared" si="24"/>
        <v>3070</v>
      </c>
      <c r="R100" s="6">
        <f t="shared" si="21"/>
        <v>491</v>
      </c>
      <c r="S100" s="6">
        <f t="shared" si="22"/>
        <v>3561</v>
      </c>
      <c r="T100" t="str">
        <f t="shared" si="25"/>
        <v>CUMPLE</v>
      </c>
    </row>
    <row r="101" spans="2:20" x14ac:dyDescent="0.2">
      <c r="B101" s="2">
        <v>95</v>
      </c>
      <c r="C101" s="3" t="s">
        <v>294</v>
      </c>
      <c r="D101" s="2" t="s">
        <v>288</v>
      </c>
      <c r="E101" s="4">
        <v>35000</v>
      </c>
      <c r="F101" s="4">
        <f t="shared" si="13"/>
        <v>5600</v>
      </c>
      <c r="G101" s="4">
        <f t="shared" si="14"/>
        <v>40600</v>
      </c>
      <c r="H101" s="4">
        <v>37100</v>
      </c>
      <c r="I101" s="6">
        <f t="shared" si="15"/>
        <v>5936</v>
      </c>
      <c r="J101" s="6">
        <f t="shared" si="16"/>
        <v>43036</v>
      </c>
      <c r="K101" s="6">
        <v>35714</v>
      </c>
      <c r="L101" s="6">
        <f t="shared" si="17"/>
        <v>5714.24</v>
      </c>
      <c r="M101" s="6">
        <f t="shared" si="18"/>
        <v>41428.239999999998</v>
      </c>
      <c r="N101" s="6">
        <f t="shared" si="19"/>
        <v>35938</v>
      </c>
      <c r="O101" s="6">
        <f t="shared" si="20"/>
        <v>5750</v>
      </c>
      <c r="P101" s="6">
        <f t="shared" si="23"/>
        <v>41688</v>
      </c>
      <c r="Q101" s="23">
        <f t="shared" si="24"/>
        <v>35928</v>
      </c>
      <c r="R101" s="6">
        <f t="shared" si="21"/>
        <v>5748</v>
      </c>
      <c r="S101" s="6">
        <f t="shared" si="22"/>
        <v>41676</v>
      </c>
      <c r="T101" t="str">
        <f t="shared" si="25"/>
        <v>CUMPLE</v>
      </c>
    </row>
    <row r="102" spans="2:20" ht="13.5" customHeight="1" x14ac:dyDescent="0.2">
      <c r="B102" s="2">
        <v>96</v>
      </c>
      <c r="C102" s="3" t="s">
        <v>295</v>
      </c>
      <c r="D102" s="2" t="s">
        <v>288</v>
      </c>
      <c r="E102" s="4">
        <v>4000</v>
      </c>
      <c r="F102" s="4">
        <f t="shared" si="13"/>
        <v>640</v>
      </c>
      <c r="G102" s="4">
        <f t="shared" si="14"/>
        <v>4640</v>
      </c>
      <c r="H102" s="4">
        <v>4240</v>
      </c>
      <c r="I102" s="6">
        <f t="shared" si="15"/>
        <v>678</v>
      </c>
      <c r="J102" s="6">
        <f t="shared" si="16"/>
        <v>4918</v>
      </c>
      <c r="K102" s="6">
        <v>4052</v>
      </c>
      <c r="L102" s="6">
        <f t="shared" si="17"/>
        <v>648.32000000000005</v>
      </c>
      <c r="M102" s="6">
        <f t="shared" si="18"/>
        <v>4700.32</v>
      </c>
      <c r="N102" s="6">
        <f t="shared" si="19"/>
        <v>4097</v>
      </c>
      <c r="O102" s="6">
        <f t="shared" si="20"/>
        <v>656</v>
      </c>
      <c r="P102" s="6">
        <f t="shared" si="23"/>
        <v>4753</v>
      </c>
      <c r="Q102" s="23">
        <f t="shared" si="24"/>
        <v>4087</v>
      </c>
      <c r="R102" s="6">
        <f t="shared" si="21"/>
        <v>654</v>
      </c>
      <c r="S102" s="6">
        <f t="shared" si="22"/>
        <v>4741</v>
      </c>
      <c r="T102" t="str">
        <f t="shared" si="25"/>
        <v>CUMPLE</v>
      </c>
    </row>
    <row r="103" spans="2:20" x14ac:dyDescent="0.2">
      <c r="B103" s="2">
        <v>97</v>
      </c>
      <c r="C103" s="7" t="s">
        <v>121</v>
      </c>
      <c r="D103" s="2" t="s">
        <v>130</v>
      </c>
      <c r="E103" s="4">
        <v>6000</v>
      </c>
      <c r="F103" s="4">
        <f t="shared" si="13"/>
        <v>960</v>
      </c>
      <c r="G103" s="4">
        <f t="shared" si="14"/>
        <v>6960</v>
      </c>
      <c r="H103" s="4">
        <v>6360</v>
      </c>
      <c r="I103" s="6">
        <f t="shared" si="15"/>
        <v>1018</v>
      </c>
      <c r="J103" s="6">
        <f t="shared" si="16"/>
        <v>7378</v>
      </c>
      <c r="K103" s="6">
        <v>6122</v>
      </c>
      <c r="L103" s="6">
        <f t="shared" si="17"/>
        <v>979.52</v>
      </c>
      <c r="M103" s="6">
        <f t="shared" si="18"/>
        <v>7101.52</v>
      </c>
      <c r="N103" s="6">
        <f t="shared" si="19"/>
        <v>6161</v>
      </c>
      <c r="O103" s="6">
        <f t="shared" si="20"/>
        <v>986</v>
      </c>
      <c r="P103" s="6">
        <f t="shared" si="23"/>
        <v>7147</v>
      </c>
      <c r="Q103" s="23">
        <f t="shared" si="24"/>
        <v>6151</v>
      </c>
      <c r="R103" s="6">
        <f t="shared" si="21"/>
        <v>984</v>
      </c>
      <c r="S103" s="6">
        <f t="shared" si="22"/>
        <v>7135</v>
      </c>
      <c r="T103" t="str">
        <f t="shared" si="25"/>
        <v>CUMPLE</v>
      </c>
    </row>
    <row r="104" spans="2:20" x14ac:dyDescent="0.2">
      <c r="B104" s="2">
        <v>98</v>
      </c>
      <c r="C104" s="3" t="s">
        <v>242</v>
      </c>
      <c r="D104" s="2" t="s">
        <v>130</v>
      </c>
      <c r="E104" s="4">
        <v>5500</v>
      </c>
      <c r="F104" s="4">
        <f t="shared" si="13"/>
        <v>880</v>
      </c>
      <c r="G104" s="4">
        <f t="shared" si="14"/>
        <v>6380</v>
      </c>
      <c r="H104" s="4">
        <v>5830</v>
      </c>
      <c r="I104" s="6">
        <f t="shared" si="15"/>
        <v>933</v>
      </c>
      <c r="J104" s="6">
        <f t="shared" si="16"/>
        <v>6763</v>
      </c>
      <c r="K104" s="6">
        <v>5612</v>
      </c>
      <c r="L104" s="6">
        <f t="shared" si="17"/>
        <v>897.92000000000007</v>
      </c>
      <c r="M104" s="6">
        <f t="shared" si="18"/>
        <v>6509.92</v>
      </c>
      <c r="N104" s="6">
        <f t="shared" si="19"/>
        <v>5647</v>
      </c>
      <c r="O104" s="6">
        <f t="shared" si="20"/>
        <v>904</v>
      </c>
      <c r="P104" s="6">
        <f t="shared" si="23"/>
        <v>6551</v>
      </c>
      <c r="Q104" s="23">
        <f t="shared" si="24"/>
        <v>5637</v>
      </c>
      <c r="R104" s="6">
        <f t="shared" si="21"/>
        <v>902</v>
      </c>
      <c r="S104" s="6">
        <f t="shared" si="22"/>
        <v>6539</v>
      </c>
      <c r="T104" t="str">
        <f t="shared" si="25"/>
        <v>CUMPLE</v>
      </c>
    </row>
    <row r="105" spans="2:20" x14ac:dyDescent="0.2">
      <c r="B105" s="2">
        <v>99</v>
      </c>
      <c r="C105" s="3" t="s">
        <v>308</v>
      </c>
      <c r="D105" s="2" t="s">
        <v>130</v>
      </c>
      <c r="E105" s="4">
        <v>38000</v>
      </c>
      <c r="F105" s="4">
        <f t="shared" si="13"/>
        <v>6080</v>
      </c>
      <c r="G105" s="4">
        <f t="shared" si="14"/>
        <v>44080</v>
      </c>
      <c r="H105" s="4">
        <v>40280</v>
      </c>
      <c r="I105" s="6">
        <f t="shared" si="15"/>
        <v>6445</v>
      </c>
      <c r="J105" s="6">
        <f t="shared" si="16"/>
        <v>46725</v>
      </c>
      <c r="K105" s="6">
        <v>38770</v>
      </c>
      <c r="L105" s="6">
        <f t="shared" si="17"/>
        <v>6203.2</v>
      </c>
      <c r="M105" s="6">
        <f t="shared" si="18"/>
        <v>44973.2</v>
      </c>
      <c r="N105" s="6">
        <f t="shared" si="19"/>
        <v>39017</v>
      </c>
      <c r="O105" s="6">
        <f t="shared" si="20"/>
        <v>6243</v>
      </c>
      <c r="P105" s="6">
        <f t="shared" si="23"/>
        <v>45260</v>
      </c>
      <c r="Q105" s="23">
        <f t="shared" si="24"/>
        <v>39007</v>
      </c>
      <c r="R105" s="6">
        <f t="shared" si="21"/>
        <v>6241</v>
      </c>
      <c r="S105" s="6">
        <f t="shared" si="22"/>
        <v>45248</v>
      </c>
      <c r="T105" t="str">
        <f t="shared" si="25"/>
        <v>CUMPLE</v>
      </c>
    </row>
    <row r="106" spans="2:20" x14ac:dyDescent="0.2">
      <c r="B106" s="2">
        <v>100</v>
      </c>
      <c r="C106" s="3" t="s">
        <v>301</v>
      </c>
      <c r="D106" s="2" t="s">
        <v>130</v>
      </c>
      <c r="E106" s="4">
        <v>19800</v>
      </c>
      <c r="F106" s="4">
        <f t="shared" si="13"/>
        <v>3168</v>
      </c>
      <c r="G106" s="4">
        <f t="shared" si="14"/>
        <v>22968</v>
      </c>
      <c r="H106" s="4">
        <v>20988</v>
      </c>
      <c r="I106" s="6">
        <f t="shared" si="15"/>
        <v>3358</v>
      </c>
      <c r="J106" s="6">
        <f t="shared" si="16"/>
        <v>24346</v>
      </c>
      <c r="K106" s="6">
        <v>20204</v>
      </c>
      <c r="L106" s="6">
        <f t="shared" si="17"/>
        <v>3232.64</v>
      </c>
      <c r="M106" s="6">
        <f t="shared" si="18"/>
        <v>23436.639999999999</v>
      </c>
      <c r="N106" s="6">
        <f t="shared" si="19"/>
        <v>20331</v>
      </c>
      <c r="O106" s="6">
        <f t="shared" si="20"/>
        <v>3253</v>
      </c>
      <c r="P106" s="6">
        <f t="shared" si="23"/>
        <v>23584</v>
      </c>
      <c r="Q106" s="23">
        <f t="shared" si="24"/>
        <v>20321</v>
      </c>
      <c r="R106" s="6">
        <f t="shared" si="21"/>
        <v>3251</v>
      </c>
      <c r="S106" s="6">
        <f t="shared" si="22"/>
        <v>23572</v>
      </c>
      <c r="T106" t="str">
        <f t="shared" si="25"/>
        <v>CUMPLE</v>
      </c>
    </row>
    <row r="107" spans="2:20" x14ac:dyDescent="0.2">
      <c r="B107" s="2">
        <v>101</v>
      </c>
      <c r="C107" s="3" t="s">
        <v>312</v>
      </c>
      <c r="D107" s="2" t="s">
        <v>130</v>
      </c>
      <c r="E107" s="4">
        <v>1500</v>
      </c>
      <c r="F107" s="4">
        <f t="shared" si="13"/>
        <v>240</v>
      </c>
      <c r="G107" s="4">
        <f t="shared" si="14"/>
        <v>1740</v>
      </c>
      <c r="H107" s="4">
        <v>1590</v>
      </c>
      <c r="I107" s="6">
        <f t="shared" si="15"/>
        <v>254</v>
      </c>
      <c r="J107" s="6">
        <f t="shared" si="16"/>
        <v>1844</v>
      </c>
      <c r="K107" s="6">
        <v>1531</v>
      </c>
      <c r="L107" s="6">
        <f t="shared" si="17"/>
        <v>244.96</v>
      </c>
      <c r="M107" s="6">
        <f t="shared" si="18"/>
        <v>1775.96</v>
      </c>
      <c r="N107" s="6">
        <f t="shared" si="19"/>
        <v>1540</v>
      </c>
      <c r="O107" s="6">
        <f t="shared" si="20"/>
        <v>246</v>
      </c>
      <c r="P107" s="6">
        <f t="shared" si="23"/>
        <v>1786</v>
      </c>
      <c r="Q107" s="23">
        <f t="shared" si="24"/>
        <v>1530</v>
      </c>
      <c r="R107" s="6">
        <f t="shared" si="21"/>
        <v>245</v>
      </c>
      <c r="S107" s="6">
        <f t="shared" si="22"/>
        <v>1775</v>
      </c>
      <c r="T107" t="str">
        <f t="shared" si="25"/>
        <v>CUMPLE</v>
      </c>
    </row>
    <row r="108" spans="2:20" x14ac:dyDescent="0.2">
      <c r="B108" s="2">
        <v>102</v>
      </c>
      <c r="C108" s="7" t="s">
        <v>157</v>
      </c>
      <c r="D108" s="2" t="s">
        <v>267</v>
      </c>
      <c r="E108" s="4">
        <v>45000</v>
      </c>
      <c r="F108" s="4">
        <f t="shared" si="13"/>
        <v>7200</v>
      </c>
      <c r="G108" s="4">
        <f t="shared" si="14"/>
        <v>52200</v>
      </c>
      <c r="H108" s="4">
        <v>47700</v>
      </c>
      <c r="I108" s="6">
        <f t="shared" si="15"/>
        <v>7632</v>
      </c>
      <c r="J108" s="6">
        <f t="shared" si="16"/>
        <v>55332</v>
      </c>
      <c r="K108" s="6">
        <v>45918</v>
      </c>
      <c r="L108" s="6">
        <f t="shared" si="17"/>
        <v>7346.88</v>
      </c>
      <c r="M108" s="6">
        <f t="shared" si="18"/>
        <v>53264.88</v>
      </c>
      <c r="N108" s="6">
        <f t="shared" si="19"/>
        <v>46206</v>
      </c>
      <c r="O108" s="6">
        <f t="shared" si="20"/>
        <v>7393</v>
      </c>
      <c r="P108" s="6">
        <f t="shared" si="23"/>
        <v>53599</v>
      </c>
      <c r="Q108" s="23">
        <f t="shared" si="24"/>
        <v>46196</v>
      </c>
      <c r="R108" s="6">
        <f t="shared" si="21"/>
        <v>7391</v>
      </c>
      <c r="S108" s="6">
        <f t="shared" si="22"/>
        <v>53587</v>
      </c>
      <c r="T108" t="str">
        <f t="shared" si="25"/>
        <v>CUMPLE</v>
      </c>
    </row>
    <row r="109" spans="2:20" x14ac:dyDescent="0.2">
      <c r="B109" s="2">
        <v>103</v>
      </c>
      <c r="C109" s="7" t="s">
        <v>91</v>
      </c>
      <c r="D109" s="2" t="s">
        <v>267</v>
      </c>
      <c r="E109" s="4">
        <v>25500</v>
      </c>
      <c r="F109" s="4">
        <f t="shared" si="13"/>
        <v>4080</v>
      </c>
      <c r="G109" s="4">
        <f t="shared" si="14"/>
        <v>29580</v>
      </c>
      <c r="H109" s="4">
        <v>27030</v>
      </c>
      <c r="I109" s="6">
        <f t="shared" si="15"/>
        <v>4325</v>
      </c>
      <c r="J109" s="6">
        <f t="shared" si="16"/>
        <v>31355</v>
      </c>
      <c r="K109" s="6">
        <v>26020</v>
      </c>
      <c r="L109" s="6">
        <f t="shared" si="17"/>
        <v>4163.2</v>
      </c>
      <c r="M109" s="6">
        <f t="shared" si="18"/>
        <v>30183.200000000001</v>
      </c>
      <c r="N109" s="6">
        <f t="shared" si="19"/>
        <v>26183</v>
      </c>
      <c r="O109" s="6">
        <f t="shared" si="20"/>
        <v>4189</v>
      </c>
      <c r="P109" s="6">
        <f t="shared" si="23"/>
        <v>30372</v>
      </c>
      <c r="Q109" s="23">
        <f t="shared" si="24"/>
        <v>26173</v>
      </c>
      <c r="R109" s="6">
        <f t="shared" si="21"/>
        <v>4188</v>
      </c>
      <c r="S109" s="6">
        <f t="shared" si="22"/>
        <v>30361</v>
      </c>
      <c r="T109" t="str">
        <f t="shared" si="25"/>
        <v>CUMPLE</v>
      </c>
    </row>
    <row r="110" spans="2:20" x14ac:dyDescent="0.2">
      <c r="B110" s="2">
        <v>104</v>
      </c>
      <c r="C110" s="7" t="s">
        <v>159</v>
      </c>
      <c r="D110" s="2" t="s">
        <v>130</v>
      </c>
      <c r="E110" s="4">
        <v>55000</v>
      </c>
      <c r="F110" s="4">
        <f t="shared" si="13"/>
        <v>8800</v>
      </c>
      <c r="G110" s="4">
        <f t="shared" si="14"/>
        <v>63800</v>
      </c>
      <c r="H110" s="4">
        <v>58300</v>
      </c>
      <c r="I110" s="6">
        <f t="shared" si="15"/>
        <v>9328</v>
      </c>
      <c r="J110" s="6">
        <f t="shared" si="16"/>
        <v>67628</v>
      </c>
      <c r="K110" s="6">
        <v>56122</v>
      </c>
      <c r="L110" s="6">
        <f t="shared" si="17"/>
        <v>8979.52</v>
      </c>
      <c r="M110" s="6">
        <f t="shared" si="18"/>
        <v>65101.520000000004</v>
      </c>
      <c r="N110" s="6">
        <f t="shared" si="19"/>
        <v>56474</v>
      </c>
      <c r="O110" s="6">
        <f t="shared" si="20"/>
        <v>9036</v>
      </c>
      <c r="P110" s="6">
        <f t="shared" si="23"/>
        <v>65510</v>
      </c>
      <c r="Q110" s="23">
        <f t="shared" si="24"/>
        <v>56464</v>
      </c>
      <c r="R110" s="6">
        <f t="shared" si="21"/>
        <v>9034</v>
      </c>
      <c r="S110" s="6">
        <f t="shared" si="22"/>
        <v>65498</v>
      </c>
      <c r="T110" t="str">
        <f t="shared" si="25"/>
        <v>CUMPLE</v>
      </c>
    </row>
    <row r="111" spans="2:20" x14ac:dyDescent="0.2">
      <c r="B111" s="2">
        <v>105</v>
      </c>
      <c r="C111" s="7" t="s">
        <v>160</v>
      </c>
      <c r="D111" s="2" t="s">
        <v>130</v>
      </c>
      <c r="E111" s="4">
        <v>25000</v>
      </c>
      <c r="F111" s="4">
        <f t="shared" si="13"/>
        <v>4000</v>
      </c>
      <c r="G111" s="4">
        <f t="shared" si="14"/>
        <v>29000</v>
      </c>
      <c r="H111" s="4">
        <v>26500</v>
      </c>
      <c r="I111" s="6">
        <f t="shared" si="15"/>
        <v>4240</v>
      </c>
      <c r="J111" s="6">
        <f t="shared" si="16"/>
        <v>30740</v>
      </c>
      <c r="K111" s="6">
        <v>25510</v>
      </c>
      <c r="L111" s="6">
        <f t="shared" si="17"/>
        <v>4081.6</v>
      </c>
      <c r="M111" s="6">
        <f t="shared" si="18"/>
        <v>29591.599999999999</v>
      </c>
      <c r="N111" s="6">
        <f t="shared" si="19"/>
        <v>25670</v>
      </c>
      <c r="O111" s="6">
        <f t="shared" si="20"/>
        <v>4107</v>
      </c>
      <c r="P111" s="6">
        <f t="shared" si="23"/>
        <v>29777</v>
      </c>
      <c r="Q111" s="23">
        <f t="shared" si="24"/>
        <v>25660</v>
      </c>
      <c r="R111" s="6">
        <f t="shared" si="21"/>
        <v>4106</v>
      </c>
      <c r="S111" s="6">
        <f t="shared" si="22"/>
        <v>29766</v>
      </c>
      <c r="T111" t="str">
        <f t="shared" si="25"/>
        <v>CUMPLE</v>
      </c>
    </row>
    <row r="112" spans="2:20" x14ac:dyDescent="0.2">
      <c r="B112" s="2">
        <v>106</v>
      </c>
      <c r="C112" s="7" t="s">
        <v>161</v>
      </c>
      <c r="D112" s="2" t="s">
        <v>130</v>
      </c>
      <c r="E112" s="4">
        <v>80000</v>
      </c>
      <c r="F112" s="4">
        <f t="shared" si="13"/>
        <v>12800</v>
      </c>
      <c r="G112" s="4">
        <f t="shared" si="14"/>
        <v>92800</v>
      </c>
      <c r="H112" s="4">
        <v>84800</v>
      </c>
      <c r="I112" s="6">
        <f t="shared" si="15"/>
        <v>13568</v>
      </c>
      <c r="J112" s="6">
        <f t="shared" si="16"/>
        <v>98368</v>
      </c>
      <c r="K112" s="6">
        <v>81633</v>
      </c>
      <c r="L112" s="6">
        <f t="shared" si="17"/>
        <v>13061.28</v>
      </c>
      <c r="M112" s="6">
        <f t="shared" si="18"/>
        <v>94694.28</v>
      </c>
      <c r="N112" s="6">
        <f t="shared" si="19"/>
        <v>82144</v>
      </c>
      <c r="O112" s="6">
        <f t="shared" si="20"/>
        <v>13143</v>
      </c>
      <c r="P112" s="6">
        <f t="shared" si="23"/>
        <v>95287</v>
      </c>
      <c r="Q112" s="23">
        <f t="shared" si="24"/>
        <v>82134</v>
      </c>
      <c r="R112" s="6">
        <f t="shared" si="21"/>
        <v>13141</v>
      </c>
      <c r="S112" s="6">
        <f t="shared" si="22"/>
        <v>95275</v>
      </c>
      <c r="T112" t="str">
        <f t="shared" si="25"/>
        <v>CUMPLE</v>
      </c>
    </row>
    <row r="113" spans="2:20" x14ac:dyDescent="0.2">
      <c r="B113" s="2">
        <v>107</v>
      </c>
      <c r="C113" s="7" t="s">
        <v>277</v>
      </c>
      <c r="D113" s="2" t="s">
        <v>130</v>
      </c>
      <c r="E113" s="4">
        <v>19000</v>
      </c>
      <c r="F113" s="4">
        <f t="shared" si="13"/>
        <v>3040</v>
      </c>
      <c r="G113" s="4">
        <f t="shared" si="14"/>
        <v>22040</v>
      </c>
      <c r="H113" s="4">
        <v>20140</v>
      </c>
      <c r="I113" s="6">
        <f t="shared" si="15"/>
        <v>3222</v>
      </c>
      <c r="J113" s="6">
        <f t="shared" si="16"/>
        <v>23362</v>
      </c>
      <c r="K113" s="6">
        <v>19388</v>
      </c>
      <c r="L113" s="6">
        <f t="shared" si="17"/>
        <v>3102.08</v>
      </c>
      <c r="M113" s="6">
        <f t="shared" si="18"/>
        <v>22490.080000000002</v>
      </c>
      <c r="N113" s="6">
        <f t="shared" si="19"/>
        <v>19509</v>
      </c>
      <c r="O113" s="6">
        <f t="shared" si="20"/>
        <v>3121</v>
      </c>
      <c r="P113" s="6">
        <f t="shared" si="23"/>
        <v>22630</v>
      </c>
      <c r="Q113" s="23">
        <f t="shared" si="24"/>
        <v>19499</v>
      </c>
      <c r="R113" s="6">
        <f t="shared" si="21"/>
        <v>3120</v>
      </c>
      <c r="S113" s="6">
        <f t="shared" si="22"/>
        <v>22619</v>
      </c>
      <c r="T113" t="str">
        <f t="shared" si="25"/>
        <v>CUMPLE</v>
      </c>
    </row>
    <row r="114" spans="2:20" x14ac:dyDescent="0.2">
      <c r="B114" s="2">
        <v>108</v>
      </c>
      <c r="C114" s="7" t="s">
        <v>318</v>
      </c>
      <c r="D114" s="2" t="s">
        <v>309</v>
      </c>
      <c r="E114" s="4">
        <v>33000</v>
      </c>
      <c r="F114" s="4">
        <f t="shared" si="13"/>
        <v>5280</v>
      </c>
      <c r="G114" s="4">
        <f t="shared" si="14"/>
        <v>38280</v>
      </c>
      <c r="H114" s="4">
        <v>34980</v>
      </c>
      <c r="I114" s="6">
        <f t="shared" si="15"/>
        <v>5597</v>
      </c>
      <c r="J114" s="6">
        <f t="shared" si="16"/>
        <v>40577</v>
      </c>
      <c r="K114" s="6">
        <v>33673</v>
      </c>
      <c r="L114" s="6">
        <f t="shared" si="17"/>
        <v>5387.68</v>
      </c>
      <c r="M114" s="6">
        <f t="shared" si="18"/>
        <v>39060.68</v>
      </c>
      <c r="N114" s="6">
        <f t="shared" si="19"/>
        <v>33884</v>
      </c>
      <c r="O114" s="6">
        <f t="shared" si="20"/>
        <v>5421</v>
      </c>
      <c r="P114" s="6">
        <f t="shared" si="23"/>
        <v>39305</v>
      </c>
      <c r="Q114" s="23">
        <f t="shared" si="24"/>
        <v>33874</v>
      </c>
      <c r="R114" s="6">
        <f t="shared" si="21"/>
        <v>5420</v>
      </c>
      <c r="S114" s="6">
        <f t="shared" si="22"/>
        <v>39294</v>
      </c>
      <c r="T114" t="str">
        <f t="shared" si="25"/>
        <v>CUMPLE</v>
      </c>
    </row>
    <row r="115" spans="2:20" x14ac:dyDescent="0.2">
      <c r="B115" s="2">
        <v>109</v>
      </c>
      <c r="C115" s="7" t="s">
        <v>162</v>
      </c>
      <c r="D115" s="2" t="s">
        <v>130</v>
      </c>
      <c r="E115" s="4">
        <v>68000</v>
      </c>
      <c r="F115" s="4">
        <f t="shared" si="13"/>
        <v>10880</v>
      </c>
      <c r="G115" s="4">
        <f t="shared" si="14"/>
        <v>78880</v>
      </c>
      <c r="H115" s="4">
        <v>72080</v>
      </c>
      <c r="I115" s="6">
        <f t="shared" si="15"/>
        <v>11533</v>
      </c>
      <c r="J115" s="6">
        <f t="shared" si="16"/>
        <v>83613</v>
      </c>
      <c r="K115" s="6">
        <v>69388</v>
      </c>
      <c r="L115" s="6">
        <f t="shared" si="17"/>
        <v>11102.08</v>
      </c>
      <c r="M115" s="6">
        <f t="shared" si="18"/>
        <v>80490.080000000002</v>
      </c>
      <c r="N115" s="6">
        <f t="shared" si="19"/>
        <v>69823</v>
      </c>
      <c r="O115" s="6">
        <f t="shared" si="20"/>
        <v>11172</v>
      </c>
      <c r="P115" s="6">
        <f t="shared" si="23"/>
        <v>80995</v>
      </c>
      <c r="Q115" s="23">
        <f t="shared" si="24"/>
        <v>69813</v>
      </c>
      <c r="R115" s="6">
        <f t="shared" si="21"/>
        <v>11170</v>
      </c>
      <c r="S115" s="6">
        <f t="shared" si="22"/>
        <v>80983</v>
      </c>
      <c r="T115" t="str">
        <f t="shared" si="25"/>
        <v>CUMPLE</v>
      </c>
    </row>
    <row r="116" spans="2:20" x14ac:dyDescent="0.2">
      <c r="B116" s="2">
        <v>110</v>
      </c>
      <c r="C116" s="7" t="s">
        <v>163</v>
      </c>
      <c r="D116" s="2" t="s">
        <v>130</v>
      </c>
      <c r="E116" s="4">
        <v>85000</v>
      </c>
      <c r="F116" s="4">
        <f t="shared" si="13"/>
        <v>13600</v>
      </c>
      <c r="G116" s="4">
        <f t="shared" si="14"/>
        <v>98600</v>
      </c>
      <c r="H116" s="4">
        <v>90100</v>
      </c>
      <c r="I116" s="6">
        <f t="shared" si="15"/>
        <v>14416</v>
      </c>
      <c r="J116" s="6">
        <f t="shared" si="16"/>
        <v>104516</v>
      </c>
      <c r="K116" s="6">
        <v>86375</v>
      </c>
      <c r="L116" s="6">
        <f t="shared" si="17"/>
        <v>13820</v>
      </c>
      <c r="M116" s="6">
        <f t="shared" si="18"/>
        <v>100195</v>
      </c>
      <c r="N116" s="6">
        <f t="shared" si="19"/>
        <v>87158</v>
      </c>
      <c r="O116" s="6">
        <f t="shared" si="20"/>
        <v>13945</v>
      </c>
      <c r="P116" s="6">
        <f t="shared" si="23"/>
        <v>101103</v>
      </c>
      <c r="Q116" s="23">
        <f t="shared" si="24"/>
        <v>87148</v>
      </c>
      <c r="R116" s="6">
        <f t="shared" si="21"/>
        <v>13944</v>
      </c>
      <c r="S116" s="6">
        <f t="shared" si="22"/>
        <v>101092</v>
      </c>
      <c r="T116" t="str">
        <f t="shared" si="25"/>
        <v>CUMPLE</v>
      </c>
    </row>
    <row r="117" spans="2:20" x14ac:dyDescent="0.2">
      <c r="B117" s="2">
        <v>111</v>
      </c>
      <c r="C117" s="7" t="s">
        <v>164</v>
      </c>
      <c r="D117" s="2" t="s">
        <v>130</v>
      </c>
      <c r="E117" s="4">
        <v>17000</v>
      </c>
      <c r="F117" s="4">
        <f t="shared" si="13"/>
        <v>2720</v>
      </c>
      <c r="G117" s="4">
        <f t="shared" si="14"/>
        <v>19720</v>
      </c>
      <c r="H117" s="4">
        <v>18020</v>
      </c>
      <c r="I117" s="6">
        <f t="shared" si="15"/>
        <v>2883</v>
      </c>
      <c r="J117" s="6">
        <f t="shared" si="16"/>
        <v>20903</v>
      </c>
      <c r="K117" s="6">
        <v>17347</v>
      </c>
      <c r="L117" s="6">
        <f t="shared" si="17"/>
        <v>2775.52</v>
      </c>
      <c r="M117" s="6">
        <f t="shared" si="18"/>
        <v>20122.52</v>
      </c>
      <c r="N117" s="6">
        <f t="shared" si="19"/>
        <v>17456</v>
      </c>
      <c r="O117" s="6">
        <f t="shared" si="20"/>
        <v>2793</v>
      </c>
      <c r="P117" s="6">
        <f t="shared" si="23"/>
        <v>20249</v>
      </c>
      <c r="Q117" s="23">
        <f t="shared" si="24"/>
        <v>17446</v>
      </c>
      <c r="R117" s="6">
        <f t="shared" si="21"/>
        <v>2791</v>
      </c>
      <c r="S117" s="6">
        <f t="shared" si="22"/>
        <v>20237</v>
      </c>
      <c r="T117" t="str">
        <f t="shared" si="25"/>
        <v>CUMPLE</v>
      </c>
    </row>
    <row r="118" spans="2:20" x14ac:dyDescent="0.2">
      <c r="B118" s="2">
        <v>112</v>
      </c>
      <c r="C118" s="7" t="s">
        <v>165</v>
      </c>
      <c r="D118" s="2" t="s">
        <v>130</v>
      </c>
      <c r="E118" s="4">
        <v>47000</v>
      </c>
      <c r="F118" s="4">
        <f t="shared" si="13"/>
        <v>7520</v>
      </c>
      <c r="G118" s="4">
        <f t="shared" si="14"/>
        <v>54520</v>
      </c>
      <c r="H118" s="4">
        <v>49820</v>
      </c>
      <c r="I118" s="6">
        <f t="shared" si="15"/>
        <v>7971</v>
      </c>
      <c r="J118" s="6">
        <f t="shared" si="16"/>
        <v>57791</v>
      </c>
      <c r="K118" s="6">
        <v>47959</v>
      </c>
      <c r="L118" s="6">
        <f t="shared" si="17"/>
        <v>7673.4400000000005</v>
      </c>
      <c r="M118" s="6">
        <f t="shared" si="18"/>
        <v>55632.44</v>
      </c>
      <c r="N118" s="6">
        <f t="shared" si="19"/>
        <v>48260</v>
      </c>
      <c r="O118" s="6">
        <f t="shared" si="20"/>
        <v>7722</v>
      </c>
      <c r="P118" s="6">
        <f t="shared" si="23"/>
        <v>55982</v>
      </c>
      <c r="Q118" s="23">
        <f t="shared" si="24"/>
        <v>48250</v>
      </c>
      <c r="R118" s="6">
        <f t="shared" si="21"/>
        <v>7720</v>
      </c>
      <c r="S118" s="6">
        <f t="shared" si="22"/>
        <v>55970</v>
      </c>
      <c r="T118" t="str">
        <f t="shared" si="25"/>
        <v>CUMPLE</v>
      </c>
    </row>
    <row r="119" spans="2:20" x14ac:dyDescent="0.2">
      <c r="B119" s="2">
        <v>113</v>
      </c>
      <c r="C119" s="7" t="s">
        <v>166</v>
      </c>
      <c r="D119" s="2" t="s">
        <v>130</v>
      </c>
      <c r="E119" s="4">
        <v>300</v>
      </c>
      <c r="F119" s="4">
        <f t="shared" si="13"/>
        <v>48</v>
      </c>
      <c r="G119" s="4">
        <f t="shared" si="14"/>
        <v>348</v>
      </c>
      <c r="H119" s="4">
        <v>318</v>
      </c>
      <c r="I119" s="6">
        <f t="shared" si="15"/>
        <v>51</v>
      </c>
      <c r="J119" s="6">
        <f t="shared" si="16"/>
        <v>369</v>
      </c>
      <c r="K119" s="6">
        <v>306</v>
      </c>
      <c r="L119" s="6">
        <f t="shared" si="17"/>
        <v>48.96</v>
      </c>
      <c r="M119" s="6">
        <f t="shared" si="18"/>
        <v>354.96</v>
      </c>
      <c r="N119" s="6">
        <f t="shared" si="19"/>
        <v>308</v>
      </c>
      <c r="O119" s="6">
        <f t="shared" si="20"/>
        <v>49</v>
      </c>
      <c r="P119" s="6">
        <f t="shared" si="23"/>
        <v>357</v>
      </c>
      <c r="Q119" s="23">
        <f t="shared" si="24"/>
        <v>298</v>
      </c>
      <c r="R119" s="6">
        <f t="shared" si="21"/>
        <v>48</v>
      </c>
      <c r="S119" s="6">
        <f t="shared" si="22"/>
        <v>346</v>
      </c>
      <c r="T119" t="str">
        <f t="shared" si="25"/>
        <v>CUMPLE</v>
      </c>
    </row>
    <row r="120" spans="2:20" x14ac:dyDescent="0.2">
      <c r="B120" s="2">
        <v>114</v>
      </c>
      <c r="C120" s="7" t="s">
        <v>167</v>
      </c>
      <c r="D120" s="2" t="s">
        <v>130</v>
      </c>
      <c r="E120" s="4">
        <v>240</v>
      </c>
      <c r="F120" s="4">
        <f t="shared" si="13"/>
        <v>38</v>
      </c>
      <c r="G120" s="4">
        <f t="shared" si="14"/>
        <v>278</v>
      </c>
      <c r="H120" s="4">
        <v>254</v>
      </c>
      <c r="I120" s="6">
        <f t="shared" si="15"/>
        <v>41</v>
      </c>
      <c r="J120" s="6">
        <f t="shared" si="16"/>
        <v>295</v>
      </c>
      <c r="K120" s="6">
        <v>245</v>
      </c>
      <c r="L120" s="6">
        <f t="shared" si="17"/>
        <v>39.200000000000003</v>
      </c>
      <c r="M120" s="6">
        <f t="shared" si="18"/>
        <v>284.2</v>
      </c>
      <c r="N120" s="6">
        <f t="shared" si="19"/>
        <v>246</v>
      </c>
      <c r="O120" s="6">
        <f t="shared" si="20"/>
        <v>39</v>
      </c>
      <c r="P120" s="6">
        <f t="shared" si="23"/>
        <v>285</v>
      </c>
      <c r="Q120" s="23">
        <f t="shared" si="24"/>
        <v>236</v>
      </c>
      <c r="R120" s="6">
        <f t="shared" si="21"/>
        <v>38</v>
      </c>
      <c r="S120" s="6">
        <f t="shared" si="22"/>
        <v>274</v>
      </c>
      <c r="T120" t="str">
        <f t="shared" si="25"/>
        <v>CUMPLE</v>
      </c>
    </row>
    <row r="121" spans="2:20" x14ac:dyDescent="0.2">
      <c r="B121" s="2">
        <v>115</v>
      </c>
      <c r="C121" s="7" t="s">
        <v>92</v>
      </c>
      <c r="D121" s="2" t="s">
        <v>130</v>
      </c>
      <c r="E121" s="4">
        <v>950</v>
      </c>
      <c r="F121" s="4">
        <f t="shared" si="13"/>
        <v>152</v>
      </c>
      <c r="G121" s="4">
        <f t="shared" si="14"/>
        <v>1102</v>
      </c>
      <c r="H121" s="4">
        <v>1007</v>
      </c>
      <c r="I121" s="6">
        <f t="shared" si="15"/>
        <v>161</v>
      </c>
      <c r="J121" s="6">
        <f t="shared" si="16"/>
        <v>1168</v>
      </c>
      <c r="K121" s="6">
        <v>969</v>
      </c>
      <c r="L121" s="6">
        <f t="shared" si="17"/>
        <v>155.04</v>
      </c>
      <c r="M121" s="6">
        <f t="shared" si="18"/>
        <v>1124.04</v>
      </c>
      <c r="N121" s="6">
        <f t="shared" si="19"/>
        <v>975</v>
      </c>
      <c r="O121" s="6">
        <f t="shared" si="20"/>
        <v>156</v>
      </c>
      <c r="P121" s="6">
        <f t="shared" si="23"/>
        <v>1131</v>
      </c>
      <c r="Q121" s="23">
        <f t="shared" si="24"/>
        <v>965</v>
      </c>
      <c r="R121" s="6">
        <f t="shared" si="21"/>
        <v>154</v>
      </c>
      <c r="S121" s="6">
        <f t="shared" si="22"/>
        <v>1119</v>
      </c>
      <c r="T121" t="str">
        <f t="shared" si="25"/>
        <v>CUMPLE</v>
      </c>
    </row>
    <row r="122" spans="2:20" x14ac:dyDescent="0.2">
      <c r="B122" s="2">
        <v>116</v>
      </c>
      <c r="C122" s="7" t="s">
        <v>168</v>
      </c>
      <c r="D122" s="2" t="s">
        <v>130</v>
      </c>
      <c r="E122" s="4">
        <v>800</v>
      </c>
      <c r="F122" s="4">
        <f t="shared" si="13"/>
        <v>128</v>
      </c>
      <c r="G122" s="4">
        <f t="shared" si="14"/>
        <v>928</v>
      </c>
      <c r="H122" s="4">
        <v>848</v>
      </c>
      <c r="I122" s="6">
        <f t="shared" si="15"/>
        <v>136</v>
      </c>
      <c r="J122" s="6">
        <f t="shared" si="16"/>
        <v>984</v>
      </c>
      <c r="K122" s="6">
        <v>815</v>
      </c>
      <c r="L122" s="6">
        <f t="shared" si="17"/>
        <v>130.4</v>
      </c>
      <c r="M122" s="6">
        <f t="shared" si="18"/>
        <v>945.4</v>
      </c>
      <c r="N122" s="6">
        <f t="shared" si="19"/>
        <v>821</v>
      </c>
      <c r="O122" s="6">
        <f t="shared" si="20"/>
        <v>131</v>
      </c>
      <c r="P122" s="6">
        <f t="shared" si="23"/>
        <v>952</v>
      </c>
      <c r="Q122" s="23">
        <f t="shared" si="24"/>
        <v>811</v>
      </c>
      <c r="R122" s="6">
        <f t="shared" si="21"/>
        <v>130</v>
      </c>
      <c r="S122" s="6">
        <f t="shared" si="22"/>
        <v>941</v>
      </c>
      <c r="T122" t="str">
        <f t="shared" si="25"/>
        <v>CUMPLE</v>
      </c>
    </row>
    <row r="123" spans="2:20" x14ac:dyDescent="0.2">
      <c r="B123" s="2">
        <v>117</v>
      </c>
      <c r="C123" s="7" t="s">
        <v>93</v>
      </c>
      <c r="D123" s="2" t="s">
        <v>130</v>
      </c>
      <c r="E123" s="4">
        <v>950</v>
      </c>
      <c r="F123" s="4">
        <f t="shared" si="13"/>
        <v>152</v>
      </c>
      <c r="G123" s="4">
        <f t="shared" si="14"/>
        <v>1102</v>
      </c>
      <c r="H123" s="4">
        <v>1007</v>
      </c>
      <c r="I123" s="6">
        <f t="shared" si="15"/>
        <v>161</v>
      </c>
      <c r="J123" s="6">
        <f t="shared" si="16"/>
        <v>1168</v>
      </c>
      <c r="K123" s="6">
        <v>969</v>
      </c>
      <c r="L123" s="6">
        <f t="shared" si="17"/>
        <v>155.04</v>
      </c>
      <c r="M123" s="6">
        <f t="shared" si="18"/>
        <v>1124.04</v>
      </c>
      <c r="N123" s="6">
        <f t="shared" si="19"/>
        <v>975</v>
      </c>
      <c r="O123" s="6">
        <f t="shared" si="20"/>
        <v>156</v>
      </c>
      <c r="P123" s="6">
        <f t="shared" si="23"/>
        <v>1131</v>
      </c>
      <c r="Q123" s="23">
        <f t="shared" si="24"/>
        <v>965</v>
      </c>
      <c r="R123" s="6">
        <f t="shared" si="21"/>
        <v>154</v>
      </c>
      <c r="S123" s="6">
        <f t="shared" si="22"/>
        <v>1119</v>
      </c>
      <c r="T123" t="str">
        <f t="shared" si="25"/>
        <v>CUMPLE</v>
      </c>
    </row>
    <row r="124" spans="2:20" x14ac:dyDescent="0.2">
      <c r="B124" s="2">
        <v>118</v>
      </c>
      <c r="C124" s="3" t="s">
        <v>36</v>
      </c>
      <c r="D124" s="2" t="s">
        <v>130</v>
      </c>
      <c r="E124" s="4">
        <v>80</v>
      </c>
      <c r="F124" s="4">
        <f t="shared" si="13"/>
        <v>13</v>
      </c>
      <c r="G124" s="4">
        <f t="shared" si="14"/>
        <v>93</v>
      </c>
      <c r="H124" s="4">
        <v>85</v>
      </c>
      <c r="I124" s="6">
        <f t="shared" si="15"/>
        <v>14</v>
      </c>
      <c r="J124" s="6">
        <f t="shared" si="16"/>
        <v>99</v>
      </c>
      <c r="K124" s="6">
        <v>82</v>
      </c>
      <c r="L124" s="6">
        <f t="shared" si="17"/>
        <v>13.120000000000001</v>
      </c>
      <c r="M124" s="6">
        <f t="shared" si="18"/>
        <v>95.12</v>
      </c>
      <c r="N124" s="6">
        <f t="shared" si="19"/>
        <v>82</v>
      </c>
      <c r="O124" s="6">
        <f t="shared" si="20"/>
        <v>13</v>
      </c>
      <c r="P124" s="6">
        <f t="shared" si="23"/>
        <v>95</v>
      </c>
      <c r="Q124" s="23">
        <f t="shared" si="24"/>
        <v>72</v>
      </c>
      <c r="R124" s="6">
        <f t="shared" si="21"/>
        <v>12</v>
      </c>
      <c r="S124" s="6">
        <f t="shared" si="22"/>
        <v>84</v>
      </c>
      <c r="T124" t="str">
        <f t="shared" si="25"/>
        <v>CUMPLE</v>
      </c>
    </row>
    <row r="125" spans="2:20" x14ac:dyDescent="0.2">
      <c r="B125" s="2">
        <v>119</v>
      </c>
      <c r="C125" s="3" t="s">
        <v>74</v>
      </c>
      <c r="D125" s="2" t="s">
        <v>130</v>
      </c>
      <c r="E125" s="4">
        <v>1100</v>
      </c>
      <c r="F125" s="4">
        <f t="shared" si="13"/>
        <v>176</v>
      </c>
      <c r="G125" s="4">
        <f t="shared" si="14"/>
        <v>1276</v>
      </c>
      <c r="H125" s="4">
        <v>1166</v>
      </c>
      <c r="I125" s="6">
        <f t="shared" si="15"/>
        <v>187</v>
      </c>
      <c r="J125" s="6">
        <f t="shared" si="16"/>
        <v>1353</v>
      </c>
      <c r="K125" s="6">
        <v>1122</v>
      </c>
      <c r="L125" s="6">
        <f t="shared" si="17"/>
        <v>179.52</v>
      </c>
      <c r="M125" s="6">
        <f t="shared" si="18"/>
        <v>1301.52</v>
      </c>
      <c r="N125" s="6">
        <f t="shared" si="19"/>
        <v>1129</v>
      </c>
      <c r="O125" s="6">
        <f t="shared" si="20"/>
        <v>181</v>
      </c>
      <c r="P125" s="6">
        <f t="shared" si="23"/>
        <v>1310</v>
      </c>
      <c r="Q125" s="23">
        <f t="shared" si="24"/>
        <v>1119</v>
      </c>
      <c r="R125" s="6">
        <f t="shared" si="21"/>
        <v>179</v>
      </c>
      <c r="S125" s="6">
        <f t="shared" si="22"/>
        <v>1298</v>
      </c>
      <c r="T125" t="str">
        <f t="shared" si="25"/>
        <v>CUMPLE</v>
      </c>
    </row>
    <row r="126" spans="2:20" x14ac:dyDescent="0.2">
      <c r="B126" s="2">
        <v>120</v>
      </c>
      <c r="C126" s="3" t="s">
        <v>47</v>
      </c>
      <c r="D126" s="2" t="s">
        <v>130</v>
      </c>
      <c r="E126" s="4">
        <v>1900</v>
      </c>
      <c r="F126" s="4">
        <f t="shared" si="13"/>
        <v>304</v>
      </c>
      <c r="G126" s="4">
        <f t="shared" si="14"/>
        <v>2204</v>
      </c>
      <c r="H126" s="4">
        <v>2014</v>
      </c>
      <c r="I126" s="6">
        <f t="shared" si="15"/>
        <v>322</v>
      </c>
      <c r="J126" s="6">
        <f t="shared" si="16"/>
        <v>2336</v>
      </c>
      <c r="K126" s="6">
        <v>1939</v>
      </c>
      <c r="L126" s="6">
        <f t="shared" si="17"/>
        <v>310.24</v>
      </c>
      <c r="M126" s="6">
        <f t="shared" si="18"/>
        <v>2249.2399999999998</v>
      </c>
      <c r="N126" s="6">
        <f t="shared" si="19"/>
        <v>1951</v>
      </c>
      <c r="O126" s="6">
        <f t="shared" si="20"/>
        <v>312</v>
      </c>
      <c r="P126" s="6">
        <f t="shared" si="23"/>
        <v>2263</v>
      </c>
      <c r="Q126" s="23">
        <f t="shared" si="24"/>
        <v>1941</v>
      </c>
      <c r="R126" s="6">
        <f t="shared" si="21"/>
        <v>311</v>
      </c>
      <c r="S126" s="6">
        <f t="shared" si="22"/>
        <v>2252</v>
      </c>
      <c r="T126" t="str">
        <f t="shared" si="25"/>
        <v>CUMPLE</v>
      </c>
    </row>
    <row r="127" spans="2:20" x14ac:dyDescent="0.2">
      <c r="B127" s="2">
        <v>121</v>
      </c>
      <c r="C127" s="3" t="s">
        <v>78</v>
      </c>
      <c r="D127" s="2" t="s">
        <v>130</v>
      </c>
      <c r="E127" s="4">
        <v>2600</v>
      </c>
      <c r="F127" s="4">
        <f t="shared" si="13"/>
        <v>416</v>
      </c>
      <c r="G127" s="4">
        <f t="shared" si="14"/>
        <v>3016</v>
      </c>
      <c r="H127" s="4">
        <v>2756</v>
      </c>
      <c r="I127" s="6">
        <f t="shared" si="15"/>
        <v>441</v>
      </c>
      <c r="J127" s="6">
        <f t="shared" si="16"/>
        <v>3197</v>
      </c>
      <c r="K127" s="6">
        <v>2653</v>
      </c>
      <c r="L127" s="6">
        <f t="shared" si="17"/>
        <v>424.48</v>
      </c>
      <c r="M127" s="6">
        <f t="shared" si="18"/>
        <v>3077.48</v>
      </c>
      <c r="N127" s="6">
        <f t="shared" si="19"/>
        <v>2670</v>
      </c>
      <c r="O127" s="6">
        <f t="shared" si="20"/>
        <v>427</v>
      </c>
      <c r="P127" s="6">
        <f t="shared" si="23"/>
        <v>3097</v>
      </c>
      <c r="Q127" s="23">
        <f t="shared" si="24"/>
        <v>2660</v>
      </c>
      <c r="R127" s="6">
        <f t="shared" si="21"/>
        <v>426</v>
      </c>
      <c r="S127" s="6">
        <f t="shared" si="22"/>
        <v>3086</v>
      </c>
      <c r="T127" t="str">
        <f t="shared" si="25"/>
        <v>CUMPLE</v>
      </c>
    </row>
    <row r="128" spans="2:20" x14ac:dyDescent="0.2">
      <c r="B128" s="2">
        <v>122</v>
      </c>
      <c r="C128" s="7" t="s">
        <v>169</v>
      </c>
      <c r="D128" s="2" t="s">
        <v>130</v>
      </c>
      <c r="E128" s="4">
        <v>18500</v>
      </c>
      <c r="F128" s="4">
        <f t="shared" si="13"/>
        <v>2960</v>
      </c>
      <c r="G128" s="4">
        <f t="shared" si="14"/>
        <v>21460</v>
      </c>
      <c r="H128" s="4">
        <v>19610</v>
      </c>
      <c r="I128" s="6">
        <f t="shared" si="15"/>
        <v>3138</v>
      </c>
      <c r="J128" s="6">
        <f t="shared" si="16"/>
        <v>22748</v>
      </c>
      <c r="K128" s="6">
        <v>18878</v>
      </c>
      <c r="L128" s="6">
        <f t="shared" si="17"/>
        <v>3020.48</v>
      </c>
      <c r="M128" s="6">
        <f t="shared" si="18"/>
        <v>21898.48</v>
      </c>
      <c r="N128" s="6">
        <f t="shared" si="19"/>
        <v>18996</v>
      </c>
      <c r="O128" s="6">
        <f t="shared" si="20"/>
        <v>3039</v>
      </c>
      <c r="P128" s="6">
        <f t="shared" si="23"/>
        <v>22035</v>
      </c>
      <c r="Q128" s="23">
        <f t="shared" si="24"/>
        <v>18986</v>
      </c>
      <c r="R128" s="6">
        <f t="shared" si="21"/>
        <v>3038</v>
      </c>
      <c r="S128" s="6">
        <f t="shared" si="22"/>
        <v>22024</v>
      </c>
      <c r="T128" t="str">
        <f t="shared" si="25"/>
        <v>CUMPLE</v>
      </c>
    </row>
    <row r="129" spans="2:20" ht="12.75" customHeight="1" x14ac:dyDescent="0.2">
      <c r="B129" s="2">
        <v>123</v>
      </c>
      <c r="C129" s="7" t="s">
        <v>364</v>
      </c>
      <c r="D129" s="2" t="s">
        <v>130</v>
      </c>
      <c r="E129" s="4">
        <v>19500</v>
      </c>
      <c r="F129" s="4">
        <f t="shared" si="13"/>
        <v>3120</v>
      </c>
      <c r="G129" s="4">
        <f t="shared" si="14"/>
        <v>22620</v>
      </c>
      <c r="H129" s="4">
        <v>20670</v>
      </c>
      <c r="I129" s="6">
        <f t="shared" si="15"/>
        <v>3307</v>
      </c>
      <c r="J129" s="6">
        <f t="shared" si="16"/>
        <v>23977</v>
      </c>
      <c r="K129" s="6">
        <v>19898</v>
      </c>
      <c r="L129" s="6">
        <f t="shared" si="17"/>
        <v>3183.6800000000003</v>
      </c>
      <c r="M129" s="6">
        <f t="shared" si="18"/>
        <v>23081.68</v>
      </c>
      <c r="N129" s="6">
        <f t="shared" si="19"/>
        <v>20023</v>
      </c>
      <c r="O129" s="6">
        <f t="shared" si="20"/>
        <v>3204</v>
      </c>
      <c r="P129" s="6">
        <f t="shared" si="23"/>
        <v>23227</v>
      </c>
      <c r="Q129" s="23">
        <f t="shared" si="24"/>
        <v>20013</v>
      </c>
      <c r="R129" s="6">
        <f t="shared" si="21"/>
        <v>3202</v>
      </c>
      <c r="S129" s="6">
        <f t="shared" si="22"/>
        <v>23215</v>
      </c>
      <c r="T129" t="str">
        <f t="shared" si="25"/>
        <v>CUMPLE</v>
      </c>
    </row>
    <row r="130" spans="2:20" x14ac:dyDescent="0.2">
      <c r="B130" s="2">
        <v>124</v>
      </c>
      <c r="C130" s="3" t="s">
        <v>69</v>
      </c>
      <c r="D130" s="2" t="s">
        <v>130</v>
      </c>
      <c r="E130" s="4">
        <v>13000</v>
      </c>
      <c r="F130" s="4">
        <f t="shared" si="13"/>
        <v>2080</v>
      </c>
      <c r="G130" s="4">
        <f t="shared" si="14"/>
        <v>15080</v>
      </c>
      <c r="H130" s="4">
        <v>13780</v>
      </c>
      <c r="I130" s="6">
        <f t="shared" si="15"/>
        <v>2205</v>
      </c>
      <c r="J130" s="6">
        <f t="shared" si="16"/>
        <v>15985</v>
      </c>
      <c r="K130" s="6">
        <v>13265</v>
      </c>
      <c r="L130" s="6">
        <f t="shared" si="17"/>
        <v>2122.4</v>
      </c>
      <c r="M130" s="6">
        <f t="shared" si="18"/>
        <v>15387.4</v>
      </c>
      <c r="N130" s="6">
        <f t="shared" si="19"/>
        <v>13348</v>
      </c>
      <c r="O130" s="6">
        <f t="shared" si="20"/>
        <v>2136</v>
      </c>
      <c r="P130" s="6">
        <f t="shared" si="23"/>
        <v>15484</v>
      </c>
      <c r="Q130" s="23">
        <f t="shared" si="24"/>
        <v>13338</v>
      </c>
      <c r="R130" s="6">
        <f t="shared" si="21"/>
        <v>2134</v>
      </c>
      <c r="S130" s="6">
        <f t="shared" si="22"/>
        <v>15472</v>
      </c>
      <c r="T130" t="str">
        <f t="shared" si="25"/>
        <v>CUMPLE</v>
      </c>
    </row>
    <row r="131" spans="2:20" x14ac:dyDescent="0.2">
      <c r="B131" s="2">
        <v>125</v>
      </c>
      <c r="C131" s="7" t="s">
        <v>171</v>
      </c>
      <c r="D131" s="2" t="s">
        <v>130</v>
      </c>
      <c r="E131" s="4">
        <v>4500</v>
      </c>
      <c r="F131" s="4">
        <f t="shared" si="13"/>
        <v>720</v>
      </c>
      <c r="G131" s="4">
        <f t="shared" si="14"/>
        <v>5220</v>
      </c>
      <c r="H131" s="4">
        <v>4770</v>
      </c>
      <c r="I131" s="6">
        <f t="shared" si="15"/>
        <v>763</v>
      </c>
      <c r="J131" s="6">
        <f t="shared" si="16"/>
        <v>5533</v>
      </c>
      <c r="K131" s="6">
        <v>4592</v>
      </c>
      <c r="L131" s="6">
        <f t="shared" si="17"/>
        <v>734.72</v>
      </c>
      <c r="M131" s="6">
        <f t="shared" si="18"/>
        <v>5326.72</v>
      </c>
      <c r="N131" s="6">
        <f t="shared" si="19"/>
        <v>4621</v>
      </c>
      <c r="O131" s="6">
        <f t="shared" si="20"/>
        <v>739</v>
      </c>
      <c r="P131" s="6">
        <f t="shared" si="23"/>
        <v>5360</v>
      </c>
      <c r="Q131" s="23">
        <f t="shared" si="24"/>
        <v>4611</v>
      </c>
      <c r="R131" s="6">
        <f t="shared" si="21"/>
        <v>738</v>
      </c>
      <c r="S131" s="6">
        <f t="shared" si="22"/>
        <v>5349</v>
      </c>
      <c r="T131" t="str">
        <f t="shared" si="25"/>
        <v>CUMPLE</v>
      </c>
    </row>
    <row r="132" spans="2:20" x14ac:dyDescent="0.2">
      <c r="B132" s="2">
        <v>126</v>
      </c>
      <c r="C132" s="7" t="s">
        <v>172</v>
      </c>
      <c r="D132" s="2" t="s">
        <v>130</v>
      </c>
      <c r="E132" s="4">
        <v>29000</v>
      </c>
      <c r="F132" s="4">
        <f t="shared" si="13"/>
        <v>4640</v>
      </c>
      <c r="G132" s="4">
        <f t="shared" si="14"/>
        <v>33640</v>
      </c>
      <c r="H132" s="4">
        <v>30740</v>
      </c>
      <c r="I132" s="6">
        <f t="shared" si="15"/>
        <v>4918</v>
      </c>
      <c r="J132" s="6">
        <f t="shared" si="16"/>
        <v>35658</v>
      </c>
      <c r="K132" s="6">
        <v>29692</v>
      </c>
      <c r="L132" s="6">
        <f t="shared" si="17"/>
        <v>4750.72</v>
      </c>
      <c r="M132" s="6">
        <f t="shared" si="18"/>
        <v>34442.720000000001</v>
      </c>
      <c r="N132" s="6">
        <f t="shared" si="19"/>
        <v>29811</v>
      </c>
      <c r="O132" s="6">
        <f t="shared" si="20"/>
        <v>4770</v>
      </c>
      <c r="P132" s="6">
        <f t="shared" si="23"/>
        <v>34581</v>
      </c>
      <c r="Q132" s="23">
        <f t="shared" si="24"/>
        <v>29801</v>
      </c>
      <c r="R132" s="6">
        <f t="shared" si="21"/>
        <v>4768</v>
      </c>
      <c r="S132" s="6">
        <f t="shared" si="22"/>
        <v>34569</v>
      </c>
      <c r="T132" t="str">
        <f t="shared" si="25"/>
        <v>CUMPLE</v>
      </c>
    </row>
    <row r="133" spans="2:20" x14ac:dyDescent="0.2">
      <c r="B133" s="2">
        <v>127</v>
      </c>
      <c r="C133" s="7" t="s">
        <v>173</v>
      </c>
      <c r="D133" s="2" t="s">
        <v>130</v>
      </c>
      <c r="E133" s="4">
        <v>1000</v>
      </c>
      <c r="F133" s="4">
        <f t="shared" si="13"/>
        <v>160</v>
      </c>
      <c r="G133" s="4">
        <f t="shared" si="14"/>
        <v>1160</v>
      </c>
      <c r="H133" s="4">
        <v>1060</v>
      </c>
      <c r="I133" s="6">
        <f t="shared" si="15"/>
        <v>170</v>
      </c>
      <c r="J133" s="6">
        <f t="shared" si="16"/>
        <v>1230</v>
      </c>
      <c r="K133" s="6">
        <v>1020</v>
      </c>
      <c r="L133" s="6">
        <f t="shared" si="17"/>
        <v>163.20000000000002</v>
      </c>
      <c r="M133" s="6">
        <f t="shared" si="18"/>
        <v>1183.2</v>
      </c>
      <c r="N133" s="6">
        <f t="shared" si="19"/>
        <v>1027</v>
      </c>
      <c r="O133" s="6">
        <f t="shared" si="20"/>
        <v>164</v>
      </c>
      <c r="P133" s="6">
        <f t="shared" si="23"/>
        <v>1191</v>
      </c>
      <c r="Q133" s="23">
        <f t="shared" si="24"/>
        <v>1017</v>
      </c>
      <c r="R133" s="6">
        <f t="shared" si="21"/>
        <v>163</v>
      </c>
      <c r="S133" s="6">
        <f t="shared" si="22"/>
        <v>1180</v>
      </c>
      <c r="T133" t="str">
        <f t="shared" si="25"/>
        <v>CUMPLE</v>
      </c>
    </row>
    <row r="134" spans="2:20" x14ac:dyDescent="0.2">
      <c r="B134" s="2">
        <v>128</v>
      </c>
      <c r="C134" s="7" t="s">
        <v>279</v>
      </c>
      <c r="D134" s="2" t="s">
        <v>130</v>
      </c>
      <c r="E134" s="4">
        <v>1600</v>
      </c>
      <c r="F134" s="4">
        <f t="shared" si="13"/>
        <v>256</v>
      </c>
      <c r="G134" s="4">
        <f t="shared" si="14"/>
        <v>1856</v>
      </c>
      <c r="H134" s="4">
        <v>1696</v>
      </c>
      <c r="I134" s="6">
        <f t="shared" si="15"/>
        <v>271</v>
      </c>
      <c r="J134" s="6">
        <f t="shared" si="16"/>
        <v>1967</v>
      </c>
      <c r="K134" s="6">
        <v>1633</v>
      </c>
      <c r="L134" s="6">
        <f t="shared" si="17"/>
        <v>261.28000000000003</v>
      </c>
      <c r="M134" s="6">
        <f t="shared" si="18"/>
        <v>1894.28</v>
      </c>
      <c r="N134" s="6">
        <f t="shared" si="19"/>
        <v>1643</v>
      </c>
      <c r="O134" s="6">
        <f t="shared" si="20"/>
        <v>263</v>
      </c>
      <c r="P134" s="6">
        <f t="shared" si="23"/>
        <v>1906</v>
      </c>
      <c r="Q134" s="23">
        <f t="shared" si="24"/>
        <v>1633</v>
      </c>
      <c r="R134" s="6">
        <f t="shared" si="21"/>
        <v>261</v>
      </c>
      <c r="S134" s="6">
        <f t="shared" si="22"/>
        <v>1894</v>
      </c>
      <c r="T134" t="str">
        <f t="shared" si="25"/>
        <v>CUMPLE</v>
      </c>
    </row>
    <row r="135" spans="2:20" x14ac:dyDescent="0.2">
      <c r="B135" s="2">
        <v>129</v>
      </c>
      <c r="C135" s="3" t="s">
        <v>70</v>
      </c>
      <c r="D135" s="2" t="s">
        <v>130</v>
      </c>
      <c r="E135" s="4">
        <v>9500</v>
      </c>
      <c r="F135" s="4">
        <f t="shared" ref="F135:F198" si="26">ROUND(E135*16%,0)</f>
        <v>1520</v>
      </c>
      <c r="G135" s="4">
        <f t="shared" ref="G135:G198" si="27">+E135+F135</f>
        <v>11020</v>
      </c>
      <c r="H135" s="4">
        <v>10070</v>
      </c>
      <c r="I135" s="6">
        <f t="shared" ref="I135:I198" si="28">ROUND(H135*0.16,0)</f>
        <v>1611</v>
      </c>
      <c r="J135" s="6">
        <f t="shared" ref="J135:J198" si="29">+H135+I135</f>
        <v>11681</v>
      </c>
      <c r="K135" s="6">
        <v>9694</v>
      </c>
      <c r="L135" s="6">
        <f t="shared" ref="L135:L198" si="30">+K135*0.16</f>
        <v>1551.04</v>
      </c>
      <c r="M135" s="6">
        <f t="shared" ref="M135:M198" si="31">+K135+L135</f>
        <v>11245.04</v>
      </c>
      <c r="N135" s="6">
        <f t="shared" ref="N135:N198" si="32">ROUND((E135+H135+K135)/3,0)</f>
        <v>9755</v>
      </c>
      <c r="O135" s="6">
        <f t="shared" ref="O135:O198" si="33">ROUND(N135*0.16,0)</f>
        <v>1561</v>
      </c>
      <c r="P135" s="6">
        <f t="shared" si="23"/>
        <v>11316</v>
      </c>
      <c r="Q135" s="23">
        <f t="shared" si="24"/>
        <v>9745</v>
      </c>
      <c r="R135" s="6">
        <f t="shared" ref="R135:R198" si="34">ROUND(Q135*0.16,0)</f>
        <v>1559</v>
      </c>
      <c r="S135" s="6">
        <f t="shared" ref="S135:S198" si="35">ROUND(Q135+R135,0)</f>
        <v>11304</v>
      </c>
      <c r="T135" t="str">
        <f t="shared" si="25"/>
        <v>CUMPLE</v>
      </c>
    </row>
    <row r="136" spans="2:20" x14ac:dyDescent="0.2">
      <c r="B136" s="2">
        <v>130</v>
      </c>
      <c r="C136" s="7" t="s">
        <v>94</v>
      </c>
      <c r="D136" s="2" t="s">
        <v>130</v>
      </c>
      <c r="E136" s="4">
        <v>12000</v>
      </c>
      <c r="F136" s="4">
        <f t="shared" si="26"/>
        <v>1920</v>
      </c>
      <c r="G136" s="4">
        <f t="shared" si="27"/>
        <v>13920</v>
      </c>
      <c r="H136" s="4">
        <v>12720</v>
      </c>
      <c r="I136" s="6">
        <f t="shared" si="28"/>
        <v>2035</v>
      </c>
      <c r="J136" s="6">
        <f t="shared" si="29"/>
        <v>14755</v>
      </c>
      <c r="K136" s="6">
        <v>12245</v>
      </c>
      <c r="L136" s="6">
        <f t="shared" si="30"/>
        <v>1959.2</v>
      </c>
      <c r="M136" s="6">
        <f t="shared" si="31"/>
        <v>14204.2</v>
      </c>
      <c r="N136" s="6">
        <f t="shared" si="32"/>
        <v>12322</v>
      </c>
      <c r="O136" s="6">
        <f t="shared" si="33"/>
        <v>1972</v>
      </c>
      <c r="P136" s="6">
        <f t="shared" ref="P136:P199" si="36">N136+O136</f>
        <v>14294</v>
      </c>
      <c r="Q136" s="23">
        <f t="shared" ref="Q136:Q199" si="37">N136-10</f>
        <v>12312</v>
      </c>
      <c r="R136" s="6">
        <f t="shared" si="34"/>
        <v>1970</v>
      </c>
      <c r="S136" s="6">
        <f t="shared" si="35"/>
        <v>14282</v>
      </c>
      <c r="T136" t="str">
        <f t="shared" ref="T136:T199" si="38">IF(S136&gt;P136,"NO CUMPLE","CUMPLE")</f>
        <v>CUMPLE</v>
      </c>
    </row>
    <row r="137" spans="2:20" x14ac:dyDescent="0.2">
      <c r="B137" s="2">
        <v>131</v>
      </c>
      <c r="C137" s="7" t="s">
        <v>95</v>
      </c>
      <c r="D137" s="2" t="s">
        <v>130</v>
      </c>
      <c r="E137" s="4">
        <v>4500</v>
      </c>
      <c r="F137" s="4">
        <f t="shared" si="26"/>
        <v>720</v>
      </c>
      <c r="G137" s="4">
        <f t="shared" si="27"/>
        <v>5220</v>
      </c>
      <c r="H137" s="4">
        <v>4770</v>
      </c>
      <c r="I137" s="6">
        <f t="shared" si="28"/>
        <v>763</v>
      </c>
      <c r="J137" s="6">
        <f t="shared" si="29"/>
        <v>5533</v>
      </c>
      <c r="K137" s="6">
        <v>4592</v>
      </c>
      <c r="L137" s="6">
        <f t="shared" si="30"/>
        <v>734.72</v>
      </c>
      <c r="M137" s="6">
        <f t="shared" si="31"/>
        <v>5326.72</v>
      </c>
      <c r="N137" s="6">
        <f t="shared" si="32"/>
        <v>4621</v>
      </c>
      <c r="O137" s="6">
        <f t="shared" si="33"/>
        <v>739</v>
      </c>
      <c r="P137" s="6">
        <f t="shared" si="36"/>
        <v>5360</v>
      </c>
      <c r="Q137" s="23">
        <f t="shared" si="37"/>
        <v>4611</v>
      </c>
      <c r="R137" s="6">
        <f t="shared" si="34"/>
        <v>738</v>
      </c>
      <c r="S137" s="6">
        <f t="shared" si="35"/>
        <v>5349</v>
      </c>
      <c r="T137" t="str">
        <f t="shared" si="38"/>
        <v>CUMPLE</v>
      </c>
    </row>
    <row r="138" spans="2:20" x14ac:dyDescent="0.2">
      <c r="B138" s="2">
        <v>132</v>
      </c>
      <c r="C138" s="7" t="s">
        <v>174</v>
      </c>
      <c r="D138" s="2" t="s">
        <v>130</v>
      </c>
      <c r="E138" s="4">
        <v>3300</v>
      </c>
      <c r="F138" s="4">
        <f t="shared" si="26"/>
        <v>528</v>
      </c>
      <c r="G138" s="4">
        <f t="shared" si="27"/>
        <v>3828</v>
      </c>
      <c r="H138" s="4">
        <v>3498</v>
      </c>
      <c r="I138" s="6">
        <f t="shared" si="28"/>
        <v>560</v>
      </c>
      <c r="J138" s="6">
        <f t="shared" si="29"/>
        <v>4058</v>
      </c>
      <c r="K138" s="6">
        <v>3637</v>
      </c>
      <c r="L138" s="6">
        <f t="shared" si="30"/>
        <v>581.91999999999996</v>
      </c>
      <c r="M138" s="6">
        <f t="shared" si="31"/>
        <v>4218.92</v>
      </c>
      <c r="N138" s="6">
        <f t="shared" si="32"/>
        <v>3478</v>
      </c>
      <c r="O138" s="6">
        <f t="shared" si="33"/>
        <v>556</v>
      </c>
      <c r="P138" s="6">
        <f t="shared" si="36"/>
        <v>4034</v>
      </c>
      <c r="Q138" s="23">
        <f t="shared" si="37"/>
        <v>3468</v>
      </c>
      <c r="R138" s="6">
        <f t="shared" si="34"/>
        <v>555</v>
      </c>
      <c r="S138" s="6">
        <f t="shared" si="35"/>
        <v>4023</v>
      </c>
      <c r="T138" t="str">
        <f t="shared" si="38"/>
        <v>CUMPLE</v>
      </c>
    </row>
    <row r="139" spans="2:20" x14ac:dyDescent="0.2">
      <c r="B139" s="2">
        <v>133</v>
      </c>
      <c r="C139" s="7" t="s">
        <v>155</v>
      </c>
      <c r="D139" s="2" t="s">
        <v>130</v>
      </c>
      <c r="E139" s="4">
        <v>2100</v>
      </c>
      <c r="F139" s="4">
        <f t="shared" si="26"/>
        <v>336</v>
      </c>
      <c r="G139" s="4">
        <f t="shared" si="27"/>
        <v>2436</v>
      </c>
      <c r="H139" s="4">
        <v>2226</v>
      </c>
      <c r="I139" s="6">
        <f t="shared" si="28"/>
        <v>356</v>
      </c>
      <c r="J139" s="6">
        <f t="shared" si="29"/>
        <v>2582</v>
      </c>
      <c r="K139" s="6">
        <v>2143</v>
      </c>
      <c r="L139" s="6">
        <f t="shared" si="30"/>
        <v>342.88</v>
      </c>
      <c r="M139" s="6">
        <f t="shared" si="31"/>
        <v>2485.88</v>
      </c>
      <c r="N139" s="6">
        <f t="shared" si="32"/>
        <v>2156</v>
      </c>
      <c r="O139" s="6">
        <f t="shared" si="33"/>
        <v>345</v>
      </c>
      <c r="P139" s="6">
        <f t="shared" si="36"/>
        <v>2501</v>
      </c>
      <c r="Q139" s="23">
        <f t="shared" si="37"/>
        <v>2146</v>
      </c>
      <c r="R139" s="6">
        <f t="shared" si="34"/>
        <v>343</v>
      </c>
      <c r="S139" s="6">
        <f t="shared" si="35"/>
        <v>2489</v>
      </c>
      <c r="T139" t="str">
        <f t="shared" si="38"/>
        <v>CUMPLE</v>
      </c>
    </row>
    <row r="140" spans="2:20" x14ac:dyDescent="0.2">
      <c r="B140" s="2">
        <v>134</v>
      </c>
      <c r="C140" s="7" t="s">
        <v>280</v>
      </c>
      <c r="D140" s="2" t="s">
        <v>130</v>
      </c>
      <c r="E140" s="4">
        <v>1100</v>
      </c>
      <c r="F140" s="4">
        <f t="shared" si="26"/>
        <v>176</v>
      </c>
      <c r="G140" s="4">
        <f t="shared" si="27"/>
        <v>1276</v>
      </c>
      <c r="H140" s="4">
        <v>1166</v>
      </c>
      <c r="I140" s="6">
        <f t="shared" si="28"/>
        <v>187</v>
      </c>
      <c r="J140" s="6">
        <f t="shared" si="29"/>
        <v>1353</v>
      </c>
      <c r="K140" s="6">
        <v>1122</v>
      </c>
      <c r="L140" s="6">
        <f t="shared" si="30"/>
        <v>179.52</v>
      </c>
      <c r="M140" s="6">
        <f t="shared" si="31"/>
        <v>1301.52</v>
      </c>
      <c r="N140" s="6">
        <f t="shared" si="32"/>
        <v>1129</v>
      </c>
      <c r="O140" s="6">
        <f t="shared" si="33"/>
        <v>181</v>
      </c>
      <c r="P140" s="6">
        <f t="shared" si="36"/>
        <v>1310</v>
      </c>
      <c r="Q140" s="23">
        <f t="shared" si="37"/>
        <v>1119</v>
      </c>
      <c r="R140" s="6">
        <f t="shared" si="34"/>
        <v>179</v>
      </c>
      <c r="S140" s="6">
        <f t="shared" si="35"/>
        <v>1298</v>
      </c>
      <c r="T140" t="str">
        <f t="shared" si="38"/>
        <v>CUMPLE</v>
      </c>
    </row>
    <row r="141" spans="2:20" x14ac:dyDescent="0.2">
      <c r="B141" s="2">
        <v>135</v>
      </c>
      <c r="C141" s="7" t="s">
        <v>175</v>
      </c>
      <c r="D141" s="2" t="s">
        <v>130</v>
      </c>
      <c r="E141" s="4">
        <v>3700</v>
      </c>
      <c r="F141" s="4">
        <f t="shared" si="26"/>
        <v>592</v>
      </c>
      <c r="G141" s="4">
        <f t="shared" si="27"/>
        <v>4292</v>
      </c>
      <c r="H141" s="4">
        <v>3922</v>
      </c>
      <c r="I141" s="6">
        <f t="shared" si="28"/>
        <v>628</v>
      </c>
      <c r="J141" s="6">
        <f t="shared" si="29"/>
        <v>4550</v>
      </c>
      <c r="K141" s="6">
        <v>3776</v>
      </c>
      <c r="L141" s="6">
        <f t="shared" si="30"/>
        <v>604.16</v>
      </c>
      <c r="M141" s="6">
        <f t="shared" si="31"/>
        <v>4380.16</v>
      </c>
      <c r="N141" s="6">
        <f t="shared" si="32"/>
        <v>3799</v>
      </c>
      <c r="O141" s="6">
        <f t="shared" si="33"/>
        <v>608</v>
      </c>
      <c r="P141" s="6">
        <f t="shared" si="36"/>
        <v>4407</v>
      </c>
      <c r="Q141" s="23">
        <f t="shared" si="37"/>
        <v>3789</v>
      </c>
      <c r="R141" s="6">
        <f t="shared" si="34"/>
        <v>606</v>
      </c>
      <c r="S141" s="6">
        <f t="shared" si="35"/>
        <v>4395</v>
      </c>
      <c r="T141" t="str">
        <f t="shared" si="38"/>
        <v>CUMPLE</v>
      </c>
    </row>
    <row r="142" spans="2:20" x14ac:dyDescent="0.2">
      <c r="B142" s="2">
        <v>136</v>
      </c>
      <c r="C142" s="7" t="s">
        <v>96</v>
      </c>
      <c r="D142" s="2" t="s">
        <v>130</v>
      </c>
      <c r="E142" s="11">
        <v>1200</v>
      </c>
      <c r="F142" s="4">
        <f t="shared" si="26"/>
        <v>192</v>
      </c>
      <c r="G142" s="11">
        <f t="shared" si="27"/>
        <v>1392</v>
      </c>
      <c r="H142" s="11">
        <v>1272</v>
      </c>
      <c r="I142" s="6">
        <f t="shared" si="28"/>
        <v>204</v>
      </c>
      <c r="J142" s="9">
        <f t="shared" si="29"/>
        <v>1476</v>
      </c>
      <c r="K142" s="9">
        <v>1224</v>
      </c>
      <c r="L142" s="6">
        <f t="shared" si="30"/>
        <v>195.84</v>
      </c>
      <c r="M142" s="6">
        <f t="shared" si="31"/>
        <v>1419.84</v>
      </c>
      <c r="N142" s="6">
        <f t="shared" si="32"/>
        <v>1232</v>
      </c>
      <c r="O142" s="6">
        <f t="shared" si="33"/>
        <v>197</v>
      </c>
      <c r="P142" s="6">
        <f t="shared" si="36"/>
        <v>1429</v>
      </c>
      <c r="Q142" s="23">
        <f t="shared" si="37"/>
        <v>1222</v>
      </c>
      <c r="R142" s="6">
        <f t="shared" si="34"/>
        <v>196</v>
      </c>
      <c r="S142" s="6">
        <f t="shared" si="35"/>
        <v>1418</v>
      </c>
      <c r="T142" t="str">
        <f t="shared" si="38"/>
        <v>CUMPLE</v>
      </c>
    </row>
    <row r="143" spans="2:20" x14ac:dyDescent="0.2">
      <c r="B143" s="2">
        <v>137</v>
      </c>
      <c r="C143" s="7" t="s">
        <v>176</v>
      </c>
      <c r="D143" s="2" t="s">
        <v>130</v>
      </c>
      <c r="E143" s="11">
        <v>400</v>
      </c>
      <c r="F143" s="4">
        <f t="shared" si="26"/>
        <v>64</v>
      </c>
      <c r="G143" s="11">
        <f t="shared" si="27"/>
        <v>464</v>
      </c>
      <c r="H143" s="11">
        <v>424</v>
      </c>
      <c r="I143" s="6">
        <f t="shared" si="28"/>
        <v>68</v>
      </c>
      <c r="J143" s="9">
        <f t="shared" si="29"/>
        <v>492</v>
      </c>
      <c r="K143" s="9">
        <v>405</v>
      </c>
      <c r="L143" s="6">
        <f t="shared" si="30"/>
        <v>64.8</v>
      </c>
      <c r="M143" s="6">
        <f t="shared" si="31"/>
        <v>469.8</v>
      </c>
      <c r="N143" s="6">
        <f t="shared" si="32"/>
        <v>410</v>
      </c>
      <c r="O143" s="6">
        <f t="shared" si="33"/>
        <v>66</v>
      </c>
      <c r="P143" s="6">
        <f t="shared" si="36"/>
        <v>476</v>
      </c>
      <c r="Q143" s="23">
        <f t="shared" si="37"/>
        <v>400</v>
      </c>
      <c r="R143" s="6">
        <f t="shared" si="34"/>
        <v>64</v>
      </c>
      <c r="S143" s="6">
        <f t="shared" si="35"/>
        <v>464</v>
      </c>
      <c r="T143" t="str">
        <f t="shared" si="38"/>
        <v>CUMPLE</v>
      </c>
    </row>
    <row r="144" spans="2:20" x14ac:dyDescent="0.2">
      <c r="B144" s="2">
        <v>138</v>
      </c>
      <c r="C144" s="7" t="s">
        <v>97</v>
      </c>
      <c r="D144" s="2" t="s">
        <v>130</v>
      </c>
      <c r="E144" s="11">
        <v>2500</v>
      </c>
      <c r="F144" s="4">
        <f t="shared" si="26"/>
        <v>400</v>
      </c>
      <c r="G144" s="11">
        <f t="shared" si="27"/>
        <v>2900</v>
      </c>
      <c r="H144" s="11">
        <v>2650</v>
      </c>
      <c r="I144" s="6">
        <f t="shared" si="28"/>
        <v>424</v>
      </c>
      <c r="J144" s="9">
        <f t="shared" si="29"/>
        <v>3074</v>
      </c>
      <c r="K144" s="9">
        <v>2551</v>
      </c>
      <c r="L144" s="6">
        <f t="shared" si="30"/>
        <v>408.16</v>
      </c>
      <c r="M144" s="6">
        <f t="shared" si="31"/>
        <v>2959.16</v>
      </c>
      <c r="N144" s="6">
        <f t="shared" si="32"/>
        <v>2567</v>
      </c>
      <c r="O144" s="6">
        <f t="shared" si="33"/>
        <v>411</v>
      </c>
      <c r="P144" s="6">
        <f t="shared" si="36"/>
        <v>2978</v>
      </c>
      <c r="Q144" s="23">
        <f t="shared" si="37"/>
        <v>2557</v>
      </c>
      <c r="R144" s="6">
        <f t="shared" si="34"/>
        <v>409</v>
      </c>
      <c r="S144" s="6">
        <f t="shared" si="35"/>
        <v>2966</v>
      </c>
      <c r="T144" t="str">
        <f t="shared" si="38"/>
        <v>CUMPLE</v>
      </c>
    </row>
    <row r="145" spans="2:20" x14ac:dyDescent="0.2">
      <c r="B145" s="2">
        <v>139</v>
      </c>
      <c r="C145" s="7" t="s">
        <v>98</v>
      </c>
      <c r="D145" s="2" t="s">
        <v>130</v>
      </c>
      <c r="E145" s="11">
        <v>4400</v>
      </c>
      <c r="F145" s="4">
        <f t="shared" si="26"/>
        <v>704</v>
      </c>
      <c r="G145" s="11">
        <f t="shared" si="27"/>
        <v>5104</v>
      </c>
      <c r="H145" s="11">
        <v>4664</v>
      </c>
      <c r="I145" s="6">
        <f t="shared" si="28"/>
        <v>746</v>
      </c>
      <c r="J145" s="9">
        <f t="shared" si="29"/>
        <v>5410</v>
      </c>
      <c r="K145" s="9">
        <v>4490</v>
      </c>
      <c r="L145" s="6">
        <f t="shared" si="30"/>
        <v>718.4</v>
      </c>
      <c r="M145" s="6">
        <f t="shared" si="31"/>
        <v>5208.3999999999996</v>
      </c>
      <c r="N145" s="6">
        <f t="shared" si="32"/>
        <v>4518</v>
      </c>
      <c r="O145" s="6">
        <f t="shared" si="33"/>
        <v>723</v>
      </c>
      <c r="P145" s="6">
        <f t="shared" si="36"/>
        <v>5241</v>
      </c>
      <c r="Q145" s="23">
        <f t="shared" si="37"/>
        <v>4508</v>
      </c>
      <c r="R145" s="6">
        <f t="shared" si="34"/>
        <v>721</v>
      </c>
      <c r="S145" s="6">
        <f t="shared" si="35"/>
        <v>5229</v>
      </c>
      <c r="T145" t="str">
        <f t="shared" si="38"/>
        <v>CUMPLE</v>
      </c>
    </row>
    <row r="146" spans="2:20" x14ac:dyDescent="0.2">
      <c r="B146" s="2">
        <v>140</v>
      </c>
      <c r="C146" s="3" t="s">
        <v>64</v>
      </c>
      <c r="D146" s="2" t="s">
        <v>130</v>
      </c>
      <c r="E146" s="11">
        <v>4500</v>
      </c>
      <c r="F146" s="4">
        <f t="shared" si="26"/>
        <v>720</v>
      </c>
      <c r="G146" s="11">
        <f t="shared" si="27"/>
        <v>5220</v>
      </c>
      <c r="H146" s="11">
        <v>4770</v>
      </c>
      <c r="I146" s="6">
        <f t="shared" si="28"/>
        <v>763</v>
      </c>
      <c r="J146" s="9">
        <f t="shared" si="29"/>
        <v>5533</v>
      </c>
      <c r="K146" s="9">
        <v>4592</v>
      </c>
      <c r="L146" s="6">
        <f t="shared" si="30"/>
        <v>734.72</v>
      </c>
      <c r="M146" s="6">
        <f t="shared" si="31"/>
        <v>5326.72</v>
      </c>
      <c r="N146" s="6">
        <f t="shared" si="32"/>
        <v>4621</v>
      </c>
      <c r="O146" s="6">
        <f t="shared" si="33"/>
        <v>739</v>
      </c>
      <c r="P146" s="6">
        <f t="shared" si="36"/>
        <v>5360</v>
      </c>
      <c r="Q146" s="23">
        <f t="shared" si="37"/>
        <v>4611</v>
      </c>
      <c r="R146" s="6">
        <f t="shared" si="34"/>
        <v>738</v>
      </c>
      <c r="S146" s="6">
        <f t="shared" si="35"/>
        <v>5349</v>
      </c>
      <c r="T146" t="str">
        <f t="shared" si="38"/>
        <v>CUMPLE</v>
      </c>
    </row>
    <row r="147" spans="2:20" x14ac:dyDescent="0.2">
      <c r="B147" s="2">
        <v>141</v>
      </c>
      <c r="C147" s="7" t="s">
        <v>177</v>
      </c>
      <c r="D147" s="2" t="s">
        <v>130</v>
      </c>
      <c r="E147" s="11">
        <v>550</v>
      </c>
      <c r="F147" s="4">
        <f t="shared" si="26"/>
        <v>88</v>
      </c>
      <c r="G147" s="11">
        <f t="shared" si="27"/>
        <v>638</v>
      </c>
      <c r="H147" s="11">
        <v>583</v>
      </c>
      <c r="I147" s="6">
        <f t="shared" si="28"/>
        <v>93</v>
      </c>
      <c r="J147" s="9">
        <f t="shared" si="29"/>
        <v>676</v>
      </c>
      <c r="K147" s="9">
        <v>581</v>
      </c>
      <c r="L147" s="6">
        <f t="shared" si="30"/>
        <v>92.960000000000008</v>
      </c>
      <c r="M147" s="6">
        <f t="shared" si="31"/>
        <v>673.96</v>
      </c>
      <c r="N147" s="6">
        <f t="shared" si="32"/>
        <v>571</v>
      </c>
      <c r="O147" s="6">
        <f t="shared" si="33"/>
        <v>91</v>
      </c>
      <c r="P147" s="6">
        <f t="shared" si="36"/>
        <v>662</v>
      </c>
      <c r="Q147" s="23">
        <f t="shared" si="37"/>
        <v>561</v>
      </c>
      <c r="R147" s="6">
        <f t="shared" si="34"/>
        <v>90</v>
      </c>
      <c r="S147" s="6">
        <f t="shared" si="35"/>
        <v>651</v>
      </c>
      <c r="T147" t="str">
        <f t="shared" si="38"/>
        <v>CUMPLE</v>
      </c>
    </row>
    <row r="148" spans="2:20" x14ac:dyDescent="0.2">
      <c r="B148" s="2">
        <v>142</v>
      </c>
      <c r="C148" s="3" t="s">
        <v>75</v>
      </c>
      <c r="D148" s="2" t="s">
        <v>130</v>
      </c>
      <c r="E148" s="11">
        <v>55000</v>
      </c>
      <c r="F148" s="4">
        <f t="shared" si="26"/>
        <v>8800</v>
      </c>
      <c r="G148" s="11">
        <f t="shared" si="27"/>
        <v>63800</v>
      </c>
      <c r="H148" s="11">
        <v>58300</v>
      </c>
      <c r="I148" s="6">
        <f t="shared" si="28"/>
        <v>9328</v>
      </c>
      <c r="J148" s="9">
        <f t="shared" si="29"/>
        <v>67628</v>
      </c>
      <c r="K148" s="9">
        <v>55122</v>
      </c>
      <c r="L148" s="6">
        <f t="shared" si="30"/>
        <v>8819.52</v>
      </c>
      <c r="M148" s="6">
        <f t="shared" si="31"/>
        <v>63941.520000000004</v>
      </c>
      <c r="N148" s="6">
        <f t="shared" si="32"/>
        <v>56141</v>
      </c>
      <c r="O148" s="6">
        <f t="shared" si="33"/>
        <v>8983</v>
      </c>
      <c r="P148" s="6">
        <f t="shared" si="36"/>
        <v>65124</v>
      </c>
      <c r="Q148" s="23">
        <f t="shared" si="37"/>
        <v>56131</v>
      </c>
      <c r="R148" s="6">
        <f t="shared" si="34"/>
        <v>8981</v>
      </c>
      <c r="S148" s="6">
        <f t="shared" si="35"/>
        <v>65112</v>
      </c>
      <c r="T148" t="str">
        <f t="shared" si="38"/>
        <v>CUMPLE</v>
      </c>
    </row>
    <row r="149" spans="2:20" x14ac:dyDescent="0.2">
      <c r="B149" s="2">
        <v>143</v>
      </c>
      <c r="C149" s="3" t="s">
        <v>316</v>
      </c>
      <c r="D149" s="2" t="s">
        <v>130</v>
      </c>
      <c r="E149" s="11">
        <v>28000</v>
      </c>
      <c r="F149" s="4">
        <f t="shared" si="26"/>
        <v>4480</v>
      </c>
      <c r="G149" s="11">
        <f t="shared" si="27"/>
        <v>32480</v>
      </c>
      <c r="H149" s="11">
        <v>29680</v>
      </c>
      <c r="I149" s="6">
        <f t="shared" si="28"/>
        <v>4749</v>
      </c>
      <c r="J149" s="9">
        <f t="shared" si="29"/>
        <v>34429</v>
      </c>
      <c r="K149" s="9">
        <v>28571</v>
      </c>
      <c r="L149" s="6">
        <f t="shared" si="30"/>
        <v>4571.3599999999997</v>
      </c>
      <c r="M149" s="6">
        <f t="shared" si="31"/>
        <v>33142.36</v>
      </c>
      <c r="N149" s="6">
        <f t="shared" si="32"/>
        <v>28750</v>
      </c>
      <c r="O149" s="6">
        <f t="shared" si="33"/>
        <v>4600</v>
      </c>
      <c r="P149" s="6">
        <f t="shared" si="36"/>
        <v>33350</v>
      </c>
      <c r="Q149" s="23">
        <f t="shared" si="37"/>
        <v>28740</v>
      </c>
      <c r="R149" s="6">
        <f t="shared" si="34"/>
        <v>4598</v>
      </c>
      <c r="S149" s="6">
        <f t="shared" si="35"/>
        <v>33338</v>
      </c>
      <c r="T149" t="str">
        <f t="shared" si="38"/>
        <v>CUMPLE</v>
      </c>
    </row>
    <row r="150" spans="2:20" x14ac:dyDescent="0.2">
      <c r="B150" s="2">
        <v>144</v>
      </c>
      <c r="C150" s="3" t="s">
        <v>317</v>
      </c>
      <c r="D150" s="2" t="s">
        <v>130</v>
      </c>
      <c r="E150" s="11">
        <v>39000</v>
      </c>
      <c r="F150" s="4">
        <f t="shared" si="26"/>
        <v>6240</v>
      </c>
      <c r="G150" s="11">
        <f t="shared" si="27"/>
        <v>45240</v>
      </c>
      <c r="H150" s="11">
        <v>41340</v>
      </c>
      <c r="I150" s="6">
        <f t="shared" si="28"/>
        <v>6614</v>
      </c>
      <c r="J150" s="9">
        <f t="shared" si="29"/>
        <v>47954</v>
      </c>
      <c r="K150" s="9">
        <v>39796</v>
      </c>
      <c r="L150" s="6">
        <f t="shared" si="30"/>
        <v>6367.3600000000006</v>
      </c>
      <c r="M150" s="6">
        <f t="shared" si="31"/>
        <v>46163.360000000001</v>
      </c>
      <c r="N150" s="6">
        <f t="shared" si="32"/>
        <v>40045</v>
      </c>
      <c r="O150" s="6">
        <f t="shared" si="33"/>
        <v>6407</v>
      </c>
      <c r="P150" s="6">
        <f t="shared" si="36"/>
        <v>46452</v>
      </c>
      <c r="Q150" s="23">
        <f t="shared" si="37"/>
        <v>40035</v>
      </c>
      <c r="R150" s="6">
        <f t="shared" si="34"/>
        <v>6406</v>
      </c>
      <c r="S150" s="6">
        <f t="shared" si="35"/>
        <v>46441</v>
      </c>
      <c r="T150" t="str">
        <f t="shared" si="38"/>
        <v>CUMPLE</v>
      </c>
    </row>
    <row r="151" spans="2:20" x14ac:dyDescent="0.2">
      <c r="B151" s="2">
        <v>145</v>
      </c>
      <c r="C151" s="3" t="s">
        <v>42</v>
      </c>
      <c r="D151" s="2" t="s">
        <v>130</v>
      </c>
      <c r="E151" s="11">
        <v>6000</v>
      </c>
      <c r="F151" s="4">
        <f t="shared" si="26"/>
        <v>960</v>
      </c>
      <c r="G151" s="11">
        <f t="shared" si="27"/>
        <v>6960</v>
      </c>
      <c r="H151" s="11">
        <v>6360</v>
      </c>
      <c r="I151" s="6">
        <f t="shared" si="28"/>
        <v>1018</v>
      </c>
      <c r="J151" s="9">
        <f t="shared" si="29"/>
        <v>7378</v>
      </c>
      <c r="K151" s="9">
        <v>6122</v>
      </c>
      <c r="L151" s="6">
        <f t="shared" si="30"/>
        <v>979.52</v>
      </c>
      <c r="M151" s="6">
        <f t="shared" si="31"/>
        <v>7101.52</v>
      </c>
      <c r="N151" s="6">
        <f t="shared" si="32"/>
        <v>6161</v>
      </c>
      <c r="O151" s="6">
        <f t="shared" si="33"/>
        <v>986</v>
      </c>
      <c r="P151" s="6">
        <f t="shared" si="36"/>
        <v>7147</v>
      </c>
      <c r="Q151" s="23">
        <f t="shared" si="37"/>
        <v>6151</v>
      </c>
      <c r="R151" s="6">
        <f t="shared" si="34"/>
        <v>984</v>
      </c>
      <c r="S151" s="6">
        <f t="shared" si="35"/>
        <v>7135</v>
      </c>
      <c r="T151" t="str">
        <f t="shared" si="38"/>
        <v>CUMPLE</v>
      </c>
    </row>
    <row r="152" spans="2:20" x14ac:dyDescent="0.2">
      <c r="B152" s="2">
        <v>146</v>
      </c>
      <c r="C152" s="3" t="s">
        <v>57</v>
      </c>
      <c r="D152" s="2" t="s">
        <v>130</v>
      </c>
      <c r="E152" s="11">
        <v>11000</v>
      </c>
      <c r="F152" s="4">
        <f t="shared" si="26"/>
        <v>1760</v>
      </c>
      <c r="G152" s="11">
        <f t="shared" si="27"/>
        <v>12760</v>
      </c>
      <c r="H152" s="11">
        <v>11660</v>
      </c>
      <c r="I152" s="6">
        <f t="shared" si="28"/>
        <v>1866</v>
      </c>
      <c r="J152" s="9">
        <f t="shared" si="29"/>
        <v>13526</v>
      </c>
      <c r="K152" s="9">
        <v>11224</v>
      </c>
      <c r="L152" s="6">
        <f t="shared" si="30"/>
        <v>1795.8400000000001</v>
      </c>
      <c r="M152" s="6">
        <f t="shared" si="31"/>
        <v>13019.84</v>
      </c>
      <c r="N152" s="6">
        <f t="shared" si="32"/>
        <v>11295</v>
      </c>
      <c r="O152" s="6">
        <f t="shared" si="33"/>
        <v>1807</v>
      </c>
      <c r="P152" s="6">
        <f t="shared" si="36"/>
        <v>13102</v>
      </c>
      <c r="Q152" s="23">
        <f t="shared" si="37"/>
        <v>11285</v>
      </c>
      <c r="R152" s="6">
        <f t="shared" si="34"/>
        <v>1806</v>
      </c>
      <c r="S152" s="6">
        <f t="shared" si="35"/>
        <v>13091</v>
      </c>
      <c r="T152" t="str">
        <f t="shared" si="38"/>
        <v>CUMPLE</v>
      </c>
    </row>
    <row r="153" spans="2:20" x14ac:dyDescent="0.2">
      <c r="B153" s="2">
        <v>147</v>
      </c>
      <c r="C153" s="3" t="s">
        <v>58</v>
      </c>
      <c r="D153" s="2" t="s">
        <v>130</v>
      </c>
      <c r="E153" s="11">
        <v>16000</v>
      </c>
      <c r="F153" s="4">
        <f t="shared" si="26"/>
        <v>2560</v>
      </c>
      <c r="G153" s="11">
        <f t="shared" si="27"/>
        <v>18560</v>
      </c>
      <c r="H153" s="11">
        <v>16960</v>
      </c>
      <c r="I153" s="6">
        <f t="shared" si="28"/>
        <v>2714</v>
      </c>
      <c r="J153" s="9">
        <f t="shared" si="29"/>
        <v>19674</v>
      </c>
      <c r="K153" s="9">
        <v>16327</v>
      </c>
      <c r="L153" s="6">
        <f t="shared" si="30"/>
        <v>2612.3200000000002</v>
      </c>
      <c r="M153" s="6">
        <f t="shared" si="31"/>
        <v>18939.32</v>
      </c>
      <c r="N153" s="6">
        <f t="shared" si="32"/>
        <v>16429</v>
      </c>
      <c r="O153" s="6">
        <f t="shared" si="33"/>
        <v>2629</v>
      </c>
      <c r="P153" s="6">
        <f t="shared" si="36"/>
        <v>19058</v>
      </c>
      <c r="Q153" s="23">
        <f t="shared" si="37"/>
        <v>16419</v>
      </c>
      <c r="R153" s="6">
        <f t="shared" si="34"/>
        <v>2627</v>
      </c>
      <c r="S153" s="6">
        <f t="shared" si="35"/>
        <v>19046</v>
      </c>
      <c r="T153" t="str">
        <f t="shared" si="38"/>
        <v>CUMPLE</v>
      </c>
    </row>
    <row r="154" spans="2:20" x14ac:dyDescent="0.2">
      <c r="B154" s="2">
        <v>148</v>
      </c>
      <c r="C154" s="7" t="s">
        <v>178</v>
      </c>
      <c r="D154" s="2" t="s">
        <v>130</v>
      </c>
      <c r="E154" s="11">
        <v>16000</v>
      </c>
      <c r="F154" s="4">
        <f t="shared" si="26"/>
        <v>2560</v>
      </c>
      <c r="G154" s="11">
        <f t="shared" si="27"/>
        <v>18560</v>
      </c>
      <c r="H154" s="11">
        <v>16960</v>
      </c>
      <c r="I154" s="6">
        <f t="shared" si="28"/>
        <v>2714</v>
      </c>
      <c r="J154" s="9">
        <f t="shared" si="29"/>
        <v>19674</v>
      </c>
      <c r="K154" s="9">
        <v>16327</v>
      </c>
      <c r="L154" s="6">
        <f t="shared" si="30"/>
        <v>2612.3200000000002</v>
      </c>
      <c r="M154" s="6">
        <f t="shared" si="31"/>
        <v>18939.32</v>
      </c>
      <c r="N154" s="6">
        <f t="shared" si="32"/>
        <v>16429</v>
      </c>
      <c r="O154" s="6">
        <f t="shared" si="33"/>
        <v>2629</v>
      </c>
      <c r="P154" s="6">
        <f t="shared" si="36"/>
        <v>19058</v>
      </c>
      <c r="Q154" s="23">
        <f t="shared" si="37"/>
        <v>16419</v>
      </c>
      <c r="R154" s="6">
        <f t="shared" si="34"/>
        <v>2627</v>
      </c>
      <c r="S154" s="6">
        <f t="shared" si="35"/>
        <v>19046</v>
      </c>
      <c r="T154" t="str">
        <f t="shared" si="38"/>
        <v>CUMPLE</v>
      </c>
    </row>
    <row r="155" spans="2:20" x14ac:dyDescent="0.2">
      <c r="B155" s="2">
        <v>149</v>
      </c>
      <c r="C155" s="3" t="s">
        <v>323</v>
      </c>
      <c r="D155" s="2" t="s">
        <v>253</v>
      </c>
      <c r="E155" s="11">
        <v>6000</v>
      </c>
      <c r="F155" s="4">
        <f t="shared" si="26"/>
        <v>960</v>
      </c>
      <c r="G155" s="11">
        <f t="shared" si="27"/>
        <v>6960</v>
      </c>
      <c r="H155" s="11">
        <v>6360</v>
      </c>
      <c r="I155" s="6">
        <f t="shared" si="28"/>
        <v>1018</v>
      </c>
      <c r="J155" s="9">
        <f t="shared" si="29"/>
        <v>7378</v>
      </c>
      <c r="K155" s="9">
        <v>6122</v>
      </c>
      <c r="L155" s="6">
        <f t="shared" si="30"/>
        <v>979.52</v>
      </c>
      <c r="M155" s="6">
        <f t="shared" si="31"/>
        <v>7101.52</v>
      </c>
      <c r="N155" s="6">
        <f t="shared" si="32"/>
        <v>6161</v>
      </c>
      <c r="O155" s="6">
        <f t="shared" si="33"/>
        <v>986</v>
      </c>
      <c r="P155" s="6">
        <f t="shared" si="36"/>
        <v>7147</v>
      </c>
      <c r="Q155" s="23">
        <f t="shared" si="37"/>
        <v>6151</v>
      </c>
      <c r="R155" s="6">
        <f t="shared" si="34"/>
        <v>984</v>
      </c>
      <c r="S155" s="6">
        <f t="shared" si="35"/>
        <v>7135</v>
      </c>
      <c r="T155" t="str">
        <f t="shared" si="38"/>
        <v>CUMPLE</v>
      </c>
    </row>
    <row r="156" spans="2:20" x14ac:dyDescent="0.2">
      <c r="B156" s="2">
        <v>150</v>
      </c>
      <c r="C156" s="3" t="s">
        <v>269</v>
      </c>
      <c r="D156" s="2" t="s">
        <v>314</v>
      </c>
      <c r="E156" s="11">
        <v>19000</v>
      </c>
      <c r="F156" s="4">
        <f t="shared" si="26"/>
        <v>3040</v>
      </c>
      <c r="G156" s="11">
        <f t="shared" si="27"/>
        <v>22040</v>
      </c>
      <c r="H156" s="11">
        <v>20140</v>
      </c>
      <c r="I156" s="6">
        <f t="shared" si="28"/>
        <v>3222</v>
      </c>
      <c r="J156" s="9">
        <f t="shared" si="29"/>
        <v>23362</v>
      </c>
      <c r="K156" s="9">
        <v>19386</v>
      </c>
      <c r="L156" s="6">
        <f t="shared" si="30"/>
        <v>3101.76</v>
      </c>
      <c r="M156" s="6">
        <f t="shared" si="31"/>
        <v>22487.760000000002</v>
      </c>
      <c r="N156" s="6">
        <f t="shared" si="32"/>
        <v>19509</v>
      </c>
      <c r="O156" s="6">
        <f t="shared" si="33"/>
        <v>3121</v>
      </c>
      <c r="P156" s="6">
        <f t="shared" si="36"/>
        <v>22630</v>
      </c>
      <c r="Q156" s="23">
        <f t="shared" si="37"/>
        <v>19499</v>
      </c>
      <c r="R156" s="6">
        <f t="shared" si="34"/>
        <v>3120</v>
      </c>
      <c r="S156" s="6">
        <f t="shared" si="35"/>
        <v>22619</v>
      </c>
      <c r="T156" t="str">
        <f t="shared" si="38"/>
        <v>CUMPLE</v>
      </c>
    </row>
    <row r="157" spans="2:20" x14ac:dyDescent="0.2">
      <c r="B157" s="2">
        <v>151</v>
      </c>
      <c r="C157" s="7" t="s">
        <v>179</v>
      </c>
      <c r="D157" s="2" t="s">
        <v>130</v>
      </c>
      <c r="E157" s="11">
        <v>17000</v>
      </c>
      <c r="F157" s="4">
        <f t="shared" si="26"/>
        <v>2720</v>
      </c>
      <c r="G157" s="11">
        <f t="shared" si="27"/>
        <v>19720</v>
      </c>
      <c r="H157" s="11">
        <v>18020</v>
      </c>
      <c r="I157" s="6">
        <f t="shared" si="28"/>
        <v>2883</v>
      </c>
      <c r="J157" s="9">
        <f t="shared" si="29"/>
        <v>20903</v>
      </c>
      <c r="K157" s="9">
        <v>17347</v>
      </c>
      <c r="L157" s="6">
        <f t="shared" si="30"/>
        <v>2775.52</v>
      </c>
      <c r="M157" s="6">
        <f t="shared" si="31"/>
        <v>20122.52</v>
      </c>
      <c r="N157" s="6">
        <f t="shared" si="32"/>
        <v>17456</v>
      </c>
      <c r="O157" s="6">
        <f t="shared" si="33"/>
        <v>2793</v>
      </c>
      <c r="P157" s="6">
        <f t="shared" si="36"/>
        <v>20249</v>
      </c>
      <c r="Q157" s="23">
        <f t="shared" si="37"/>
        <v>17446</v>
      </c>
      <c r="R157" s="6">
        <f t="shared" si="34"/>
        <v>2791</v>
      </c>
      <c r="S157" s="6">
        <f t="shared" si="35"/>
        <v>20237</v>
      </c>
      <c r="T157" t="str">
        <f t="shared" si="38"/>
        <v>CUMPLE</v>
      </c>
    </row>
    <row r="158" spans="2:20" x14ac:dyDescent="0.2">
      <c r="B158" s="2">
        <v>152</v>
      </c>
      <c r="C158" s="7" t="s">
        <v>99</v>
      </c>
      <c r="D158" s="2" t="s">
        <v>130</v>
      </c>
      <c r="E158" s="11">
        <v>105000</v>
      </c>
      <c r="F158" s="4">
        <f t="shared" si="26"/>
        <v>16800</v>
      </c>
      <c r="G158" s="11">
        <f t="shared" si="27"/>
        <v>121800</v>
      </c>
      <c r="H158" s="11">
        <v>111300</v>
      </c>
      <c r="I158" s="6">
        <f t="shared" si="28"/>
        <v>17808</v>
      </c>
      <c r="J158" s="9">
        <f t="shared" si="29"/>
        <v>129108</v>
      </c>
      <c r="K158" s="9">
        <v>107143</v>
      </c>
      <c r="L158" s="6">
        <f t="shared" si="30"/>
        <v>17142.88</v>
      </c>
      <c r="M158" s="6">
        <f t="shared" si="31"/>
        <v>124285.88</v>
      </c>
      <c r="N158" s="6">
        <f t="shared" si="32"/>
        <v>107814</v>
      </c>
      <c r="O158" s="6">
        <f t="shared" si="33"/>
        <v>17250</v>
      </c>
      <c r="P158" s="6">
        <f t="shared" si="36"/>
        <v>125064</v>
      </c>
      <c r="Q158" s="23">
        <f t="shared" si="37"/>
        <v>107804</v>
      </c>
      <c r="R158" s="6">
        <f t="shared" si="34"/>
        <v>17249</v>
      </c>
      <c r="S158" s="6">
        <f t="shared" si="35"/>
        <v>125053</v>
      </c>
      <c r="T158" t="str">
        <f t="shared" si="38"/>
        <v>CUMPLE</v>
      </c>
    </row>
    <row r="159" spans="2:20" x14ac:dyDescent="0.2">
      <c r="B159" s="2">
        <v>153</v>
      </c>
      <c r="C159" s="8" t="s">
        <v>281</v>
      </c>
      <c r="D159" s="2" t="s">
        <v>130</v>
      </c>
      <c r="E159" s="11">
        <v>95000</v>
      </c>
      <c r="F159" s="4">
        <f t="shared" si="26"/>
        <v>15200</v>
      </c>
      <c r="G159" s="11">
        <f t="shared" si="27"/>
        <v>110200</v>
      </c>
      <c r="H159" s="11">
        <v>100700</v>
      </c>
      <c r="I159" s="6">
        <f t="shared" si="28"/>
        <v>16112</v>
      </c>
      <c r="J159" s="9">
        <f t="shared" si="29"/>
        <v>116812</v>
      </c>
      <c r="K159" s="9">
        <v>96939</v>
      </c>
      <c r="L159" s="6">
        <f t="shared" si="30"/>
        <v>15510.24</v>
      </c>
      <c r="M159" s="6">
        <f t="shared" si="31"/>
        <v>112449.24</v>
      </c>
      <c r="N159" s="6">
        <f t="shared" si="32"/>
        <v>97546</v>
      </c>
      <c r="O159" s="6">
        <f t="shared" si="33"/>
        <v>15607</v>
      </c>
      <c r="P159" s="6">
        <f t="shared" si="36"/>
        <v>113153</v>
      </c>
      <c r="Q159" s="23">
        <f t="shared" si="37"/>
        <v>97536</v>
      </c>
      <c r="R159" s="6">
        <f t="shared" si="34"/>
        <v>15606</v>
      </c>
      <c r="S159" s="6">
        <f t="shared" si="35"/>
        <v>113142</v>
      </c>
      <c r="T159" t="str">
        <f t="shared" si="38"/>
        <v>CUMPLE</v>
      </c>
    </row>
    <row r="160" spans="2:20" x14ac:dyDescent="0.2">
      <c r="B160" s="2">
        <v>154</v>
      </c>
      <c r="C160" s="8" t="s">
        <v>282</v>
      </c>
      <c r="D160" s="2" t="s">
        <v>130</v>
      </c>
      <c r="E160" s="11">
        <v>13000</v>
      </c>
      <c r="F160" s="4">
        <f t="shared" si="26"/>
        <v>2080</v>
      </c>
      <c r="G160" s="11">
        <f t="shared" si="27"/>
        <v>15080</v>
      </c>
      <c r="H160" s="11">
        <v>13780</v>
      </c>
      <c r="I160" s="6">
        <f t="shared" si="28"/>
        <v>2205</v>
      </c>
      <c r="J160" s="9">
        <f t="shared" si="29"/>
        <v>15985</v>
      </c>
      <c r="K160" s="9">
        <v>13265</v>
      </c>
      <c r="L160" s="6">
        <f t="shared" si="30"/>
        <v>2122.4</v>
      </c>
      <c r="M160" s="6">
        <f t="shared" si="31"/>
        <v>15387.4</v>
      </c>
      <c r="N160" s="6">
        <f t="shared" si="32"/>
        <v>13348</v>
      </c>
      <c r="O160" s="6">
        <f t="shared" si="33"/>
        <v>2136</v>
      </c>
      <c r="P160" s="6">
        <f t="shared" si="36"/>
        <v>15484</v>
      </c>
      <c r="Q160" s="23">
        <f t="shared" si="37"/>
        <v>13338</v>
      </c>
      <c r="R160" s="6">
        <f t="shared" si="34"/>
        <v>2134</v>
      </c>
      <c r="S160" s="6">
        <f t="shared" si="35"/>
        <v>15472</v>
      </c>
      <c r="T160" t="str">
        <f t="shared" si="38"/>
        <v>CUMPLE</v>
      </c>
    </row>
    <row r="161" spans="2:20" ht="14.25" customHeight="1" x14ac:dyDescent="0.2">
      <c r="B161" s="2">
        <v>155</v>
      </c>
      <c r="C161" s="8" t="s">
        <v>339</v>
      </c>
      <c r="D161" s="2" t="s">
        <v>130</v>
      </c>
      <c r="E161" s="11">
        <v>95000</v>
      </c>
      <c r="F161" s="4">
        <f t="shared" si="26"/>
        <v>15200</v>
      </c>
      <c r="G161" s="11">
        <f t="shared" si="27"/>
        <v>110200</v>
      </c>
      <c r="H161" s="11">
        <v>100700</v>
      </c>
      <c r="I161" s="6">
        <f t="shared" si="28"/>
        <v>16112</v>
      </c>
      <c r="J161" s="9">
        <f t="shared" si="29"/>
        <v>116812</v>
      </c>
      <c r="K161" s="9">
        <v>96939</v>
      </c>
      <c r="L161" s="6">
        <f t="shared" si="30"/>
        <v>15510.24</v>
      </c>
      <c r="M161" s="6">
        <f t="shared" si="31"/>
        <v>112449.24</v>
      </c>
      <c r="N161" s="6">
        <f t="shared" si="32"/>
        <v>97546</v>
      </c>
      <c r="O161" s="6">
        <f t="shared" si="33"/>
        <v>15607</v>
      </c>
      <c r="P161" s="6">
        <f t="shared" si="36"/>
        <v>113153</v>
      </c>
      <c r="Q161" s="23">
        <f t="shared" si="37"/>
        <v>97536</v>
      </c>
      <c r="R161" s="6">
        <f t="shared" si="34"/>
        <v>15606</v>
      </c>
      <c r="S161" s="6">
        <f t="shared" si="35"/>
        <v>113142</v>
      </c>
      <c r="T161" t="str">
        <f t="shared" si="38"/>
        <v>CUMPLE</v>
      </c>
    </row>
    <row r="162" spans="2:20" x14ac:dyDescent="0.2">
      <c r="B162" s="2">
        <v>156</v>
      </c>
      <c r="C162" s="3" t="s">
        <v>40</v>
      </c>
      <c r="D162" s="2" t="s">
        <v>130</v>
      </c>
      <c r="E162" s="11">
        <v>6500</v>
      </c>
      <c r="F162" s="4">
        <f t="shared" si="26"/>
        <v>1040</v>
      </c>
      <c r="G162" s="11">
        <f t="shared" si="27"/>
        <v>7540</v>
      </c>
      <c r="H162" s="11">
        <v>6890</v>
      </c>
      <c r="I162" s="6">
        <f t="shared" si="28"/>
        <v>1102</v>
      </c>
      <c r="J162" s="9">
        <f t="shared" si="29"/>
        <v>7992</v>
      </c>
      <c r="K162" s="9">
        <v>6533</v>
      </c>
      <c r="L162" s="6">
        <f t="shared" si="30"/>
        <v>1045.28</v>
      </c>
      <c r="M162" s="6">
        <f t="shared" si="31"/>
        <v>7578.28</v>
      </c>
      <c r="N162" s="6">
        <f t="shared" si="32"/>
        <v>6641</v>
      </c>
      <c r="O162" s="6">
        <f t="shared" si="33"/>
        <v>1063</v>
      </c>
      <c r="P162" s="6">
        <f t="shared" si="36"/>
        <v>7704</v>
      </c>
      <c r="Q162" s="23">
        <f t="shared" si="37"/>
        <v>6631</v>
      </c>
      <c r="R162" s="6">
        <f t="shared" si="34"/>
        <v>1061</v>
      </c>
      <c r="S162" s="6">
        <f t="shared" si="35"/>
        <v>7692</v>
      </c>
      <c r="T162" t="str">
        <f t="shared" si="38"/>
        <v>CUMPLE</v>
      </c>
    </row>
    <row r="163" spans="2:20" x14ac:dyDescent="0.2">
      <c r="B163" s="2">
        <v>157</v>
      </c>
      <c r="C163" s="7" t="s">
        <v>100</v>
      </c>
      <c r="D163" s="2" t="s">
        <v>130</v>
      </c>
      <c r="E163" s="11">
        <v>5000</v>
      </c>
      <c r="F163" s="4">
        <f t="shared" si="26"/>
        <v>800</v>
      </c>
      <c r="G163" s="11">
        <f t="shared" si="27"/>
        <v>5800</v>
      </c>
      <c r="H163" s="11">
        <v>5300</v>
      </c>
      <c r="I163" s="6">
        <f t="shared" si="28"/>
        <v>848</v>
      </c>
      <c r="J163" s="9">
        <f t="shared" si="29"/>
        <v>6148</v>
      </c>
      <c r="K163" s="9">
        <v>5102</v>
      </c>
      <c r="L163" s="6">
        <f t="shared" si="30"/>
        <v>816.32</v>
      </c>
      <c r="M163" s="6">
        <f t="shared" si="31"/>
        <v>5918.32</v>
      </c>
      <c r="N163" s="6">
        <f t="shared" si="32"/>
        <v>5134</v>
      </c>
      <c r="O163" s="6">
        <f t="shared" si="33"/>
        <v>821</v>
      </c>
      <c r="P163" s="6">
        <f t="shared" si="36"/>
        <v>5955</v>
      </c>
      <c r="Q163" s="23">
        <f t="shared" si="37"/>
        <v>5124</v>
      </c>
      <c r="R163" s="6">
        <f t="shared" si="34"/>
        <v>820</v>
      </c>
      <c r="S163" s="6">
        <f t="shared" si="35"/>
        <v>5944</v>
      </c>
      <c r="T163" t="str">
        <f t="shared" si="38"/>
        <v>CUMPLE</v>
      </c>
    </row>
    <row r="164" spans="2:20" x14ac:dyDescent="0.2">
      <c r="B164" s="2">
        <v>158</v>
      </c>
      <c r="C164" s="7" t="s">
        <v>180</v>
      </c>
      <c r="D164" s="2" t="s">
        <v>130</v>
      </c>
      <c r="E164" s="11">
        <v>650</v>
      </c>
      <c r="F164" s="4">
        <f t="shared" si="26"/>
        <v>104</v>
      </c>
      <c r="G164" s="11">
        <f t="shared" si="27"/>
        <v>754</v>
      </c>
      <c r="H164" s="11">
        <v>689</v>
      </c>
      <c r="I164" s="6">
        <f t="shared" si="28"/>
        <v>110</v>
      </c>
      <c r="J164" s="9">
        <f t="shared" si="29"/>
        <v>799</v>
      </c>
      <c r="K164" s="9">
        <v>663</v>
      </c>
      <c r="L164" s="6">
        <f t="shared" si="30"/>
        <v>106.08</v>
      </c>
      <c r="M164" s="6">
        <f t="shared" si="31"/>
        <v>769.08</v>
      </c>
      <c r="N164" s="6">
        <f t="shared" si="32"/>
        <v>667</v>
      </c>
      <c r="O164" s="6">
        <f t="shared" si="33"/>
        <v>107</v>
      </c>
      <c r="P164" s="6">
        <f t="shared" si="36"/>
        <v>774</v>
      </c>
      <c r="Q164" s="23">
        <f t="shared" si="37"/>
        <v>657</v>
      </c>
      <c r="R164" s="6">
        <f t="shared" si="34"/>
        <v>105</v>
      </c>
      <c r="S164" s="6">
        <f t="shared" si="35"/>
        <v>762</v>
      </c>
      <c r="T164" t="str">
        <f t="shared" si="38"/>
        <v>CUMPLE</v>
      </c>
    </row>
    <row r="165" spans="2:20" x14ac:dyDescent="0.2">
      <c r="B165" s="2">
        <v>159</v>
      </c>
      <c r="C165" s="7" t="s">
        <v>329</v>
      </c>
      <c r="D165" s="2" t="s">
        <v>130</v>
      </c>
      <c r="E165" s="11">
        <v>6600</v>
      </c>
      <c r="F165" s="4">
        <f t="shared" si="26"/>
        <v>1056</v>
      </c>
      <c r="G165" s="11">
        <f t="shared" si="27"/>
        <v>7656</v>
      </c>
      <c r="H165" s="11">
        <v>6996</v>
      </c>
      <c r="I165" s="6">
        <f t="shared" si="28"/>
        <v>1119</v>
      </c>
      <c r="J165" s="9">
        <f t="shared" si="29"/>
        <v>8115</v>
      </c>
      <c r="K165" s="9">
        <v>6735</v>
      </c>
      <c r="L165" s="6">
        <f t="shared" si="30"/>
        <v>1077.5999999999999</v>
      </c>
      <c r="M165" s="6">
        <f t="shared" si="31"/>
        <v>7812.6</v>
      </c>
      <c r="N165" s="6">
        <f t="shared" si="32"/>
        <v>6777</v>
      </c>
      <c r="O165" s="6">
        <f t="shared" si="33"/>
        <v>1084</v>
      </c>
      <c r="P165" s="6">
        <f t="shared" si="36"/>
        <v>7861</v>
      </c>
      <c r="Q165" s="23">
        <f t="shared" si="37"/>
        <v>6767</v>
      </c>
      <c r="R165" s="6">
        <f t="shared" si="34"/>
        <v>1083</v>
      </c>
      <c r="S165" s="6">
        <f t="shared" si="35"/>
        <v>7850</v>
      </c>
      <c r="T165" t="str">
        <f t="shared" si="38"/>
        <v>CUMPLE</v>
      </c>
    </row>
    <row r="166" spans="2:20" ht="12" customHeight="1" x14ac:dyDescent="0.2">
      <c r="B166" s="2">
        <v>160</v>
      </c>
      <c r="C166" s="7" t="s">
        <v>340</v>
      </c>
      <c r="D166" s="2" t="s">
        <v>130</v>
      </c>
      <c r="E166" s="11">
        <v>21000</v>
      </c>
      <c r="F166" s="4">
        <f t="shared" si="26"/>
        <v>3360</v>
      </c>
      <c r="G166" s="11">
        <f t="shared" si="27"/>
        <v>24360</v>
      </c>
      <c r="H166" s="11">
        <v>22260</v>
      </c>
      <c r="I166" s="6">
        <f t="shared" si="28"/>
        <v>3562</v>
      </c>
      <c r="J166" s="9">
        <f t="shared" si="29"/>
        <v>25822</v>
      </c>
      <c r="K166" s="9">
        <v>21429</v>
      </c>
      <c r="L166" s="6">
        <f t="shared" si="30"/>
        <v>3428.64</v>
      </c>
      <c r="M166" s="6">
        <f t="shared" si="31"/>
        <v>24857.64</v>
      </c>
      <c r="N166" s="6">
        <f t="shared" si="32"/>
        <v>21563</v>
      </c>
      <c r="O166" s="6">
        <f t="shared" si="33"/>
        <v>3450</v>
      </c>
      <c r="P166" s="6">
        <f t="shared" si="36"/>
        <v>25013</v>
      </c>
      <c r="Q166" s="23">
        <f t="shared" si="37"/>
        <v>21553</v>
      </c>
      <c r="R166" s="6">
        <f t="shared" si="34"/>
        <v>3448</v>
      </c>
      <c r="S166" s="6">
        <f t="shared" si="35"/>
        <v>25001</v>
      </c>
      <c r="T166" t="str">
        <f t="shared" si="38"/>
        <v>CUMPLE</v>
      </c>
    </row>
    <row r="167" spans="2:20" x14ac:dyDescent="0.2">
      <c r="B167" s="2">
        <v>161</v>
      </c>
      <c r="C167" s="3" t="s">
        <v>43</v>
      </c>
      <c r="D167" s="2" t="s">
        <v>130</v>
      </c>
      <c r="E167" s="11">
        <v>7500</v>
      </c>
      <c r="F167" s="4">
        <f t="shared" si="26"/>
        <v>1200</v>
      </c>
      <c r="G167" s="11">
        <f t="shared" si="27"/>
        <v>8700</v>
      </c>
      <c r="H167" s="11">
        <v>7950</v>
      </c>
      <c r="I167" s="6">
        <f t="shared" si="28"/>
        <v>1272</v>
      </c>
      <c r="J167" s="9">
        <f t="shared" si="29"/>
        <v>9222</v>
      </c>
      <c r="K167" s="9">
        <v>7653</v>
      </c>
      <c r="L167" s="6">
        <f t="shared" si="30"/>
        <v>1224.48</v>
      </c>
      <c r="M167" s="6">
        <f t="shared" si="31"/>
        <v>8877.48</v>
      </c>
      <c r="N167" s="6">
        <f t="shared" si="32"/>
        <v>7701</v>
      </c>
      <c r="O167" s="6">
        <f t="shared" si="33"/>
        <v>1232</v>
      </c>
      <c r="P167" s="6">
        <f t="shared" si="36"/>
        <v>8933</v>
      </c>
      <c r="Q167" s="23">
        <f t="shared" si="37"/>
        <v>7691</v>
      </c>
      <c r="R167" s="6">
        <f t="shared" si="34"/>
        <v>1231</v>
      </c>
      <c r="S167" s="6">
        <f t="shared" si="35"/>
        <v>8922</v>
      </c>
      <c r="T167" t="str">
        <f t="shared" si="38"/>
        <v>CUMPLE</v>
      </c>
    </row>
    <row r="168" spans="2:20" x14ac:dyDescent="0.2">
      <c r="B168" s="2">
        <v>162</v>
      </c>
      <c r="C168" s="3" t="s">
        <v>283</v>
      </c>
      <c r="D168" s="2" t="s">
        <v>182</v>
      </c>
      <c r="E168" s="11">
        <v>45000</v>
      </c>
      <c r="F168" s="4">
        <f t="shared" si="26"/>
        <v>7200</v>
      </c>
      <c r="G168" s="11">
        <f t="shared" si="27"/>
        <v>52200</v>
      </c>
      <c r="H168" s="11">
        <v>47700</v>
      </c>
      <c r="I168" s="6">
        <f t="shared" si="28"/>
        <v>7632</v>
      </c>
      <c r="J168" s="9">
        <f t="shared" si="29"/>
        <v>55332</v>
      </c>
      <c r="K168" s="9">
        <v>45918</v>
      </c>
      <c r="L168" s="6">
        <f t="shared" si="30"/>
        <v>7346.88</v>
      </c>
      <c r="M168" s="6">
        <f t="shared" si="31"/>
        <v>53264.88</v>
      </c>
      <c r="N168" s="6">
        <f t="shared" si="32"/>
        <v>46206</v>
      </c>
      <c r="O168" s="6">
        <f t="shared" si="33"/>
        <v>7393</v>
      </c>
      <c r="P168" s="6">
        <f t="shared" si="36"/>
        <v>53599</v>
      </c>
      <c r="Q168" s="23">
        <f t="shared" si="37"/>
        <v>46196</v>
      </c>
      <c r="R168" s="6">
        <f t="shared" si="34"/>
        <v>7391</v>
      </c>
      <c r="S168" s="6">
        <f t="shared" si="35"/>
        <v>53587</v>
      </c>
      <c r="T168" t="str">
        <f t="shared" si="38"/>
        <v>CUMPLE</v>
      </c>
    </row>
    <row r="169" spans="2:20" x14ac:dyDescent="0.2">
      <c r="B169" s="2">
        <v>163</v>
      </c>
      <c r="C169" s="3" t="s">
        <v>181</v>
      </c>
      <c r="D169" s="2" t="s">
        <v>182</v>
      </c>
      <c r="E169" s="11">
        <v>48000</v>
      </c>
      <c r="F169" s="4">
        <f t="shared" si="26"/>
        <v>7680</v>
      </c>
      <c r="G169" s="11">
        <f t="shared" si="27"/>
        <v>55680</v>
      </c>
      <c r="H169" s="11">
        <v>50880</v>
      </c>
      <c r="I169" s="6">
        <f t="shared" si="28"/>
        <v>8141</v>
      </c>
      <c r="J169" s="9">
        <f t="shared" si="29"/>
        <v>59021</v>
      </c>
      <c r="K169" s="9">
        <v>45950</v>
      </c>
      <c r="L169" s="6">
        <f t="shared" si="30"/>
        <v>7352</v>
      </c>
      <c r="M169" s="6">
        <f t="shared" si="31"/>
        <v>53302</v>
      </c>
      <c r="N169" s="6">
        <f t="shared" si="32"/>
        <v>48277</v>
      </c>
      <c r="O169" s="6">
        <f t="shared" si="33"/>
        <v>7724</v>
      </c>
      <c r="P169" s="6">
        <f t="shared" si="36"/>
        <v>56001</v>
      </c>
      <c r="Q169" s="23">
        <f t="shared" si="37"/>
        <v>48267</v>
      </c>
      <c r="R169" s="6">
        <f t="shared" si="34"/>
        <v>7723</v>
      </c>
      <c r="S169" s="6">
        <f t="shared" si="35"/>
        <v>55990</v>
      </c>
      <c r="T169" t="str">
        <f t="shared" si="38"/>
        <v>CUMPLE</v>
      </c>
    </row>
    <row r="170" spans="2:20" x14ac:dyDescent="0.2">
      <c r="B170" s="2">
        <v>164</v>
      </c>
      <c r="C170" s="3" t="s">
        <v>324</v>
      </c>
      <c r="D170" s="2" t="s">
        <v>130</v>
      </c>
      <c r="E170" s="11">
        <v>60000</v>
      </c>
      <c r="F170" s="4">
        <f t="shared" si="26"/>
        <v>9600</v>
      </c>
      <c r="G170" s="11">
        <f t="shared" si="27"/>
        <v>69600</v>
      </c>
      <c r="H170" s="11">
        <v>63600</v>
      </c>
      <c r="I170" s="6">
        <f t="shared" si="28"/>
        <v>10176</v>
      </c>
      <c r="J170" s="9">
        <f t="shared" si="29"/>
        <v>73776</v>
      </c>
      <c r="K170" s="9">
        <v>61224</v>
      </c>
      <c r="L170" s="6">
        <f t="shared" si="30"/>
        <v>9795.84</v>
      </c>
      <c r="M170" s="6">
        <f t="shared" si="31"/>
        <v>71019.839999999997</v>
      </c>
      <c r="N170" s="6">
        <f t="shared" si="32"/>
        <v>61608</v>
      </c>
      <c r="O170" s="6">
        <f t="shared" si="33"/>
        <v>9857</v>
      </c>
      <c r="P170" s="6">
        <f t="shared" si="36"/>
        <v>71465</v>
      </c>
      <c r="Q170" s="23">
        <f t="shared" si="37"/>
        <v>61598</v>
      </c>
      <c r="R170" s="6">
        <f t="shared" si="34"/>
        <v>9856</v>
      </c>
      <c r="S170" s="6">
        <f t="shared" si="35"/>
        <v>71454</v>
      </c>
      <c r="T170" t="str">
        <f t="shared" si="38"/>
        <v>CUMPLE</v>
      </c>
    </row>
    <row r="171" spans="2:20" x14ac:dyDescent="0.2">
      <c r="B171" s="2">
        <v>165</v>
      </c>
      <c r="C171" s="7" t="s">
        <v>330</v>
      </c>
      <c r="D171" s="2" t="s">
        <v>158</v>
      </c>
      <c r="E171" s="11">
        <v>7500</v>
      </c>
      <c r="F171" s="4">
        <f t="shared" si="26"/>
        <v>1200</v>
      </c>
      <c r="G171" s="11">
        <f t="shared" si="27"/>
        <v>8700</v>
      </c>
      <c r="H171" s="11">
        <v>7950</v>
      </c>
      <c r="I171" s="6">
        <f t="shared" si="28"/>
        <v>1272</v>
      </c>
      <c r="J171" s="9">
        <f t="shared" si="29"/>
        <v>9222</v>
      </c>
      <c r="K171" s="9">
        <v>7653</v>
      </c>
      <c r="L171" s="6">
        <f t="shared" si="30"/>
        <v>1224.48</v>
      </c>
      <c r="M171" s="6">
        <f t="shared" si="31"/>
        <v>8877.48</v>
      </c>
      <c r="N171" s="6">
        <f t="shared" si="32"/>
        <v>7701</v>
      </c>
      <c r="O171" s="6">
        <f t="shared" si="33"/>
        <v>1232</v>
      </c>
      <c r="P171" s="6">
        <f t="shared" si="36"/>
        <v>8933</v>
      </c>
      <c r="Q171" s="23">
        <f t="shared" si="37"/>
        <v>7691</v>
      </c>
      <c r="R171" s="6">
        <f t="shared" si="34"/>
        <v>1231</v>
      </c>
      <c r="S171" s="6">
        <f t="shared" si="35"/>
        <v>8922</v>
      </c>
      <c r="T171" t="str">
        <f t="shared" si="38"/>
        <v>CUMPLE</v>
      </c>
    </row>
    <row r="172" spans="2:20" x14ac:dyDescent="0.2">
      <c r="B172" s="2">
        <v>166</v>
      </c>
      <c r="C172" s="7" t="s">
        <v>331</v>
      </c>
      <c r="D172" s="2" t="s">
        <v>276</v>
      </c>
      <c r="E172" s="11">
        <v>155000</v>
      </c>
      <c r="F172" s="4">
        <f t="shared" si="26"/>
        <v>24800</v>
      </c>
      <c r="G172" s="11">
        <f t="shared" si="27"/>
        <v>179800</v>
      </c>
      <c r="H172" s="11">
        <v>164300</v>
      </c>
      <c r="I172" s="6">
        <f t="shared" si="28"/>
        <v>26288</v>
      </c>
      <c r="J172" s="9">
        <f t="shared" si="29"/>
        <v>190588</v>
      </c>
      <c r="K172" s="9">
        <v>158163</v>
      </c>
      <c r="L172" s="6">
        <f t="shared" si="30"/>
        <v>25306.080000000002</v>
      </c>
      <c r="M172" s="6">
        <f t="shared" si="31"/>
        <v>183469.08000000002</v>
      </c>
      <c r="N172" s="6">
        <f t="shared" si="32"/>
        <v>159154</v>
      </c>
      <c r="O172" s="6">
        <f t="shared" si="33"/>
        <v>25465</v>
      </c>
      <c r="P172" s="6">
        <f t="shared" si="36"/>
        <v>184619</v>
      </c>
      <c r="Q172" s="23">
        <f t="shared" si="37"/>
        <v>159144</v>
      </c>
      <c r="R172" s="6">
        <f t="shared" si="34"/>
        <v>25463</v>
      </c>
      <c r="S172" s="6">
        <f t="shared" si="35"/>
        <v>184607</v>
      </c>
      <c r="T172" t="str">
        <f t="shared" si="38"/>
        <v>CUMPLE</v>
      </c>
    </row>
    <row r="173" spans="2:20" x14ac:dyDescent="0.2">
      <c r="B173" s="2">
        <v>167</v>
      </c>
      <c r="C173" s="3" t="s">
        <v>269</v>
      </c>
      <c r="D173" s="2" t="s">
        <v>276</v>
      </c>
      <c r="E173" s="11">
        <v>95000</v>
      </c>
      <c r="F173" s="4">
        <f t="shared" si="26"/>
        <v>15200</v>
      </c>
      <c r="G173" s="11">
        <f t="shared" si="27"/>
        <v>110200</v>
      </c>
      <c r="H173" s="11">
        <v>100700</v>
      </c>
      <c r="I173" s="6">
        <f t="shared" si="28"/>
        <v>16112</v>
      </c>
      <c r="J173" s="9">
        <f t="shared" si="29"/>
        <v>116812</v>
      </c>
      <c r="K173" s="9">
        <v>96939</v>
      </c>
      <c r="L173" s="6">
        <f t="shared" si="30"/>
        <v>15510.24</v>
      </c>
      <c r="M173" s="6">
        <f t="shared" si="31"/>
        <v>112449.24</v>
      </c>
      <c r="N173" s="6">
        <f t="shared" si="32"/>
        <v>97546</v>
      </c>
      <c r="O173" s="6">
        <f t="shared" si="33"/>
        <v>15607</v>
      </c>
      <c r="P173" s="6">
        <f t="shared" si="36"/>
        <v>113153</v>
      </c>
      <c r="Q173" s="23">
        <f t="shared" si="37"/>
        <v>97536</v>
      </c>
      <c r="R173" s="6">
        <f t="shared" si="34"/>
        <v>15606</v>
      </c>
      <c r="S173" s="6">
        <f t="shared" si="35"/>
        <v>113142</v>
      </c>
      <c r="T173" t="str">
        <f t="shared" si="38"/>
        <v>CUMPLE</v>
      </c>
    </row>
    <row r="174" spans="2:20" x14ac:dyDescent="0.2">
      <c r="B174" s="2">
        <v>168</v>
      </c>
      <c r="C174" s="3" t="s">
        <v>245</v>
      </c>
      <c r="D174" s="2" t="s">
        <v>130</v>
      </c>
      <c r="E174" s="4">
        <v>195000</v>
      </c>
      <c r="F174" s="4">
        <f t="shared" si="26"/>
        <v>31200</v>
      </c>
      <c r="G174" s="4">
        <f t="shared" si="27"/>
        <v>226200</v>
      </c>
      <c r="H174" s="4">
        <v>206700</v>
      </c>
      <c r="I174" s="6">
        <f t="shared" si="28"/>
        <v>33072</v>
      </c>
      <c r="J174" s="6">
        <f t="shared" si="29"/>
        <v>239772</v>
      </c>
      <c r="K174" s="6">
        <v>198968</v>
      </c>
      <c r="L174" s="6">
        <f t="shared" si="30"/>
        <v>31834.880000000001</v>
      </c>
      <c r="M174" s="6">
        <f t="shared" si="31"/>
        <v>230802.88</v>
      </c>
      <c r="N174" s="6">
        <f t="shared" si="32"/>
        <v>200223</v>
      </c>
      <c r="O174" s="6">
        <f t="shared" si="33"/>
        <v>32036</v>
      </c>
      <c r="P174" s="6">
        <f t="shared" si="36"/>
        <v>232259</v>
      </c>
      <c r="Q174" s="23">
        <f t="shared" si="37"/>
        <v>200213</v>
      </c>
      <c r="R174" s="6">
        <f t="shared" si="34"/>
        <v>32034</v>
      </c>
      <c r="S174" s="6">
        <f t="shared" si="35"/>
        <v>232247</v>
      </c>
      <c r="T174" t="str">
        <f t="shared" si="38"/>
        <v>CUMPLE</v>
      </c>
    </row>
    <row r="175" spans="2:20" x14ac:dyDescent="0.2">
      <c r="B175" s="2">
        <v>169</v>
      </c>
      <c r="C175" s="3" t="s">
        <v>292</v>
      </c>
      <c r="D175" s="2" t="s">
        <v>130</v>
      </c>
      <c r="E175" s="4">
        <v>35000</v>
      </c>
      <c r="F175" s="4">
        <f t="shared" si="26"/>
        <v>5600</v>
      </c>
      <c r="G175" s="4">
        <f t="shared" si="27"/>
        <v>40600</v>
      </c>
      <c r="H175" s="4">
        <v>37100</v>
      </c>
      <c r="I175" s="6">
        <f t="shared" si="28"/>
        <v>5936</v>
      </c>
      <c r="J175" s="6">
        <f t="shared" si="29"/>
        <v>43036</v>
      </c>
      <c r="K175" s="6">
        <v>35714</v>
      </c>
      <c r="L175" s="6">
        <f t="shared" si="30"/>
        <v>5714.24</v>
      </c>
      <c r="M175" s="6">
        <f t="shared" si="31"/>
        <v>41428.239999999998</v>
      </c>
      <c r="N175" s="6">
        <f t="shared" si="32"/>
        <v>35938</v>
      </c>
      <c r="O175" s="6">
        <f t="shared" si="33"/>
        <v>5750</v>
      </c>
      <c r="P175" s="6">
        <f t="shared" si="36"/>
        <v>41688</v>
      </c>
      <c r="Q175" s="23">
        <f t="shared" si="37"/>
        <v>35928</v>
      </c>
      <c r="R175" s="6">
        <f t="shared" si="34"/>
        <v>5748</v>
      </c>
      <c r="S175" s="6">
        <f t="shared" si="35"/>
        <v>41676</v>
      </c>
      <c r="T175" t="str">
        <f t="shared" si="38"/>
        <v>CUMPLE</v>
      </c>
    </row>
    <row r="176" spans="2:20" x14ac:dyDescent="0.2">
      <c r="B176" s="2">
        <v>170</v>
      </c>
      <c r="C176" s="3" t="s">
        <v>35</v>
      </c>
      <c r="D176" s="2" t="s">
        <v>288</v>
      </c>
      <c r="E176" s="4">
        <v>96000</v>
      </c>
      <c r="F176" s="4">
        <f t="shared" si="26"/>
        <v>15360</v>
      </c>
      <c r="G176" s="4">
        <f t="shared" si="27"/>
        <v>111360</v>
      </c>
      <c r="H176" s="4">
        <v>101760</v>
      </c>
      <c r="I176" s="6">
        <f t="shared" si="28"/>
        <v>16282</v>
      </c>
      <c r="J176" s="6">
        <f t="shared" si="29"/>
        <v>118042</v>
      </c>
      <c r="K176" s="6">
        <v>97959</v>
      </c>
      <c r="L176" s="6">
        <f t="shared" si="30"/>
        <v>15673.44</v>
      </c>
      <c r="M176" s="6">
        <f t="shared" si="31"/>
        <v>113632.44</v>
      </c>
      <c r="N176" s="6">
        <f t="shared" si="32"/>
        <v>98573</v>
      </c>
      <c r="O176" s="6">
        <f t="shared" si="33"/>
        <v>15772</v>
      </c>
      <c r="P176" s="6">
        <f t="shared" si="36"/>
        <v>114345</v>
      </c>
      <c r="Q176" s="23">
        <f t="shared" si="37"/>
        <v>98563</v>
      </c>
      <c r="R176" s="6">
        <f t="shared" si="34"/>
        <v>15770</v>
      </c>
      <c r="S176" s="6">
        <f t="shared" si="35"/>
        <v>114333</v>
      </c>
      <c r="T176" t="str">
        <f t="shared" si="38"/>
        <v>CUMPLE</v>
      </c>
    </row>
    <row r="177" spans="2:20" x14ac:dyDescent="0.2">
      <c r="B177" s="2">
        <v>171</v>
      </c>
      <c r="C177" s="7" t="s">
        <v>101</v>
      </c>
      <c r="D177" s="2" t="s">
        <v>130</v>
      </c>
      <c r="E177" s="4">
        <v>475000</v>
      </c>
      <c r="F177" s="4">
        <f t="shared" si="26"/>
        <v>76000</v>
      </c>
      <c r="G177" s="4">
        <f t="shared" si="27"/>
        <v>551000</v>
      </c>
      <c r="H177" s="4">
        <v>503500</v>
      </c>
      <c r="I177" s="6">
        <f t="shared" si="28"/>
        <v>80560</v>
      </c>
      <c r="J177" s="6">
        <f t="shared" si="29"/>
        <v>584060</v>
      </c>
      <c r="K177" s="6">
        <v>454894</v>
      </c>
      <c r="L177" s="6">
        <f t="shared" si="30"/>
        <v>72783.040000000008</v>
      </c>
      <c r="M177" s="6">
        <f t="shared" si="31"/>
        <v>527677.04</v>
      </c>
      <c r="N177" s="6">
        <f t="shared" si="32"/>
        <v>477798</v>
      </c>
      <c r="O177" s="6">
        <f t="shared" si="33"/>
        <v>76448</v>
      </c>
      <c r="P177" s="6">
        <f t="shared" si="36"/>
        <v>554246</v>
      </c>
      <c r="Q177" s="23">
        <f t="shared" si="37"/>
        <v>477788</v>
      </c>
      <c r="R177" s="6">
        <f t="shared" si="34"/>
        <v>76446</v>
      </c>
      <c r="S177" s="6">
        <f t="shared" si="35"/>
        <v>554234</v>
      </c>
      <c r="T177" t="str">
        <f t="shared" si="38"/>
        <v>CUMPLE</v>
      </c>
    </row>
    <row r="178" spans="2:20" x14ac:dyDescent="0.2">
      <c r="B178" s="2">
        <v>172</v>
      </c>
      <c r="C178" s="7" t="s">
        <v>102</v>
      </c>
      <c r="D178" s="2" t="s">
        <v>130</v>
      </c>
      <c r="E178" s="4">
        <v>485000</v>
      </c>
      <c r="F178" s="4">
        <f t="shared" si="26"/>
        <v>77600</v>
      </c>
      <c r="G178" s="4">
        <f t="shared" si="27"/>
        <v>562600</v>
      </c>
      <c r="H178" s="4">
        <v>514100</v>
      </c>
      <c r="I178" s="6">
        <f t="shared" si="28"/>
        <v>82256</v>
      </c>
      <c r="J178" s="6">
        <f t="shared" si="29"/>
        <v>596356</v>
      </c>
      <c r="K178" s="6">
        <v>494888</v>
      </c>
      <c r="L178" s="6">
        <f t="shared" si="30"/>
        <v>79182.080000000002</v>
      </c>
      <c r="M178" s="6">
        <f t="shared" si="31"/>
        <v>574070.07999999996</v>
      </c>
      <c r="N178" s="6">
        <f t="shared" si="32"/>
        <v>497996</v>
      </c>
      <c r="O178" s="6">
        <f t="shared" si="33"/>
        <v>79679</v>
      </c>
      <c r="P178" s="6">
        <f t="shared" si="36"/>
        <v>577675</v>
      </c>
      <c r="Q178" s="23">
        <f t="shared" si="37"/>
        <v>497986</v>
      </c>
      <c r="R178" s="6">
        <f t="shared" si="34"/>
        <v>79678</v>
      </c>
      <c r="S178" s="6">
        <f t="shared" si="35"/>
        <v>577664</v>
      </c>
      <c r="T178" t="str">
        <f t="shared" si="38"/>
        <v>CUMPLE</v>
      </c>
    </row>
    <row r="179" spans="2:20" x14ac:dyDescent="0.2">
      <c r="B179" s="2">
        <v>173</v>
      </c>
      <c r="C179" s="3" t="s">
        <v>3</v>
      </c>
      <c r="D179" s="2" t="s">
        <v>130</v>
      </c>
      <c r="E179" s="4">
        <v>26000</v>
      </c>
      <c r="F179" s="4">
        <f t="shared" si="26"/>
        <v>4160</v>
      </c>
      <c r="G179" s="4">
        <f t="shared" si="27"/>
        <v>30160</v>
      </c>
      <c r="H179" s="4">
        <v>27560</v>
      </c>
      <c r="I179" s="6">
        <f t="shared" si="28"/>
        <v>4410</v>
      </c>
      <c r="J179" s="6">
        <f t="shared" si="29"/>
        <v>31970</v>
      </c>
      <c r="K179" s="6">
        <v>26531</v>
      </c>
      <c r="L179" s="6">
        <f t="shared" si="30"/>
        <v>4244.96</v>
      </c>
      <c r="M179" s="6">
        <f t="shared" si="31"/>
        <v>30775.96</v>
      </c>
      <c r="N179" s="6">
        <f t="shared" si="32"/>
        <v>26697</v>
      </c>
      <c r="O179" s="6">
        <f t="shared" si="33"/>
        <v>4272</v>
      </c>
      <c r="P179" s="6">
        <f t="shared" si="36"/>
        <v>30969</v>
      </c>
      <c r="Q179" s="23">
        <f t="shared" si="37"/>
        <v>26687</v>
      </c>
      <c r="R179" s="6">
        <f t="shared" si="34"/>
        <v>4270</v>
      </c>
      <c r="S179" s="6">
        <f t="shared" si="35"/>
        <v>30957</v>
      </c>
      <c r="T179" t="str">
        <f t="shared" si="38"/>
        <v>CUMPLE</v>
      </c>
    </row>
    <row r="180" spans="2:20" x14ac:dyDescent="0.2">
      <c r="B180" s="2">
        <v>174</v>
      </c>
      <c r="C180" s="7" t="s">
        <v>183</v>
      </c>
      <c r="D180" s="2" t="s">
        <v>130</v>
      </c>
      <c r="E180" s="4">
        <v>8500</v>
      </c>
      <c r="F180" s="4">
        <f t="shared" si="26"/>
        <v>1360</v>
      </c>
      <c r="G180" s="4">
        <f t="shared" si="27"/>
        <v>9860</v>
      </c>
      <c r="H180" s="4">
        <v>9010</v>
      </c>
      <c r="I180" s="6">
        <f t="shared" si="28"/>
        <v>1442</v>
      </c>
      <c r="J180" s="6">
        <f t="shared" si="29"/>
        <v>10452</v>
      </c>
      <c r="K180" s="6">
        <v>8673</v>
      </c>
      <c r="L180" s="6">
        <f t="shared" si="30"/>
        <v>1387.68</v>
      </c>
      <c r="M180" s="6">
        <f t="shared" si="31"/>
        <v>10060.68</v>
      </c>
      <c r="N180" s="6">
        <f t="shared" si="32"/>
        <v>8728</v>
      </c>
      <c r="O180" s="6">
        <f t="shared" si="33"/>
        <v>1396</v>
      </c>
      <c r="P180" s="6">
        <f t="shared" si="36"/>
        <v>10124</v>
      </c>
      <c r="Q180" s="23">
        <f t="shared" si="37"/>
        <v>8718</v>
      </c>
      <c r="R180" s="6">
        <f t="shared" si="34"/>
        <v>1395</v>
      </c>
      <c r="S180" s="6">
        <f t="shared" si="35"/>
        <v>10113</v>
      </c>
      <c r="T180" t="str">
        <f t="shared" si="38"/>
        <v>CUMPLE</v>
      </c>
    </row>
    <row r="181" spans="2:20" x14ac:dyDescent="0.2">
      <c r="B181" s="2">
        <v>175</v>
      </c>
      <c r="C181" s="7" t="s">
        <v>103</v>
      </c>
      <c r="D181" s="2" t="s">
        <v>130</v>
      </c>
      <c r="E181" s="4">
        <v>54000</v>
      </c>
      <c r="F181" s="4">
        <f t="shared" si="26"/>
        <v>8640</v>
      </c>
      <c r="G181" s="4">
        <f t="shared" si="27"/>
        <v>62640</v>
      </c>
      <c r="H181" s="4">
        <v>57240</v>
      </c>
      <c r="I181" s="6">
        <f t="shared" si="28"/>
        <v>9158</v>
      </c>
      <c r="J181" s="6">
        <f t="shared" si="29"/>
        <v>66398</v>
      </c>
      <c r="K181" s="6">
        <v>55102</v>
      </c>
      <c r="L181" s="6">
        <f t="shared" si="30"/>
        <v>8816.32</v>
      </c>
      <c r="M181" s="6">
        <f t="shared" si="31"/>
        <v>63918.32</v>
      </c>
      <c r="N181" s="6">
        <f t="shared" si="32"/>
        <v>55447</v>
      </c>
      <c r="O181" s="6">
        <f t="shared" si="33"/>
        <v>8872</v>
      </c>
      <c r="P181" s="6">
        <f t="shared" si="36"/>
        <v>64319</v>
      </c>
      <c r="Q181" s="23">
        <f t="shared" si="37"/>
        <v>55437</v>
      </c>
      <c r="R181" s="6">
        <f t="shared" si="34"/>
        <v>8870</v>
      </c>
      <c r="S181" s="6">
        <f t="shared" si="35"/>
        <v>64307</v>
      </c>
      <c r="T181" t="str">
        <f t="shared" si="38"/>
        <v>CUMPLE</v>
      </c>
    </row>
    <row r="182" spans="2:20" x14ac:dyDescent="0.2">
      <c r="B182" s="2">
        <v>176</v>
      </c>
      <c r="C182" s="3" t="s">
        <v>243</v>
      </c>
      <c r="D182" s="2" t="s">
        <v>130</v>
      </c>
      <c r="E182" s="4">
        <v>22000</v>
      </c>
      <c r="F182" s="4">
        <f t="shared" si="26"/>
        <v>3520</v>
      </c>
      <c r="G182" s="4">
        <f t="shared" si="27"/>
        <v>25520</v>
      </c>
      <c r="H182" s="4">
        <v>23320</v>
      </c>
      <c r="I182" s="6">
        <f t="shared" si="28"/>
        <v>3731</v>
      </c>
      <c r="J182" s="6">
        <f t="shared" si="29"/>
        <v>27051</v>
      </c>
      <c r="K182" s="6">
        <v>22449</v>
      </c>
      <c r="L182" s="6">
        <f t="shared" si="30"/>
        <v>3591.84</v>
      </c>
      <c r="M182" s="6">
        <f t="shared" si="31"/>
        <v>26040.84</v>
      </c>
      <c r="N182" s="6">
        <f t="shared" si="32"/>
        <v>22590</v>
      </c>
      <c r="O182" s="6">
        <f t="shared" si="33"/>
        <v>3614</v>
      </c>
      <c r="P182" s="6">
        <f t="shared" si="36"/>
        <v>26204</v>
      </c>
      <c r="Q182" s="23">
        <f t="shared" si="37"/>
        <v>22580</v>
      </c>
      <c r="R182" s="6">
        <f t="shared" si="34"/>
        <v>3613</v>
      </c>
      <c r="S182" s="6">
        <f t="shared" si="35"/>
        <v>26193</v>
      </c>
      <c r="T182" t="str">
        <f t="shared" si="38"/>
        <v>CUMPLE</v>
      </c>
    </row>
    <row r="183" spans="2:20" x14ac:dyDescent="0.2">
      <c r="B183" s="2">
        <v>177</v>
      </c>
      <c r="C183" s="3" t="s">
        <v>298</v>
      </c>
      <c r="D183" s="2" t="s">
        <v>297</v>
      </c>
      <c r="E183" s="4">
        <v>5500</v>
      </c>
      <c r="F183" s="4">
        <f t="shared" si="26"/>
        <v>880</v>
      </c>
      <c r="G183" s="4">
        <f t="shared" si="27"/>
        <v>6380</v>
      </c>
      <c r="H183" s="4">
        <v>5830</v>
      </c>
      <c r="I183" s="6">
        <f t="shared" si="28"/>
        <v>933</v>
      </c>
      <c r="J183" s="6">
        <f t="shared" si="29"/>
        <v>6763</v>
      </c>
      <c r="K183" s="6">
        <v>6612</v>
      </c>
      <c r="L183" s="6">
        <f t="shared" si="30"/>
        <v>1057.92</v>
      </c>
      <c r="M183" s="6">
        <f t="shared" si="31"/>
        <v>7669.92</v>
      </c>
      <c r="N183" s="6">
        <f t="shared" si="32"/>
        <v>5981</v>
      </c>
      <c r="O183" s="6">
        <f t="shared" si="33"/>
        <v>957</v>
      </c>
      <c r="P183" s="6">
        <f t="shared" si="36"/>
        <v>6938</v>
      </c>
      <c r="Q183" s="23">
        <f t="shared" si="37"/>
        <v>5971</v>
      </c>
      <c r="R183" s="6">
        <f t="shared" si="34"/>
        <v>955</v>
      </c>
      <c r="S183" s="6">
        <f t="shared" si="35"/>
        <v>6926</v>
      </c>
      <c r="T183" t="str">
        <f t="shared" si="38"/>
        <v>CUMPLE</v>
      </c>
    </row>
    <row r="184" spans="2:20" x14ac:dyDescent="0.2">
      <c r="B184" s="2">
        <v>178</v>
      </c>
      <c r="C184" s="3" t="s">
        <v>299</v>
      </c>
      <c r="D184" s="2" t="s">
        <v>297</v>
      </c>
      <c r="E184" s="4">
        <v>6500</v>
      </c>
      <c r="F184" s="4">
        <f t="shared" si="26"/>
        <v>1040</v>
      </c>
      <c r="G184" s="4">
        <f t="shared" si="27"/>
        <v>7540</v>
      </c>
      <c r="H184" s="4">
        <v>6890</v>
      </c>
      <c r="I184" s="6">
        <f t="shared" si="28"/>
        <v>1102</v>
      </c>
      <c r="J184" s="6">
        <f t="shared" si="29"/>
        <v>7992</v>
      </c>
      <c r="K184" s="6">
        <v>6638</v>
      </c>
      <c r="L184" s="6">
        <f t="shared" si="30"/>
        <v>1062.08</v>
      </c>
      <c r="M184" s="6">
        <f t="shared" si="31"/>
        <v>7700.08</v>
      </c>
      <c r="N184" s="6">
        <f t="shared" si="32"/>
        <v>6676</v>
      </c>
      <c r="O184" s="6">
        <f t="shared" si="33"/>
        <v>1068</v>
      </c>
      <c r="P184" s="6">
        <f t="shared" si="36"/>
        <v>7744</v>
      </c>
      <c r="Q184" s="23">
        <f t="shared" si="37"/>
        <v>6666</v>
      </c>
      <c r="R184" s="6">
        <f t="shared" si="34"/>
        <v>1067</v>
      </c>
      <c r="S184" s="6">
        <f t="shared" si="35"/>
        <v>7733</v>
      </c>
      <c r="T184" t="str">
        <f t="shared" si="38"/>
        <v>CUMPLE</v>
      </c>
    </row>
    <row r="185" spans="2:20" x14ac:dyDescent="0.2">
      <c r="B185" s="2">
        <v>179</v>
      </c>
      <c r="C185" s="3" t="s">
        <v>300</v>
      </c>
      <c r="D185" s="2" t="s">
        <v>297</v>
      </c>
      <c r="E185" s="4">
        <v>1800</v>
      </c>
      <c r="F185" s="4">
        <f t="shared" si="26"/>
        <v>288</v>
      </c>
      <c r="G185" s="4">
        <f t="shared" si="27"/>
        <v>2088</v>
      </c>
      <c r="H185" s="4">
        <v>1908</v>
      </c>
      <c r="I185" s="6">
        <f t="shared" si="28"/>
        <v>305</v>
      </c>
      <c r="J185" s="6">
        <f t="shared" si="29"/>
        <v>2213</v>
      </c>
      <c r="K185" s="6">
        <v>1837</v>
      </c>
      <c r="L185" s="6">
        <f t="shared" si="30"/>
        <v>293.92</v>
      </c>
      <c r="M185" s="6">
        <f t="shared" si="31"/>
        <v>2130.92</v>
      </c>
      <c r="N185" s="6">
        <f t="shared" si="32"/>
        <v>1848</v>
      </c>
      <c r="O185" s="6">
        <f t="shared" si="33"/>
        <v>296</v>
      </c>
      <c r="P185" s="6">
        <f t="shared" si="36"/>
        <v>2144</v>
      </c>
      <c r="Q185" s="23">
        <f t="shared" si="37"/>
        <v>1838</v>
      </c>
      <c r="R185" s="6">
        <f t="shared" si="34"/>
        <v>294</v>
      </c>
      <c r="S185" s="6">
        <f t="shared" si="35"/>
        <v>2132</v>
      </c>
      <c r="T185" t="str">
        <f t="shared" si="38"/>
        <v>CUMPLE</v>
      </c>
    </row>
    <row r="186" spans="2:20" x14ac:dyDescent="0.2">
      <c r="B186" s="2">
        <v>180</v>
      </c>
      <c r="C186" s="3" t="s">
        <v>325</v>
      </c>
      <c r="D186" s="2" t="s">
        <v>297</v>
      </c>
      <c r="E186" s="4">
        <v>21000</v>
      </c>
      <c r="F186" s="4">
        <f t="shared" si="26"/>
        <v>3360</v>
      </c>
      <c r="G186" s="4">
        <f t="shared" si="27"/>
        <v>24360</v>
      </c>
      <c r="H186" s="4">
        <v>22260</v>
      </c>
      <c r="I186" s="6">
        <f t="shared" si="28"/>
        <v>3562</v>
      </c>
      <c r="J186" s="6">
        <f t="shared" si="29"/>
        <v>25822</v>
      </c>
      <c r="K186" s="6">
        <v>21429</v>
      </c>
      <c r="L186" s="6">
        <f t="shared" si="30"/>
        <v>3428.64</v>
      </c>
      <c r="M186" s="6">
        <f t="shared" si="31"/>
        <v>24857.64</v>
      </c>
      <c r="N186" s="6">
        <f t="shared" si="32"/>
        <v>21563</v>
      </c>
      <c r="O186" s="6">
        <f t="shared" si="33"/>
        <v>3450</v>
      </c>
      <c r="P186" s="6">
        <f t="shared" si="36"/>
        <v>25013</v>
      </c>
      <c r="Q186" s="23">
        <f t="shared" si="37"/>
        <v>21553</v>
      </c>
      <c r="R186" s="6">
        <f t="shared" si="34"/>
        <v>3448</v>
      </c>
      <c r="S186" s="6">
        <f t="shared" si="35"/>
        <v>25001</v>
      </c>
      <c r="T186" t="str">
        <f t="shared" si="38"/>
        <v>CUMPLE</v>
      </c>
    </row>
    <row r="187" spans="2:20" x14ac:dyDescent="0.2">
      <c r="B187" s="2">
        <v>181</v>
      </c>
      <c r="C187" s="3" t="s">
        <v>236</v>
      </c>
      <c r="D187" s="2" t="s">
        <v>253</v>
      </c>
      <c r="E187" s="4">
        <v>2800</v>
      </c>
      <c r="F187" s="4">
        <f t="shared" si="26"/>
        <v>448</v>
      </c>
      <c r="G187" s="4">
        <f t="shared" si="27"/>
        <v>3248</v>
      </c>
      <c r="H187" s="4">
        <v>2968</v>
      </c>
      <c r="I187" s="6">
        <f t="shared" si="28"/>
        <v>475</v>
      </c>
      <c r="J187" s="6">
        <f t="shared" si="29"/>
        <v>3443</v>
      </c>
      <c r="K187" s="6">
        <v>2857</v>
      </c>
      <c r="L187" s="6">
        <f t="shared" si="30"/>
        <v>457.12</v>
      </c>
      <c r="M187" s="6">
        <f t="shared" si="31"/>
        <v>3314.12</v>
      </c>
      <c r="N187" s="6">
        <f t="shared" si="32"/>
        <v>2875</v>
      </c>
      <c r="O187" s="6">
        <f t="shared" si="33"/>
        <v>460</v>
      </c>
      <c r="P187" s="6">
        <f t="shared" si="36"/>
        <v>3335</v>
      </c>
      <c r="Q187" s="23">
        <f t="shared" si="37"/>
        <v>2865</v>
      </c>
      <c r="R187" s="6">
        <f t="shared" si="34"/>
        <v>458</v>
      </c>
      <c r="S187" s="6">
        <f t="shared" si="35"/>
        <v>3323</v>
      </c>
      <c r="T187" t="str">
        <f t="shared" si="38"/>
        <v>CUMPLE</v>
      </c>
    </row>
    <row r="188" spans="2:20" x14ac:dyDescent="0.2">
      <c r="B188" s="2">
        <v>182</v>
      </c>
      <c r="C188" s="7" t="s">
        <v>68</v>
      </c>
      <c r="D188" s="2" t="s">
        <v>130</v>
      </c>
      <c r="E188" s="4">
        <v>9500</v>
      </c>
      <c r="F188" s="4">
        <f t="shared" si="26"/>
        <v>1520</v>
      </c>
      <c r="G188" s="4">
        <f t="shared" si="27"/>
        <v>11020</v>
      </c>
      <c r="H188" s="4">
        <v>10070</v>
      </c>
      <c r="I188" s="6">
        <f t="shared" si="28"/>
        <v>1611</v>
      </c>
      <c r="J188" s="6">
        <f t="shared" si="29"/>
        <v>11681</v>
      </c>
      <c r="K188" s="6">
        <v>9694</v>
      </c>
      <c r="L188" s="6">
        <f t="shared" si="30"/>
        <v>1551.04</v>
      </c>
      <c r="M188" s="6">
        <f t="shared" si="31"/>
        <v>11245.04</v>
      </c>
      <c r="N188" s="6">
        <f t="shared" si="32"/>
        <v>9755</v>
      </c>
      <c r="O188" s="6">
        <f t="shared" si="33"/>
        <v>1561</v>
      </c>
      <c r="P188" s="6">
        <f t="shared" si="36"/>
        <v>11316</v>
      </c>
      <c r="Q188" s="23">
        <f t="shared" si="37"/>
        <v>9745</v>
      </c>
      <c r="R188" s="6">
        <f t="shared" si="34"/>
        <v>1559</v>
      </c>
      <c r="S188" s="6">
        <f t="shared" si="35"/>
        <v>11304</v>
      </c>
      <c r="T188" t="str">
        <f t="shared" si="38"/>
        <v>CUMPLE</v>
      </c>
    </row>
    <row r="189" spans="2:20" x14ac:dyDescent="0.2">
      <c r="B189" s="2">
        <v>183</v>
      </c>
      <c r="C189" s="3" t="s">
        <v>264</v>
      </c>
      <c r="D189" s="2" t="s">
        <v>130</v>
      </c>
      <c r="E189" s="4">
        <v>8000</v>
      </c>
      <c r="F189" s="4">
        <f t="shared" si="26"/>
        <v>1280</v>
      </c>
      <c r="G189" s="4">
        <f t="shared" si="27"/>
        <v>9280</v>
      </c>
      <c r="H189" s="4">
        <v>8480</v>
      </c>
      <c r="I189" s="6">
        <f t="shared" si="28"/>
        <v>1357</v>
      </c>
      <c r="J189" s="6">
        <f t="shared" si="29"/>
        <v>9837</v>
      </c>
      <c r="K189" s="6">
        <v>8164</v>
      </c>
      <c r="L189" s="6">
        <f t="shared" si="30"/>
        <v>1306.24</v>
      </c>
      <c r="M189" s="6">
        <f t="shared" si="31"/>
        <v>9470.24</v>
      </c>
      <c r="N189" s="6">
        <f t="shared" si="32"/>
        <v>8215</v>
      </c>
      <c r="O189" s="6">
        <f t="shared" si="33"/>
        <v>1314</v>
      </c>
      <c r="P189" s="6">
        <f t="shared" si="36"/>
        <v>9529</v>
      </c>
      <c r="Q189" s="23">
        <f t="shared" si="37"/>
        <v>8205</v>
      </c>
      <c r="R189" s="6">
        <f t="shared" si="34"/>
        <v>1313</v>
      </c>
      <c r="S189" s="6">
        <f t="shared" si="35"/>
        <v>9518</v>
      </c>
      <c r="T189" t="str">
        <f t="shared" si="38"/>
        <v>CUMPLE</v>
      </c>
    </row>
    <row r="190" spans="2:20" x14ac:dyDescent="0.2">
      <c r="B190" s="2">
        <v>184</v>
      </c>
      <c r="C190" s="3" t="s">
        <v>303</v>
      </c>
      <c r="D190" s="2" t="s">
        <v>130</v>
      </c>
      <c r="E190" s="4">
        <v>11500</v>
      </c>
      <c r="F190" s="4">
        <f t="shared" si="26"/>
        <v>1840</v>
      </c>
      <c r="G190" s="4">
        <f t="shared" si="27"/>
        <v>13340</v>
      </c>
      <c r="H190" s="4">
        <v>12190</v>
      </c>
      <c r="I190" s="6">
        <f t="shared" si="28"/>
        <v>1950</v>
      </c>
      <c r="J190" s="6">
        <f t="shared" si="29"/>
        <v>14140</v>
      </c>
      <c r="K190" s="6">
        <v>11735</v>
      </c>
      <c r="L190" s="6">
        <f t="shared" si="30"/>
        <v>1877.6000000000001</v>
      </c>
      <c r="M190" s="6">
        <f t="shared" si="31"/>
        <v>13612.6</v>
      </c>
      <c r="N190" s="6">
        <f t="shared" si="32"/>
        <v>11808</v>
      </c>
      <c r="O190" s="6">
        <f t="shared" si="33"/>
        <v>1889</v>
      </c>
      <c r="P190" s="6">
        <f t="shared" si="36"/>
        <v>13697</v>
      </c>
      <c r="Q190" s="23">
        <f t="shared" si="37"/>
        <v>11798</v>
      </c>
      <c r="R190" s="6">
        <f t="shared" si="34"/>
        <v>1888</v>
      </c>
      <c r="S190" s="6">
        <f t="shared" si="35"/>
        <v>13686</v>
      </c>
      <c r="T190" t="str">
        <f t="shared" si="38"/>
        <v>CUMPLE</v>
      </c>
    </row>
    <row r="191" spans="2:20" x14ac:dyDescent="0.2">
      <c r="B191" s="2">
        <v>185</v>
      </c>
      <c r="C191" s="3" t="s">
        <v>41</v>
      </c>
      <c r="D191" s="2" t="s">
        <v>130</v>
      </c>
      <c r="E191" s="4">
        <v>700</v>
      </c>
      <c r="F191" s="4">
        <f t="shared" si="26"/>
        <v>112</v>
      </c>
      <c r="G191" s="4">
        <f t="shared" si="27"/>
        <v>812</v>
      </c>
      <c r="H191" s="4">
        <v>742</v>
      </c>
      <c r="I191" s="6">
        <f t="shared" si="28"/>
        <v>119</v>
      </c>
      <c r="J191" s="6">
        <f t="shared" si="29"/>
        <v>861</v>
      </c>
      <c r="K191" s="6">
        <v>714</v>
      </c>
      <c r="L191" s="6">
        <f t="shared" si="30"/>
        <v>114.24000000000001</v>
      </c>
      <c r="M191" s="6">
        <f t="shared" si="31"/>
        <v>828.24</v>
      </c>
      <c r="N191" s="6">
        <f t="shared" si="32"/>
        <v>719</v>
      </c>
      <c r="O191" s="6">
        <f t="shared" si="33"/>
        <v>115</v>
      </c>
      <c r="P191" s="6">
        <f t="shared" si="36"/>
        <v>834</v>
      </c>
      <c r="Q191" s="23">
        <f t="shared" si="37"/>
        <v>709</v>
      </c>
      <c r="R191" s="6">
        <f t="shared" si="34"/>
        <v>113</v>
      </c>
      <c r="S191" s="6">
        <f t="shared" si="35"/>
        <v>822</v>
      </c>
      <c r="T191" t="str">
        <f t="shared" si="38"/>
        <v>CUMPLE</v>
      </c>
    </row>
    <row r="192" spans="2:20" x14ac:dyDescent="0.2">
      <c r="B192" s="2">
        <v>186</v>
      </c>
      <c r="C192" s="3" t="s">
        <v>313</v>
      </c>
      <c r="D192" s="2" t="s">
        <v>182</v>
      </c>
      <c r="E192" s="4">
        <v>55000</v>
      </c>
      <c r="F192" s="4">
        <f t="shared" si="26"/>
        <v>8800</v>
      </c>
      <c r="G192" s="4">
        <f t="shared" si="27"/>
        <v>63800</v>
      </c>
      <c r="H192" s="4">
        <v>58300</v>
      </c>
      <c r="I192" s="6">
        <f t="shared" si="28"/>
        <v>9328</v>
      </c>
      <c r="J192" s="6">
        <f t="shared" si="29"/>
        <v>67628</v>
      </c>
      <c r="K192" s="6">
        <v>56122</v>
      </c>
      <c r="L192" s="6">
        <f t="shared" si="30"/>
        <v>8979.52</v>
      </c>
      <c r="M192" s="6">
        <f t="shared" si="31"/>
        <v>65101.520000000004</v>
      </c>
      <c r="N192" s="6">
        <f t="shared" si="32"/>
        <v>56474</v>
      </c>
      <c r="O192" s="6">
        <f t="shared" si="33"/>
        <v>9036</v>
      </c>
      <c r="P192" s="6">
        <f t="shared" si="36"/>
        <v>65510</v>
      </c>
      <c r="Q192" s="23">
        <f t="shared" si="37"/>
        <v>56464</v>
      </c>
      <c r="R192" s="6">
        <f t="shared" si="34"/>
        <v>9034</v>
      </c>
      <c r="S192" s="6">
        <f t="shared" si="35"/>
        <v>65498</v>
      </c>
      <c r="T192" t="str">
        <f t="shared" si="38"/>
        <v>CUMPLE</v>
      </c>
    </row>
    <row r="193" spans="2:20" x14ac:dyDescent="0.2">
      <c r="B193" s="2">
        <v>187</v>
      </c>
      <c r="C193" s="3" t="s">
        <v>332</v>
      </c>
      <c r="D193" s="2" t="s">
        <v>182</v>
      </c>
      <c r="E193" s="4">
        <v>49000</v>
      </c>
      <c r="F193" s="4">
        <f t="shared" si="26"/>
        <v>7840</v>
      </c>
      <c r="G193" s="4">
        <f t="shared" si="27"/>
        <v>56840</v>
      </c>
      <c r="H193" s="4">
        <v>51940</v>
      </c>
      <c r="I193" s="6">
        <f t="shared" si="28"/>
        <v>8310</v>
      </c>
      <c r="J193" s="6">
        <f t="shared" si="29"/>
        <v>60250</v>
      </c>
      <c r="K193" s="6">
        <v>50000</v>
      </c>
      <c r="L193" s="6">
        <f t="shared" si="30"/>
        <v>8000</v>
      </c>
      <c r="M193" s="6">
        <f t="shared" si="31"/>
        <v>58000</v>
      </c>
      <c r="N193" s="6">
        <f t="shared" si="32"/>
        <v>50313</v>
      </c>
      <c r="O193" s="6">
        <f t="shared" si="33"/>
        <v>8050</v>
      </c>
      <c r="P193" s="6">
        <f t="shared" si="36"/>
        <v>58363</v>
      </c>
      <c r="Q193" s="23">
        <f t="shared" si="37"/>
        <v>50303</v>
      </c>
      <c r="R193" s="6">
        <f t="shared" si="34"/>
        <v>8048</v>
      </c>
      <c r="S193" s="6">
        <f t="shared" si="35"/>
        <v>58351</v>
      </c>
      <c r="T193" t="str">
        <f t="shared" si="38"/>
        <v>CUMPLE</v>
      </c>
    </row>
    <row r="194" spans="2:20" x14ac:dyDescent="0.2">
      <c r="B194" s="2">
        <v>188</v>
      </c>
      <c r="C194" s="3" t="s">
        <v>20</v>
      </c>
      <c r="D194" s="2" t="s">
        <v>130</v>
      </c>
      <c r="E194" s="4">
        <v>37000</v>
      </c>
      <c r="F194" s="4">
        <f t="shared" si="26"/>
        <v>5920</v>
      </c>
      <c r="G194" s="4">
        <f t="shared" si="27"/>
        <v>42920</v>
      </c>
      <c r="H194" s="4">
        <v>39220</v>
      </c>
      <c r="I194" s="6">
        <f t="shared" si="28"/>
        <v>6275</v>
      </c>
      <c r="J194" s="6">
        <f t="shared" si="29"/>
        <v>45495</v>
      </c>
      <c r="K194" s="6">
        <v>37755</v>
      </c>
      <c r="L194" s="6">
        <f t="shared" si="30"/>
        <v>6040.8</v>
      </c>
      <c r="M194" s="6">
        <f t="shared" si="31"/>
        <v>43795.8</v>
      </c>
      <c r="N194" s="6">
        <f t="shared" si="32"/>
        <v>37992</v>
      </c>
      <c r="O194" s="6">
        <f t="shared" si="33"/>
        <v>6079</v>
      </c>
      <c r="P194" s="6">
        <f t="shared" si="36"/>
        <v>44071</v>
      </c>
      <c r="Q194" s="23">
        <f t="shared" si="37"/>
        <v>37982</v>
      </c>
      <c r="R194" s="6">
        <f t="shared" si="34"/>
        <v>6077</v>
      </c>
      <c r="S194" s="6">
        <f t="shared" si="35"/>
        <v>44059</v>
      </c>
      <c r="T194" t="str">
        <f t="shared" si="38"/>
        <v>CUMPLE</v>
      </c>
    </row>
    <row r="195" spans="2:20" x14ac:dyDescent="0.2">
      <c r="B195" s="2">
        <v>189</v>
      </c>
      <c r="C195" s="3" t="s">
        <v>32</v>
      </c>
      <c r="D195" s="2" t="s">
        <v>130</v>
      </c>
      <c r="E195" s="4">
        <v>195000</v>
      </c>
      <c r="F195" s="4">
        <f t="shared" si="26"/>
        <v>31200</v>
      </c>
      <c r="G195" s="4">
        <f t="shared" si="27"/>
        <v>226200</v>
      </c>
      <c r="H195" s="4">
        <v>206700</v>
      </c>
      <c r="I195" s="6">
        <f t="shared" si="28"/>
        <v>33072</v>
      </c>
      <c r="J195" s="6">
        <f t="shared" si="29"/>
        <v>239772</v>
      </c>
      <c r="K195" s="6">
        <v>198890</v>
      </c>
      <c r="L195" s="6">
        <f t="shared" si="30"/>
        <v>31822.400000000001</v>
      </c>
      <c r="M195" s="6">
        <f t="shared" si="31"/>
        <v>230712.4</v>
      </c>
      <c r="N195" s="6">
        <f t="shared" si="32"/>
        <v>200197</v>
      </c>
      <c r="O195" s="6">
        <f t="shared" si="33"/>
        <v>32032</v>
      </c>
      <c r="P195" s="6">
        <f t="shared" si="36"/>
        <v>232229</v>
      </c>
      <c r="Q195" s="23">
        <f t="shared" si="37"/>
        <v>200187</v>
      </c>
      <c r="R195" s="6">
        <f t="shared" si="34"/>
        <v>32030</v>
      </c>
      <c r="S195" s="6">
        <f t="shared" si="35"/>
        <v>232217</v>
      </c>
      <c r="T195" t="str">
        <f t="shared" si="38"/>
        <v>CUMPLE</v>
      </c>
    </row>
    <row r="196" spans="2:20" x14ac:dyDescent="0.2">
      <c r="B196" s="2">
        <v>190</v>
      </c>
      <c r="C196" s="3" t="s">
        <v>263</v>
      </c>
      <c r="D196" s="2" t="s">
        <v>130</v>
      </c>
      <c r="E196" s="4">
        <v>3000</v>
      </c>
      <c r="F196" s="4">
        <f t="shared" si="26"/>
        <v>480</v>
      </c>
      <c r="G196" s="4">
        <f t="shared" si="27"/>
        <v>3480</v>
      </c>
      <c r="H196" s="4">
        <v>3180</v>
      </c>
      <c r="I196" s="6">
        <f t="shared" si="28"/>
        <v>509</v>
      </c>
      <c r="J196" s="6">
        <f t="shared" si="29"/>
        <v>3689</v>
      </c>
      <c r="K196" s="6">
        <v>3061</v>
      </c>
      <c r="L196" s="6">
        <f t="shared" si="30"/>
        <v>489.76</v>
      </c>
      <c r="M196" s="6">
        <f t="shared" si="31"/>
        <v>3550.76</v>
      </c>
      <c r="N196" s="6">
        <f t="shared" si="32"/>
        <v>3080</v>
      </c>
      <c r="O196" s="6">
        <f t="shared" si="33"/>
        <v>493</v>
      </c>
      <c r="P196" s="6">
        <f t="shared" si="36"/>
        <v>3573</v>
      </c>
      <c r="Q196" s="23">
        <f t="shared" si="37"/>
        <v>3070</v>
      </c>
      <c r="R196" s="6">
        <f t="shared" si="34"/>
        <v>491</v>
      </c>
      <c r="S196" s="6">
        <f t="shared" si="35"/>
        <v>3561</v>
      </c>
      <c r="T196" t="str">
        <f t="shared" si="38"/>
        <v>CUMPLE</v>
      </c>
    </row>
    <row r="197" spans="2:20" x14ac:dyDescent="0.2">
      <c r="B197" s="2">
        <v>191</v>
      </c>
      <c r="C197" s="7" t="s">
        <v>184</v>
      </c>
      <c r="D197" s="2" t="s">
        <v>170</v>
      </c>
      <c r="E197" s="4">
        <v>900</v>
      </c>
      <c r="F197" s="4">
        <f t="shared" si="26"/>
        <v>144</v>
      </c>
      <c r="G197" s="4">
        <f t="shared" si="27"/>
        <v>1044</v>
      </c>
      <c r="H197" s="4">
        <v>954</v>
      </c>
      <c r="I197" s="6">
        <f t="shared" si="28"/>
        <v>153</v>
      </c>
      <c r="J197" s="6">
        <f t="shared" si="29"/>
        <v>1107</v>
      </c>
      <c r="K197" s="6">
        <v>918</v>
      </c>
      <c r="L197" s="6">
        <f t="shared" si="30"/>
        <v>146.88</v>
      </c>
      <c r="M197" s="6">
        <f t="shared" si="31"/>
        <v>1064.8800000000001</v>
      </c>
      <c r="N197" s="6">
        <f t="shared" si="32"/>
        <v>924</v>
      </c>
      <c r="O197" s="6">
        <f t="shared" si="33"/>
        <v>148</v>
      </c>
      <c r="P197" s="6">
        <f t="shared" si="36"/>
        <v>1072</v>
      </c>
      <c r="Q197" s="23">
        <f t="shared" si="37"/>
        <v>914</v>
      </c>
      <c r="R197" s="6">
        <f t="shared" si="34"/>
        <v>146</v>
      </c>
      <c r="S197" s="6">
        <f t="shared" si="35"/>
        <v>1060</v>
      </c>
      <c r="T197" t="str">
        <f t="shared" si="38"/>
        <v>CUMPLE</v>
      </c>
    </row>
    <row r="198" spans="2:20" x14ac:dyDescent="0.2">
      <c r="B198" s="2">
        <v>192</v>
      </c>
      <c r="C198" s="7" t="s">
        <v>185</v>
      </c>
      <c r="D198" s="2" t="s">
        <v>170</v>
      </c>
      <c r="E198" s="4">
        <v>900</v>
      </c>
      <c r="F198" s="4">
        <f t="shared" si="26"/>
        <v>144</v>
      </c>
      <c r="G198" s="4">
        <f t="shared" si="27"/>
        <v>1044</v>
      </c>
      <c r="H198" s="4">
        <v>954</v>
      </c>
      <c r="I198" s="6">
        <f t="shared" si="28"/>
        <v>153</v>
      </c>
      <c r="J198" s="6">
        <f t="shared" si="29"/>
        <v>1107</v>
      </c>
      <c r="K198" s="6">
        <v>918</v>
      </c>
      <c r="L198" s="6">
        <f t="shared" si="30"/>
        <v>146.88</v>
      </c>
      <c r="M198" s="6">
        <f t="shared" si="31"/>
        <v>1064.8800000000001</v>
      </c>
      <c r="N198" s="6">
        <f t="shared" si="32"/>
        <v>924</v>
      </c>
      <c r="O198" s="6">
        <f t="shared" si="33"/>
        <v>148</v>
      </c>
      <c r="P198" s="6">
        <f t="shared" si="36"/>
        <v>1072</v>
      </c>
      <c r="Q198" s="23">
        <f t="shared" si="37"/>
        <v>914</v>
      </c>
      <c r="R198" s="6">
        <f t="shared" si="34"/>
        <v>146</v>
      </c>
      <c r="S198" s="6">
        <f t="shared" si="35"/>
        <v>1060</v>
      </c>
      <c r="T198" t="str">
        <f t="shared" si="38"/>
        <v>CUMPLE</v>
      </c>
    </row>
    <row r="199" spans="2:20" x14ac:dyDescent="0.2">
      <c r="B199" s="2">
        <v>193</v>
      </c>
      <c r="C199" s="7" t="s">
        <v>104</v>
      </c>
      <c r="D199" s="2" t="s">
        <v>170</v>
      </c>
      <c r="E199" s="4">
        <v>900</v>
      </c>
      <c r="F199" s="4">
        <f t="shared" ref="F199:F262" si="39">ROUND(E199*16%,0)</f>
        <v>144</v>
      </c>
      <c r="G199" s="4">
        <f t="shared" ref="G199:G262" si="40">+E199+F199</f>
        <v>1044</v>
      </c>
      <c r="H199" s="4">
        <v>954</v>
      </c>
      <c r="I199" s="6">
        <f t="shared" ref="I199:I262" si="41">ROUND(H199*0.16,0)</f>
        <v>153</v>
      </c>
      <c r="J199" s="6">
        <f t="shared" ref="J199:J262" si="42">+H199+I199</f>
        <v>1107</v>
      </c>
      <c r="K199" s="6">
        <v>918</v>
      </c>
      <c r="L199" s="6">
        <f t="shared" ref="L199:L262" si="43">+K199*0.16</f>
        <v>146.88</v>
      </c>
      <c r="M199" s="6">
        <f t="shared" ref="M199:M262" si="44">+K199+L199</f>
        <v>1064.8800000000001</v>
      </c>
      <c r="N199" s="6">
        <f t="shared" ref="N199:N262" si="45">ROUND((E199+H199+K199)/3,0)</f>
        <v>924</v>
      </c>
      <c r="O199" s="6">
        <f t="shared" ref="O199:O262" si="46">ROUND(N199*0.16,0)</f>
        <v>148</v>
      </c>
      <c r="P199" s="6">
        <f t="shared" si="36"/>
        <v>1072</v>
      </c>
      <c r="Q199" s="23">
        <f t="shared" si="37"/>
        <v>914</v>
      </c>
      <c r="R199" s="6">
        <f t="shared" ref="R199:R262" si="47">ROUND(Q199*0.16,0)</f>
        <v>146</v>
      </c>
      <c r="S199" s="6">
        <f t="shared" ref="S199:S262" si="48">ROUND(Q199+R199,0)</f>
        <v>1060</v>
      </c>
      <c r="T199" t="str">
        <f t="shared" si="38"/>
        <v>CUMPLE</v>
      </c>
    </row>
    <row r="200" spans="2:20" x14ac:dyDescent="0.2">
      <c r="B200" s="2">
        <v>194</v>
      </c>
      <c r="C200" s="7" t="s">
        <v>105</v>
      </c>
      <c r="D200" s="2" t="s">
        <v>170</v>
      </c>
      <c r="E200" s="4">
        <v>950</v>
      </c>
      <c r="F200" s="4">
        <f t="shared" si="39"/>
        <v>152</v>
      </c>
      <c r="G200" s="4">
        <f t="shared" si="40"/>
        <v>1102</v>
      </c>
      <c r="H200" s="4">
        <v>1007</v>
      </c>
      <c r="I200" s="6">
        <f t="shared" si="41"/>
        <v>161</v>
      </c>
      <c r="J200" s="6">
        <f t="shared" si="42"/>
        <v>1168</v>
      </c>
      <c r="K200" s="6">
        <v>969</v>
      </c>
      <c r="L200" s="6">
        <f t="shared" si="43"/>
        <v>155.04</v>
      </c>
      <c r="M200" s="6">
        <f t="shared" si="44"/>
        <v>1124.04</v>
      </c>
      <c r="N200" s="6">
        <f t="shared" si="45"/>
        <v>975</v>
      </c>
      <c r="O200" s="6">
        <f t="shared" si="46"/>
        <v>156</v>
      </c>
      <c r="P200" s="6">
        <f t="shared" ref="P200:P263" si="49">N200+O200</f>
        <v>1131</v>
      </c>
      <c r="Q200" s="23">
        <f t="shared" ref="Q200:Q263" si="50">N200-10</f>
        <v>965</v>
      </c>
      <c r="R200" s="6">
        <f t="shared" si="47"/>
        <v>154</v>
      </c>
      <c r="S200" s="6">
        <f t="shared" si="48"/>
        <v>1119</v>
      </c>
      <c r="T200" t="str">
        <f t="shared" ref="T200:T263" si="51">IF(S200&gt;P200,"NO CUMPLE","CUMPLE")</f>
        <v>CUMPLE</v>
      </c>
    </row>
    <row r="201" spans="2:20" x14ac:dyDescent="0.2">
      <c r="B201" s="2">
        <v>195</v>
      </c>
      <c r="C201" s="7" t="s">
        <v>106</v>
      </c>
      <c r="D201" s="2" t="s">
        <v>170</v>
      </c>
      <c r="E201" s="4">
        <v>950</v>
      </c>
      <c r="F201" s="4">
        <f t="shared" si="39"/>
        <v>152</v>
      </c>
      <c r="G201" s="4">
        <f t="shared" si="40"/>
        <v>1102</v>
      </c>
      <c r="H201" s="4">
        <v>1007</v>
      </c>
      <c r="I201" s="6">
        <f t="shared" si="41"/>
        <v>161</v>
      </c>
      <c r="J201" s="6">
        <f t="shared" si="42"/>
        <v>1168</v>
      </c>
      <c r="K201" s="6">
        <v>969</v>
      </c>
      <c r="L201" s="6">
        <f t="shared" si="43"/>
        <v>155.04</v>
      </c>
      <c r="M201" s="6">
        <f t="shared" si="44"/>
        <v>1124.04</v>
      </c>
      <c r="N201" s="6">
        <f t="shared" si="45"/>
        <v>975</v>
      </c>
      <c r="O201" s="6">
        <f t="shared" si="46"/>
        <v>156</v>
      </c>
      <c r="P201" s="6">
        <f t="shared" si="49"/>
        <v>1131</v>
      </c>
      <c r="Q201" s="23">
        <f t="shared" si="50"/>
        <v>965</v>
      </c>
      <c r="R201" s="6">
        <f t="shared" si="47"/>
        <v>154</v>
      </c>
      <c r="S201" s="6">
        <f t="shared" si="48"/>
        <v>1119</v>
      </c>
      <c r="T201" t="str">
        <f t="shared" si="51"/>
        <v>CUMPLE</v>
      </c>
    </row>
    <row r="202" spans="2:20" x14ac:dyDescent="0.2">
      <c r="B202" s="2">
        <v>196</v>
      </c>
      <c r="C202" s="7" t="s">
        <v>107</v>
      </c>
      <c r="D202" s="2" t="s">
        <v>170</v>
      </c>
      <c r="E202" s="4">
        <v>950</v>
      </c>
      <c r="F202" s="4">
        <f t="shared" si="39"/>
        <v>152</v>
      </c>
      <c r="G202" s="4">
        <f t="shared" si="40"/>
        <v>1102</v>
      </c>
      <c r="H202" s="4">
        <v>1007</v>
      </c>
      <c r="I202" s="6">
        <f t="shared" si="41"/>
        <v>161</v>
      </c>
      <c r="J202" s="6">
        <f t="shared" si="42"/>
        <v>1168</v>
      </c>
      <c r="K202" s="6">
        <v>969</v>
      </c>
      <c r="L202" s="6">
        <f t="shared" si="43"/>
        <v>155.04</v>
      </c>
      <c r="M202" s="6">
        <f t="shared" si="44"/>
        <v>1124.04</v>
      </c>
      <c r="N202" s="6">
        <f t="shared" si="45"/>
        <v>975</v>
      </c>
      <c r="O202" s="6">
        <f t="shared" si="46"/>
        <v>156</v>
      </c>
      <c r="P202" s="6">
        <f t="shared" si="49"/>
        <v>1131</v>
      </c>
      <c r="Q202" s="23">
        <f t="shared" si="50"/>
        <v>965</v>
      </c>
      <c r="R202" s="6">
        <f t="shared" si="47"/>
        <v>154</v>
      </c>
      <c r="S202" s="6">
        <f t="shared" si="48"/>
        <v>1119</v>
      </c>
      <c r="T202" t="str">
        <f t="shared" si="51"/>
        <v>CUMPLE</v>
      </c>
    </row>
    <row r="203" spans="2:20" x14ac:dyDescent="0.2">
      <c r="B203" s="2">
        <v>197</v>
      </c>
      <c r="C203" s="7" t="s">
        <v>186</v>
      </c>
      <c r="D203" s="2" t="s">
        <v>170</v>
      </c>
      <c r="E203" s="11">
        <v>950</v>
      </c>
      <c r="F203" s="4">
        <f t="shared" si="39"/>
        <v>152</v>
      </c>
      <c r="G203" s="11">
        <f t="shared" si="40"/>
        <v>1102</v>
      </c>
      <c r="H203" s="11">
        <v>1007</v>
      </c>
      <c r="I203" s="6">
        <f t="shared" si="41"/>
        <v>161</v>
      </c>
      <c r="J203" s="9">
        <f t="shared" si="42"/>
        <v>1168</v>
      </c>
      <c r="K203" s="9">
        <v>969</v>
      </c>
      <c r="L203" s="6">
        <f t="shared" si="43"/>
        <v>155.04</v>
      </c>
      <c r="M203" s="6">
        <f t="shared" si="44"/>
        <v>1124.04</v>
      </c>
      <c r="N203" s="6">
        <f t="shared" si="45"/>
        <v>975</v>
      </c>
      <c r="O203" s="6">
        <f t="shared" si="46"/>
        <v>156</v>
      </c>
      <c r="P203" s="6">
        <f t="shared" si="49"/>
        <v>1131</v>
      </c>
      <c r="Q203" s="23">
        <f t="shared" si="50"/>
        <v>965</v>
      </c>
      <c r="R203" s="6">
        <f t="shared" si="47"/>
        <v>154</v>
      </c>
      <c r="S203" s="6">
        <f t="shared" si="48"/>
        <v>1119</v>
      </c>
      <c r="T203" t="str">
        <f t="shared" si="51"/>
        <v>CUMPLE</v>
      </c>
    </row>
    <row r="204" spans="2:20" x14ac:dyDescent="0.2">
      <c r="B204" s="2">
        <v>198</v>
      </c>
      <c r="C204" s="7" t="s">
        <v>286</v>
      </c>
      <c r="D204" s="2" t="s">
        <v>130</v>
      </c>
      <c r="E204" s="11">
        <v>17000</v>
      </c>
      <c r="F204" s="4">
        <f t="shared" si="39"/>
        <v>2720</v>
      </c>
      <c r="G204" s="11">
        <f t="shared" si="40"/>
        <v>19720</v>
      </c>
      <c r="H204" s="11">
        <v>18020</v>
      </c>
      <c r="I204" s="6">
        <f t="shared" si="41"/>
        <v>2883</v>
      </c>
      <c r="J204" s="9">
        <f t="shared" si="42"/>
        <v>20903</v>
      </c>
      <c r="K204" s="9">
        <v>17347</v>
      </c>
      <c r="L204" s="6">
        <f t="shared" si="43"/>
        <v>2775.52</v>
      </c>
      <c r="M204" s="6">
        <f t="shared" si="44"/>
        <v>20122.52</v>
      </c>
      <c r="N204" s="6">
        <f t="shared" si="45"/>
        <v>17456</v>
      </c>
      <c r="O204" s="6">
        <f t="shared" si="46"/>
        <v>2793</v>
      </c>
      <c r="P204" s="6">
        <f t="shared" si="49"/>
        <v>20249</v>
      </c>
      <c r="Q204" s="23">
        <f t="shared" si="50"/>
        <v>17446</v>
      </c>
      <c r="R204" s="6">
        <f t="shared" si="47"/>
        <v>2791</v>
      </c>
      <c r="S204" s="6">
        <f t="shared" si="48"/>
        <v>20237</v>
      </c>
      <c r="T204" t="str">
        <f t="shared" si="51"/>
        <v>CUMPLE</v>
      </c>
    </row>
    <row r="205" spans="2:20" x14ac:dyDescent="0.2">
      <c r="B205" s="2">
        <v>199</v>
      </c>
      <c r="C205" s="7" t="s">
        <v>285</v>
      </c>
      <c r="D205" s="2" t="s">
        <v>130</v>
      </c>
      <c r="E205" s="11">
        <v>14500</v>
      </c>
      <c r="F205" s="4">
        <f t="shared" si="39"/>
        <v>2320</v>
      </c>
      <c r="G205" s="11">
        <f t="shared" si="40"/>
        <v>16820</v>
      </c>
      <c r="H205" s="11">
        <v>15370</v>
      </c>
      <c r="I205" s="6">
        <f t="shared" si="41"/>
        <v>2459</v>
      </c>
      <c r="J205" s="9">
        <f t="shared" si="42"/>
        <v>17829</v>
      </c>
      <c r="K205" s="9">
        <v>14796</v>
      </c>
      <c r="L205" s="6">
        <f t="shared" si="43"/>
        <v>2367.36</v>
      </c>
      <c r="M205" s="6">
        <f t="shared" si="44"/>
        <v>17163.36</v>
      </c>
      <c r="N205" s="6">
        <f t="shared" si="45"/>
        <v>14889</v>
      </c>
      <c r="O205" s="6">
        <f t="shared" si="46"/>
        <v>2382</v>
      </c>
      <c r="P205" s="6">
        <f t="shared" si="49"/>
        <v>17271</v>
      </c>
      <c r="Q205" s="23">
        <f t="shared" si="50"/>
        <v>14879</v>
      </c>
      <c r="R205" s="6">
        <f t="shared" si="47"/>
        <v>2381</v>
      </c>
      <c r="S205" s="6">
        <f t="shared" si="48"/>
        <v>17260</v>
      </c>
      <c r="T205" t="str">
        <f t="shared" si="51"/>
        <v>CUMPLE</v>
      </c>
    </row>
    <row r="206" spans="2:20" x14ac:dyDescent="0.2">
      <c r="B206" s="2">
        <v>200</v>
      </c>
      <c r="C206" s="7" t="s">
        <v>284</v>
      </c>
      <c r="D206" s="2" t="s">
        <v>130</v>
      </c>
      <c r="E206" s="11">
        <v>17500</v>
      </c>
      <c r="F206" s="4">
        <f t="shared" si="39"/>
        <v>2800</v>
      </c>
      <c r="G206" s="11">
        <f t="shared" si="40"/>
        <v>20300</v>
      </c>
      <c r="H206" s="11">
        <v>18550</v>
      </c>
      <c r="I206" s="6">
        <f t="shared" si="41"/>
        <v>2968</v>
      </c>
      <c r="J206" s="9">
        <f t="shared" si="42"/>
        <v>21518</v>
      </c>
      <c r="K206" s="9">
        <v>17857</v>
      </c>
      <c r="L206" s="6">
        <f t="shared" si="43"/>
        <v>2857.12</v>
      </c>
      <c r="M206" s="6">
        <f t="shared" si="44"/>
        <v>20714.12</v>
      </c>
      <c r="N206" s="6">
        <f t="shared" si="45"/>
        <v>17969</v>
      </c>
      <c r="O206" s="6">
        <f t="shared" si="46"/>
        <v>2875</v>
      </c>
      <c r="P206" s="6">
        <f t="shared" si="49"/>
        <v>20844</v>
      </c>
      <c r="Q206" s="23">
        <f t="shared" si="50"/>
        <v>17959</v>
      </c>
      <c r="R206" s="6">
        <f t="shared" si="47"/>
        <v>2873</v>
      </c>
      <c r="S206" s="6">
        <f t="shared" si="48"/>
        <v>20832</v>
      </c>
      <c r="T206" t="str">
        <f t="shared" si="51"/>
        <v>CUMPLE</v>
      </c>
    </row>
    <row r="207" spans="2:20" x14ac:dyDescent="0.2">
      <c r="B207" s="2">
        <v>201</v>
      </c>
      <c r="C207" s="7" t="s">
        <v>187</v>
      </c>
      <c r="D207" s="2" t="s">
        <v>130</v>
      </c>
      <c r="E207" s="11">
        <v>35000</v>
      </c>
      <c r="F207" s="4">
        <f t="shared" si="39"/>
        <v>5600</v>
      </c>
      <c r="G207" s="11">
        <f t="shared" si="40"/>
        <v>40600</v>
      </c>
      <c r="H207" s="11">
        <v>37100</v>
      </c>
      <c r="I207" s="6">
        <f t="shared" si="41"/>
        <v>5936</v>
      </c>
      <c r="J207" s="9">
        <f t="shared" si="42"/>
        <v>43036</v>
      </c>
      <c r="K207" s="9">
        <v>35714</v>
      </c>
      <c r="L207" s="6">
        <f t="shared" si="43"/>
        <v>5714.24</v>
      </c>
      <c r="M207" s="6">
        <f t="shared" si="44"/>
        <v>41428.239999999998</v>
      </c>
      <c r="N207" s="6">
        <f t="shared" si="45"/>
        <v>35938</v>
      </c>
      <c r="O207" s="6">
        <f t="shared" si="46"/>
        <v>5750</v>
      </c>
      <c r="P207" s="6">
        <f t="shared" si="49"/>
        <v>41688</v>
      </c>
      <c r="Q207" s="23">
        <f t="shared" si="50"/>
        <v>35928</v>
      </c>
      <c r="R207" s="6">
        <f t="shared" si="47"/>
        <v>5748</v>
      </c>
      <c r="S207" s="6">
        <f t="shared" si="48"/>
        <v>41676</v>
      </c>
      <c r="T207" t="str">
        <f t="shared" si="51"/>
        <v>CUMPLE</v>
      </c>
    </row>
    <row r="208" spans="2:20" x14ac:dyDescent="0.2">
      <c r="B208" s="2">
        <v>202</v>
      </c>
      <c r="C208" s="7" t="s">
        <v>302</v>
      </c>
      <c r="D208" s="2" t="s">
        <v>130</v>
      </c>
      <c r="E208" s="11">
        <v>25000</v>
      </c>
      <c r="F208" s="4">
        <f t="shared" si="39"/>
        <v>4000</v>
      </c>
      <c r="G208" s="11">
        <f t="shared" si="40"/>
        <v>29000</v>
      </c>
      <c r="H208" s="11">
        <v>26500</v>
      </c>
      <c r="I208" s="6">
        <f t="shared" si="41"/>
        <v>4240</v>
      </c>
      <c r="J208" s="9">
        <f t="shared" si="42"/>
        <v>30740</v>
      </c>
      <c r="K208" s="9">
        <v>25810</v>
      </c>
      <c r="L208" s="6">
        <f t="shared" si="43"/>
        <v>4129.6000000000004</v>
      </c>
      <c r="M208" s="6">
        <f t="shared" si="44"/>
        <v>29939.599999999999</v>
      </c>
      <c r="N208" s="6">
        <f t="shared" si="45"/>
        <v>25770</v>
      </c>
      <c r="O208" s="6">
        <f t="shared" si="46"/>
        <v>4123</v>
      </c>
      <c r="P208" s="6">
        <f t="shared" si="49"/>
        <v>29893</v>
      </c>
      <c r="Q208" s="23">
        <f t="shared" si="50"/>
        <v>25760</v>
      </c>
      <c r="R208" s="6">
        <f t="shared" si="47"/>
        <v>4122</v>
      </c>
      <c r="S208" s="6">
        <f t="shared" si="48"/>
        <v>29882</v>
      </c>
      <c r="T208" t="str">
        <f t="shared" si="51"/>
        <v>CUMPLE</v>
      </c>
    </row>
    <row r="209" spans="2:20" x14ac:dyDescent="0.2">
      <c r="B209" s="2">
        <v>203</v>
      </c>
      <c r="C209" s="7" t="s">
        <v>28</v>
      </c>
      <c r="D209" s="2" t="s">
        <v>130</v>
      </c>
      <c r="E209" s="11">
        <v>175000</v>
      </c>
      <c r="F209" s="4">
        <f t="shared" si="39"/>
        <v>28000</v>
      </c>
      <c r="G209" s="11">
        <f t="shared" si="40"/>
        <v>203000</v>
      </c>
      <c r="H209" s="11">
        <v>185500</v>
      </c>
      <c r="I209" s="6">
        <f t="shared" si="41"/>
        <v>29680</v>
      </c>
      <c r="J209" s="9">
        <f t="shared" si="42"/>
        <v>215180</v>
      </c>
      <c r="K209" s="9">
        <v>178571</v>
      </c>
      <c r="L209" s="6">
        <f t="shared" si="43"/>
        <v>28571.360000000001</v>
      </c>
      <c r="M209" s="6">
        <f t="shared" si="44"/>
        <v>207142.36</v>
      </c>
      <c r="N209" s="6">
        <f t="shared" si="45"/>
        <v>179690</v>
      </c>
      <c r="O209" s="6">
        <f t="shared" si="46"/>
        <v>28750</v>
      </c>
      <c r="P209" s="6">
        <f t="shared" si="49"/>
        <v>208440</v>
      </c>
      <c r="Q209" s="23">
        <f t="shared" si="50"/>
        <v>179680</v>
      </c>
      <c r="R209" s="6">
        <f t="shared" si="47"/>
        <v>28749</v>
      </c>
      <c r="S209" s="6">
        <f t="shared" si="48"/>
        <v>208429</v>
      </c>
      <c r="T209" t="str">
        <f t="shared" si="51"/>
        <v>CUMPLE</v>
      </c>
    </row>
    <row r="210" spans="2:20" x14ac:dyDescent="0.2">
      <c r="B210" s="2">
        <v>204</v>
      </c>
      <c r="C210" s="7" t="s">
        <v>188</v>
      </c>
      <c r="D210" s="2" t="s">
        <v>130</v>
      </c>
      <c r="E210" s="11">
        <v>170000</v>
      </c>
      <c r="F210" s="4">
        <f t="shared" si="39"/>
        <v>27200</v>
      </c>
      <c r="G210" s="11">
        <f t="shared" si="40"/>
        <v>197200</v>
      </c>
      <c r="H210" s="11">
        <v>180200</v>
      </c>
      <c r="I210" s="6">
        <f t="shared" si="41"/>
        <v>28832</v>
      </c>
      <c r="J210" s="9">
        <f t="shared" si="42"/>
        <v>209032</v>
      </c>
      <c r="K210" s="9">
        <v>173469</v>
      </c>
      <c r="L210" s="6">
        <f t="shared" si="43"/>
        <v>27755.040000000001</v>
      </c>
      <c r="M210" s="6">
        <f t="shared" si="44"/>
        <v>201224.04</v>
      </c>
      <c r="N210" s="6">
        <f t="shared" si="45"/>
        <v>174556</v>
      </c>
      <c r="O210" s="6">
        <f t="shared" si="46"/>
        <v>27929</v>
      </c>
      <c r="P210" s="6">
        <f t="shared" si="49"/>
        <v>202485</v>
      </c>
      <c r="Q210" s="23">
        <f t="shared" si="50"/>
        <v>174546</v>
      </c>
      <c r="R210" s="6">
        <f t="shared" si="47"/>
        <v>27927</v>
      </c>
      <c r="S210" s="6">
        <f t="shared" si="48"/>
        <v>202473</v>
      </c>
      <c r="T210" t="str">
        <f t="shared" si="51"/>
        <v>CUMPLE</v>
      </c>
    </row>
    <row r="211" spans="2:20" x14ac:dyDescent="0.2">
      <c r="B211" s="2">
        <v>205</v>
      </c>
      <c r="C211" s="7" t="s">
        <v>108</v>
      </c>
      <c r="D211" s="2" t="s">
        <v>130</v>
      </c>
      <c r="E211" s="11">
        <v>19500</v>
      </c>
      <c r="F211" s="4">
        <f t="shared" si="39"/>
        <v>3120</v>
      </c>
      <c r="G211" s="11">
        <f t="shared" si="40"/>
        <v>22620</v>
      </c>
      <c r="H211" s="11">
        <v>20670</v>
      </c>
      <c r="I211" s="6">
        <f t="shared" si="41"/>
        <v>3307</v>
      </c>
      <c r="J211" s="9">
        <f t="shared" si="42"/>
        <v>23977</v>
      </c>
      <c r="K211" s="9">
        <v>19898</v>
      </c>
      <c r="L211" s="6">
        <f t="shared" si="43"/>
        <v>3183.6800000000003</v>
      </c>
      <c r="M211" s="6">
        <f t="shared" si="44"/>
        <v>23081.68</v>
      </c>
      <c r="N211" s="6">
        <f t="shared" si="45"/>
        <v>20023</v>
      </c>
      <c r="O211" s="6">
        <f t="shared" si="46"/>
        <v>3204</v>
      </c>
      <c r="P211" s="6">
        <f t="shared" si="49"/>
        <v>23227</v>
      </c>
      <c r="Q211" s="23">
        <f t="shared" si="50"/>
        <v>20013</v>
      </c>
      <c r="R211" s="6">
        <f t="shared" si="47"/>
        <v>3202</v>
      </c>
      <c r="S211" s="6">
        <f t="shared" si="48"/>
        <v>23215</v>
      </c>
      <c r="T211" t="str">
        <f t="shared" si="51"/>
        <v>CUMPLE</v>
      </c>
    </row>
    <row r="212" spans="2:20" x14ac:dyDescent="0.2">
      <c r="B212" s="2">
        <v>206</v>
      </c>
      <c r="C212" s="7" t="s">
        <v>109</v>
      </c>
      <c r="D212" s="2" t="s">
        <v>130</v>
      </c>
      <c r="E212" s="4">
        <v>19000</v>
      </c>
      <c r="F212" s="4">
        <f t="shared" si="39"/>
        <v>3040</v>
      </c>
      <c r="G212" s="4">
        <f t="shared" si="40"/>
        <v>22040</v>
      </c>
      <c r="H212" s="4">
        <v>20140</v>
      </c>
      <c r="I212" s="6">
        <f t="shared" si="41"/>
        <v>3222</v>
      </c>
      <c r="J212" s="6">
        <f t="shared" si="42"/>
        <v>23362</v>
      </c>
      <c r="K212" s="6">
        <v>19368</v>
      </c>
      <c r="L212" s="6">
        <f t="shared" si="43"/>
        <v>3098.88</v>
      </c>
      <c r="M212" s="6">
        <f t="shared" si="44"/>
        <v>22466.880000000001</v>
      </c>
      <c r="N212" s="6">
        <f t="shared" si="45"/>
        <v>19503</v>
      </c>
      <c r="O212" s="6">
        <f t="shared" si="46"/>
        <v>3120</v>
      </c>
      <c r="P212" s="6">
        <f t="shared" si="49"/>
        <v>22623</v>
      </c>
      <c r="Q212" s="23">
        <f t="shared" si="50"/>
        <v>19493</v>
      </c>
      <c r="R212" s="6">
        <f t="shared" si="47"/>
        <v>3119</v>
      </c>
      <c r="S212" s="6">
        <f t="shared" si="48"/>
        <v>22612</v>
      </c>
      <c r="T212" t="str">
        <f t="shared" si="51"/>
        <v>CUMPLE</v>
      </c>
    </row>
    <row r="213" spans="2:20" x14ac:dyDescent="0.2">
      <c r="B213" s="2">
        <v>207</v>
      </c>
      <c r="C213" s="7" t="s">
        <v>290</v>
      </c>
      <c r="D213" s="2" t="s">
        <v>130</v>
      </c>
      <c r="E213" s="4">
        <v>65000</v>
      </c>
      <c r="F213" s="4">
        <f t="shared" si="39"/>
        <v>10400</v>
      </c>
      <c r="G213" s="4">
        <f t="shared" si="40"/>
        <v>75400</v>
      </c>
      <c r="H213" s="4">
        <v>68900</v>
      </c>
      <c r="I213" s="6">
        <f t="shared" si="41"/>
        <v>11024</v>
      </c>
      <c r="J213" s="6">
        <f t="shared" si="42"/>
        <v>79924</v>
      </c>
      <c r="K213" s="6">
        <v>66327</v>
      </c>
      <c r="L213" s="6">
        <f t="shared" si="43"/>
        <v>10612.32</v>
      </c>
      <c r="M213" s="6">
        <f t="shared" si="44"/>
        <v>76939.320000000007</v>
      </c>
      <c r="N213" s="6">
        <f t="shared" si="45"/>
        <v>66742</v>
      </c>
      <c r="O213" s="6">
        <f t="shared" si="46"/>
        <v>10679</v>
      </c>
      <c r="P213" s="6">
        <f t="shared" si="49"/>
        <v>77421</v>
      </c>
      <c r="Q213" s="23">
        <f t="shared" si="50"/>
        <v>66732</v>
      </c>
      <c r="R213" s="6">
        <f t="shared" si="47"/>
        <v>10677</v>
      </c>
      <c r="S213" s="6">
        <f t="shared" si="48"/>
        <v>77409</v>
      </c>
      <c r="T213" t="str">
        <f t="shared" si="51"/>
        <v>CUMPLE</v>
      </c>
    </row>
    <row r="214" spans="2:20" x14ac:dyDescent="0.2">
      <c r="B214" s="2">
        <v>208</v>
      </c>
      <c r="C214" s="7" t="s">
        <v>224</v>
      </c>
      <c r="D214" s="2" t="s">
        <v>130</v>
      </c>
      <c r="E214" s="4">
        <v>31000</v>
      </c>
      <c r="F214" s="4">
        <f t="shared" si="39"/>
        <v>4960</v>
      </c>
      <c r="G214" s="4">
        <f t="shared" si="40"/>
        <v>35960</v>
      </c>
      <c r="H214" s="4">
        <v>32860</v>
      </c>
      <c r="I214" s="6">
        <f t="shared" si="41"/>
        <v>5258</v>
      </c>
      <c r="J214" s="6">
        <f t="shared" si="42"/>
        <v>38118</v>
      </c>
      <c r="K214" s="6">
        <v>31633</v>
      </c>
      <c r="L214" s="6">
        <f t="shared" si="43"/>
        <v>5061.28</v>
      </c>
      <c r="M214" s="6">
        <f t="shared" si="44"/>
        <v>36694.28</v>
      </c>
      <c r="N214" s="6">
        <f t="shared" si="45"/>
        <v>31831</v>
      </c>
      <c r="O214" s="6">
        <f t="shared" si="46"/>
        <v>5093</v>
      </c>
      <c r="P214" s="6">
        <f t="shared" si="49"/>
        <v>36924</v>
      </c>
      <c r="Q214" s="23">
        <f t="shared" si="50"/>
        <v>31821</v>
      </c>
      <c r="R214" s="6">
        <f t="shared" si="47"/>
        <v>5091</v>
      </c>
      <c r="S214" s="6">
        <f t="shared" si="48"/>
        <v>36912</v>
      </c>
      <c r="T214" t="str">
        <f t="shared" si="51"/>
        <v>CUMPLE</v>
      </c>
    </row>
    <row r="215" spans="2:20" x14ac:dyDescent="0.2">
      <c r="B215" s="2">
        <v>209</v>
      </c>
      <c r="C215" s="7" t="s">
        <v>304</v>
      </c>
      <c r="D215" s="2" t="s">
        <v>130</v>
      </c>
      <c r="E215" s="4">
        <v>9000</v>
      </c>
      <c r="F215" s="4">
        <f t="shared" si="39"/>
        <v>1440</v>
      </c>
      <c r="G215" s="4">
        <f t="shared" si="40"/>
        <v>10440</v>
      </c>
      <c r="H215" s="4">
        <v>9540</v>
      </c>
      <c r="I215" s="6">
        <f t="shared" si="41"/>
        <v>1526</v>
      </c>
      <c r="J215" s="6">
        <f t="shared" si="42"/>
        <v>11066</v>
      </c>
      <c r="K215" s="6">
        <v>9184</v>
      </c>
      <c r="L215" s="6">
        <f t="shared" si="43"/>
        <v>1469.44</v>
      </c>
      <c r="M215" s="6">
        <f t="shared" si="44"/>
        <v>10653.44</v>
      </c>
      <c r="N215" s="6">
        <f t="shared" si="45"/>
        <v>9241</v>
      </c>
      <c r="O215" s="6">
        <f t="shared" si="46"/>
        <v>1479</v>
      </c>
      <c r="P215" s="6">
        <f t="shared" si="49"/>
        <v>10720</v>
      </c>
      <c r="Q215" s="23">
        <f t="shared" si="50"/>
        <v>9231</v>
      </c>
      <c r="R215" s="6">
        <f t="shared" si="47"/>
        <v>1477</v>
      </c>
      <c r="S215" s="6">
        <f t="shared" si="48"/>
        <v>10708</v>
      </c>
      <c r="T215" t="str">
        <f t="shared" si="51"/>
        <v>CUMPLE</v>
      </c>
    </row>
    <row r="216" spans="2:20" x14ac:dyDescent="0.2">
      <c r="B216" s="2">
        <v>210</v>
      </c>
      <c r="C216" s="10" t="s">
        <v>80</v>
      </c>
      <c r="D216" s="2" t="s">
        <v>130</v>
      </c>
      <c r="E216" s="4">
        <v>3500</v>
      </c>
      <c r="F216" s="4">
        <f t="shared" si="39"/>
        <v>560</v>
      </c>
      <c r="G216" s="4">
        <f t="shared" si="40"/>
        <v>4060</v>
      </c>
      <c r="H216" s="4">
        <v>3710</v>
      </c>
      <c r="I216" s="6">
        <f t="shared" si="41"/>
        <v>594</v>
      </c>
      <c r="J216" s="6">
        <f t="shared" si="42"/>
        <v>4304</v>
      </c>
      <c r="K216" s="6">
        <v>3571</v>
      </c>
      <c r="L216" s="6">
        <f t="shared" si="43"/>
        <v>571.36</v>
      </c>
      <c r="M216" s="6">
        <f t="shared" si="44"/>
        <v>4142.3599999999997</v>
      </c>
      <c r="N216" s="6">
        <f t="shared" si="45"/>
        <v>3594</v>
      </c>
      <c r="O216" s="6">
        <f t="shared" si="46"/>
        <v>575</v>
      </c>
      <c r="P216" s="6">
        <f t="shared" si="49"/>
        <v>4169</v>
      </c>
      <c r="Q216" s="23">
        <f t="shared" si="50"/>
        <v>3584</v>
      </c>
      <c r="R216" s="6">
        <f t="shared" si="47"/>
        <v>573</v>
      </c>
      <c r="S216" s="6">
        <f t="shared" si="48"/>
        <v>4157</v>
      </c>
      <c r="T216" t="str">
        <f t="shared" si="51"/>
        <v>CUMPLE</v>
      </c>
    </row>
    <row r="217" spans="2:20" x14ac:dyDescent="0.2">
      <c r="B217" s="2">
        <v>211</v>
      </c>
      <c r="C217" s="10" t="s">
        <v>289</v>
      </c>
      <c r="D217" s="2" t="s">
        <v>130</v>
      </c>
      <c r="E217" s="4">
        <v>18000</v>
      </c>
      <c r="F217" s="4">
        <f t="shared" si="39"/>
        <v>2880</v>
      </c>
      <c r="G217" s="4">
        <f t="shared" si="40"/>
        <v>20880</v>
      </c>
      <c r="H217" s="4">
        <v>19080</v>
      </c>
      <c r="I217" s="6">
        <f t="shared" si="41"/>
        <v>3053</v>
      </c>
      <c r="J217" s="6">
        <f t="shared" si="42"/>
        <v>22133</v>
      </c>
      <c r="K217" s="6">
        <v>18357</v>
      </c>
      <c r="L217" s="6">
        <f t="shared" si="43"/>
        <v>2937.12</v>
      </c>
      <c r="M217" s="6">
        <f t="shared" si="44"/>
        <v>21294.12</v>
      </c>
      <c r="N217" s="6">
        <f t="shared" si="45"/>
        <v>18479</v>
      </c>
      <c r="O217" s="6">
        <f t="shared" si="46"/>
        <v>2957</v>
      </c>
      <c r="P217" s="6">
        <f t="shared" si="49"/>
        <v>21436</v>
      </c>
      <c r="Q217" s="23">
        <f t="shared" si="50"/>
        <v>18469</v>
      </c>
      <c r="R217" s="6">
        <f t="shared" si="47"/>
        <v>2955</v>
      </c>
      <c r="S217" s="6">
        <f t="shared" si="48"/>
        <v>21424</v>
      </c>
      <c r="T217" t="str">
        <f t="shared" si="51"/>
        <v>CUMPLE</v>
      </c>
    </row>
    <row r="218" spans="2:20" x14ac:dyDescent="0.2">
      <c r="B218" s="2">
        <v>212</v>
      </c>
      <c r="C218" s="3" t="s">
        <v>29</v>
      </c>
      <c r="D218" s="2" t="s">
        <v>130</v>
      </c>
      <c r="E218" s="4">
        <v>150000</v>
      </c>
      <c r="F218" s="4">
        <f t="shared" si="39"/>
        <v>24000</v>
      </c>
      <c r="G218" s="4">
        <f t="shared" si="40"/>
        <v>174000</v>
      </c>
      <c r="H218" s="4">
        <v>159000</v>
      </c>
      <c r="I218" s="6">
        <f t="shared" si="41"/>
        <v>25440</v>
      </c>
      <c r="J218" s="6">
        <f t="shared" si="42"/>
        <v>184440</v>
      </c>
      <c r="K218" s="6">
        <v>153061</v>
      </c>
      <c r="L218" s="6">
        <f t="shared" si="43"/>
        <v>24489.760000000002</v>
      </c>
      <c r="M218" s="6">
        <f t="shared" si="44"/>
        <v>177550.76</v>
      </c>
      <c r="N218" s="6">
        <f t="shared" si="45"/>
        <v>154020</v>
      </c>
      <c r="O218" s="6">
        <f t="shared" si="46"/>
        <v>24643</v>
      </c>
      <c r="P218" s="6">
        <f t="shared" si="49"/>
        <v>178663</v>
      </c>
      <c r="Q218" s="23">
        <f t="shared" si="50"/>
        <v>154010</v>
      </c>
      <c r="R218" s="6">
        <f t="shared" si="47"/>
        <v>24642</v>
      </c>
      <c r="S218" s="6">
        <f t="shared" si="48"/>
        <v>178652</v>
      </c>
      <c r="T218" t="str">
        <f t="shared" si="51"/>
        <v>CUMPLE</v>
      </c>
    </row>
    <row r="219" spans="2:20" x14ac:dyDescent="0.2">
      <c r="B219" s="2">
        <v>213</v>
      </c>
      <c r="C219" s="7" t="s">
        <v>326</v>
      </c>
      <c r="D219" s="2" t="s">
        <v>130</v>
      </c>
      <c r="E219" s="4">
        <v>45000</v>
      </c>
      <c r="F219" s="4">
        <f t="shared" si="39"/>
        <v>7200</v>
      </c>
      <c r="G219" s="4">
        <f t="shared" si="40"/>
        <v>52200</v>
      </c>
      <c r="H219" s="4">
        <v>47700</v>
      </c>
      <c r="I219" s="6">
        <f t="shared" si="41"/>
        <v>7632</v>
      </c>
      <c r="J219" s="6">
        <f t="shared" si="42"/>
        <v>55332</v>
      </c>
      <c r="K219" s="6">
        <v>45918</v>
      </c>
      <c r="L219" s="6">
        <f t="shared" si="43"/>
        <v>7346.88</v>
      </c>
      <c r="M219" s="6">
        <f t="shared" si="44"/>
        <v>53264.88</v>
      </c>
      <c r="N219" s="6">
        <f t="shared" si="45"/>
        <v>46206</v>
      </c>
      <c r="O219" s="6">
        <f t="shared" si="46"/>
        <v>7393</v>
      </c>
      <c r="P219" s="6">
        <f t="shared" si="49"/>
        <v>53599</v>
      </c>
      <c r="Q219" s="23">
        <f t="shared" si="50"/>
        <v>46196</v>
      </c>
      <c r="R219" s="6">
        <f t="shared" si="47"/>
        <v>7391</v>
      </c>
      <c r="S219" s="6">
        <f t="shared" si="48"/>
        <v>53587</v>
      </c>
      <c r="T219" t="str">
        <f t="shared" si="51"/>
        <v>CUMPLE</v>
      </c>
    </row>
    <row r="220" spans="2:20" x14ac:dyDescent="0.2">
      <c r="B220" s="2">
        <v>214</v>
      </c>
      <c r="C220" s="7" t="s">
        <v>327</v>
      </c>
      <c r="D220" s="2" t="s">
        <v>130</v>
      </c>
      <c r="E220" s="4">
        <v>48000</v>
      </c>
      <c r="F220" s="4">
        <f t="shared" si="39"/>
        <v>7680</v>
      </c>
      <c r="G220" s="4">
        <f t="shared" si="40"/>
        <v>55680</v>
      </c>
      <c r="H220" s="4">
        <v>50880</v>
      </c>
      <c r="I220" s="6">
        <f t="shared" si="41"/>
        <v>8141</v>
      </c>
      <c r="J220" s="6">
        <f t="shared" si="42"/>
        <v>59021</v>
      </c>
      <c r="K220" s="6">
        <v>48980</v>
      </c>
      <c r="L220" s="6">
        <f t="shared" si="43"/>
        <v>7836.8</v>
      </c>
      <c r="M220" s="6">
        <f t="shared" si="44"/>
        <v>56816.800000000003</v>
      </c>
      <c r="N220" s="6">
        <f t="shared" si="45"/>
        <v>49287</v>
      </c>
      <c r="O220" s="6">
        <f t="shared" si="46"/>
        <v>7886</v>
      </c>
      <c r="P220" s="6">
        <f t="shared" si="49"/>
        <v>57173</v>
      </c>
      <c r="Q220" s="23">
        <f t="shared" si="50"/>
        <v>49277</v>
      </c>
      <c r="R220" s="6">
        <f t="shared" si="47"/>
        <v>7884</v>
      </c>
      <c r="S220" s="6">
        <f t="shared" si="48"/>
        <v>57161</v>
      </c>
      <c r="T220" t="str">
        <f t="shared" si="51"/>
        <v>CUMPLE</v>
      </c>
    </row>
    <row r="221" spans="2:20" x14ac:dyDescent="0.2">
      <c r="B221" s="2">
        <v>215</v>
      </c>
      <c r="C221" s="3" t="s">
        <v>79</v>
      </c>
      <c r="D221" s="2" t="s">
        <v>288</v>
      </c>
      <c r="E221" s="4">
        <v>38000</v>
      </c>
      <c r="F221" s="4">
        <f t="shared" si="39"/>
        <v>6080</v>
      </c>
      <c r="G221" s="4">
        <f t="shared" si="40"/>
        <v>44080</v>
      </c>
      <c r="H221" s="4">
        <v>40280</v>
      </c>
      <c r="I221" s="6">
        <f t="shared" si="41"/>
        <v>6445</v>
      </c>
      <c r="J221" s="6">
        <f t="shared" si="42"/>
        <v>46725</v>
      </c>
      <c r="K221" s="6">
        <v>38776</v>
      </c>
      <c r="L221" s="6">
        <f t="shared" si="43"/>
        <v>6204.16</v>
      </c>
      <c r="M221" s="6">
        <f t="shared" si="44"/>
        <v>44980.160000000003</v>
      </c>
      <c r="N221" s="6">
        <f t="shared" si="45"/>
        <v>39019</v>
      </c>
      <c r="O221" s="6">
        <f t="shared" si="46"/>
        <v>6243</v>
      </c>
      <c r="P221" s="6">
        <f t="shared" si="49"/>
        <v>45262</v>
      </c>
      <c r="Q221" s="23">
        <f t="shared" si="50"/>
        <v>39009</v>
      </c>
      <c r="R221" s="6">
        <f t="shared" si="47"/>
        <v>6241</v>
      </c>
      <c r="S221" s="6">
        <f t="shared" si="48"/>
        <v>45250</v>
      </c>
      <c r="T221" t="str">
        <f t="shared" si="51"/>
        <v>CUMPLE</v>
      </c>
    </row>
    <row r="222" spans="2:20" x14ac:dyDescent="0.2">
      <c r="B222" s="2">
        <v>216</v>
      </c>
      <c r="C222" s="3" t="s">
        <v>5</v>
      </c>
      <c r="D222" s="2" t="s">
        <v>288</v>
      </c>
      <c r="E222" s="4">
        <v>37000</v>
      </c>
      <c r="F222" s="4">
        <f t="shared" si="39"/>
        <v>5920</v>
      </c>
      <c r="G222" s="4">
        <f t="shared" si="40"/>
        <v>42920</v>
      </c>
      <c r="H222" s="4">
        <v>39220</v>
      </c>
      <c r="I222" s="6">
        <f t="shared" si="41"/>
        <v>6275</v>
      </c>
      <c r="J222" s="6">
        <f t="shared" si="42"/>
        <v>45495</v>
      </c>
      <c r="K222" s="6">
        <v>37755</v>
      </c>
      <c r="L222" s="6">
        <f t="shared" si="43"/>
        <v>6040.8</v>
      </c>
      <c r="M222" s="6">
        <f t="shared" si="44"/>
        <v>43795.8</v>
      </c>
      <c r="N222" s="6">
        <f t="shared" si="45"/>
        <v>37992</v>
      </c>
      <c r="O222" s="6">
        <f t="shared" si="46"/>
        <v>6079</v>
      </c>
      <c r="P222" s="6">
        <f t="shared" si="49"/>
        <v>44071</v>
      </c>
      <c r="Q222" s="23">
        <f t="shared" si="50"/>
        <v>37982</v>
      </c>
      <c r="R222" s="6">
        <f t="shared" si="47"/>
        <v>6077</v>
      </c>
      <c r="S222" s="6">
        <f t="shared" si="48"/>
        <v>44059</v>
      </c>
      <c r="T222" t="str">
        <f t="shared" si="51"/>
        <v>CUMPLE</v>
      </c>
    </row>
    <row r="223" spans="2:20" x14ac:dyDescent="0.2">
      <c r="B223" s="2">
        <v>217</v>
      </c>
      <c r="C223" s="3" t="s">
        <v>66</v>
      </c>
      <c r="D223" s="2" t="s">
        <v>130</v>
      </c>
      <c r="E223" s="4">
        <v>6500</v>
      </c>
      <c r="F223" s="4">
        <f t="shared" si="39"/>
        <v>1040</v>
      </c>
      <c r="G223" s="4">
        <f t="shared" si="40"/>
        <v>7540</v>
      </c>
      <c r="H223" s="4">
        <v>6890</v>
      </c>
      <c r="I223" s="6">
        <f t="shared" si="41"/>
        <v>1102</v>
      </c>
      <c r="J223" s="6">
        <f t="shared" si="42"/>
        <v>7992</v>
      </c>
      <c r="K223" s="6">
        <v>6633</v>
      </c>
      <c r="L223" s="6">
        <f t="shared" si="43"/>
        <v>1061.28</v>
      </c>
      <c r="M223" s="6">
        <f t="shared" si="44"/>
        <v>7694.28</v>
      </c>
      <c r="N223" s="6">
        <f t="shared" si="45"/>
        <v>6674</v>
      </c>
      <c r="O223" s="6">
        <f t="shared" si="46"/>
        <v>1068</v>
      </c>
      <c r="P223" s="6">
        <f t="shared" si="49"/>
        <v>7742</v>
      </c>
      <c r="Q223" s="23">
        <f t="shared" si="50"/>
        <v>6664</v>
      </c>
      <c r="R223" s="6">
        <f t="shared" si="47"/>
        <v>1066</v>
      </c>
      <c r="S223" s="6">
        <f t="shared" si="48"/>
        <v>7730</v>
      </c>
      <c r="T223" t="str">
        <f t="shared" si="51"/>
        <v>CUMPLE</v>
      </c>
    </row>
    <row r="224" spans="2:20" x14ac:dyDescent="0.2">
      <c r="B224" s="2">
        <v>218</v>
      </c>
      <c r="C224" s="3" t="s">
        <v>71</v>
      </c>
      <c r="D224" s="2" t="s">
        <v>130</v>
      </c>
      <c r="E224" s="4">
        <v>398000</v>
      </c>
      <c r="F224" s="4">
        <f t="shared" si="39"/>
        <v>63680</v>
      </c>
      <c r="G224" s="4">
        <f t="shared" si="40"/>
        <v>461680</v>
      </c>
      <c r="H224" s="4">
        <v>421880</v>
      </c>
      <c r="I224" s="6">
        <f t="shared" si="41"/>
        <v>67501</v>
      </c>
      <c r="J224" s="6">
        <f t="shared" si="42"/>
        <v>489381</v>
      </c>
      <c r="K224" s="6">
        <v>406122</v>
      </c>
      <c r="L224" s="6">
        <f t="shared" si="43"/>
        <v>64979.520000000004</v>
      </c>
      <c r="M224" s="6">
        <f t="shared" si="44"/>
        <v>471101.52</v>
      </c>
      <c r="N224" s="6">
        <f t="shared" si="45"/>
        <v>408667</v>
      </c>
      <c r="O224" s="6">
        <f t="shared" si="46"/>
        <v>65387</v>
      </c>
      <c r="P224" s="6">
        <f t="shared" si="49"/>
        <v>474054</v>
      </c>
      <c r="Q224" s="23">
        <f t="shared" si="50"/>
        <v>408657</v>
      </c>
      <c r="R224" s="6">
        <f t="shared" si="47"/>
        <v>65385</v>
      </c>
      <c r="S224" s="6">
        <f t="shared" si="48"/>
        <v>474042</v>
      </c>
      <c r="T224" t="str">
        <f t="shared" si="51"/>
        <v>CUMPLE</v>
      </c>
    </row>
    <row r="225" spans="2:20" x14ac:dyDescent="0.2">
      <c r="B225" s="2">
        <v>219</v>
      </c>
      <c r="C225" s="7" t="s">
        <v>334</v>
      </c>
      <c r="D225" s="2" t="s">
        <v>158</v>
      </c>
      <c r="E225" s="4">
        <v>1900</v>
      </c>
      <c r="F225" s="4">
        <f t="shared" si="39"/>
        <v>304</v>
      </c>
      <c r="G225" s="4">
        <f t="shared" si="40"/>
        <v>2204</v>
      </c>
      <c r="H225" s="4">
        <v>2014</v>
      </c>
      <c r="I225" s="6">
        <f t="shared" si="41"/>
        <v>322</v>
      </c>
      <c r="J225" s="6">
        <f t="shared" si="42"/>
        <v>2336</v>
      </c>
      <c r="K225" s="6">
        <v>1939</v>
      </c>
      <c r="L225" s="6">
        <f t="shared" si="43"/>
        <v>310.24</v>
      </c>
      <c r="M225" s="6">
        <f t="shared" si="44"/>
        <v>2249.2399999999998</v>
      </c>
      <c r="N225" s="6">
        <f t="shared" si="45"/>
        <v>1951</v>
      </c>
      <c r="O225" s="6">
        <f t="shared" si="46"/>
        <v>312</v>
      </c>
      <c r="P225" s="6">
        <f t="shared" si="49"/>
        <v>2263</v>
      </c>
      <c r="Q225" s="23">
        <f t="shared" si="50"/>
        <v>1941</v>
      </c>
      <c r="R225" s="6">
        <f t="shared" si="47"/>
        <v>311</v>
      </c>
      <c r="S225" s="6">
        <f t="shared" si="48"/>
        <v>2252</v>
      </c>
      <c r="T225" t="str">
        <f t="shared" si="51"/>
        <v>CUMPLE</v>
      </c>
    </row>
    <row r="226" spans="2:20" ht="12.75" customHeight="1" x14ac:dyDescent="0.2">
      <c r="B226" s="2">
        <v>220</v>
      </c>
      <c r="C226" s="7" t="s">
        <v>365</v>
      </c>
      <c r="D226" s="2" t="s">
        <v>130</v>
      </c>
      <c r="E226" s="4">
        <v>19800</v>
      </c>
      <c r="F226" s="4">
        <f t="shared" si="39"/>
        <v>3168</v>
      </c>
      <c r="G226" s="4">
        <f t="shared" si="40"/>
        <v>22968</v>
      </c>
      <c r="H226" s="4">
        <v>20988</v>
      </c>
      <c r="I226" s="6">
        <f t="shared" si="41"/>
        <v>3358</v>
      </c>
      <c r="J226" s="6">
        <f t="shared" si="42"/>
        <v>24346</v>
      </c>
      <c r="K226" s="6">
        <v>20204</v>
      </c>
      <c r="L226" s="6">
        <f t="shared" si="43"/>
        <v>3232.64</v>
      </c>
      <c r="M226" s="6">
        <f t="shared" si="44"/>
        <v>23436.639999999999</v>
      </c>
      <c r="N226" s="6">
        <f t="shared" si="45"/>
        <v>20331</v>
      </c>
      <c r="O226" s="6">
        <f t="shared" si="46"/>
        <v>3253</v>
      </c>
      <c r="P226" s="6">
        <f t="shared" si="49"/>
        <v>23584</v>
      </c>
      <c r="Q226" s="23">
        <f t="shared" si="50"/>
        <v>20321</v>
      </c>
      <c r="R226" s="6">
        <f t="shared" si="47"/>
        <v>3251</v>
      </c>
      <c r="S226" s="6">
        <f t="shared" si="48"/>
        <v>23572</v>
      </c>
      <c r="T226" t="str">
        <f t="shared" si="51"/>
        <v>CUMPLE</v>
      </c>
    </row>
    <row r="227" spans="2:20" x14ac:dyDescent="0.2">
      <c r="B227" s="2">
        <v>221</v>
      </c>
      <c r="C227" s="7" t="s">
        <v>111</v>
      </c>
      <c r="D227" s="2" t="s">
        <v>319</v>
      </c>
      <c r="E227" s="4">
        <v>45000</v>
      </c>
      <c r="F227" s="4">
        <f t="shared" si="39"/>
        <v>7200</v>
      </c>
      <c r="G227" s="4">
        <f t="shared" si="40"/>
        <v>52200</v>
      </c>
      <c r="H227" s="4">
        <v>47700</v>
      </c>
      <c r="I227" s="6">
        <f t="shared" si="41"/>
        <v>7632</v>
      </c>
      <c r="J227" s="6">
        <f t="shared" si="42"/>
        <v>55332</v>
      </c>
      <c r="K227" s="6">
        <v>45915</v>
      </c>
      <c r="L227" s="6">
        <f t="shared" si="43"/>
        <v>7346.4000000000005</v>
      </c>
      <c r="M227" s="6">
        <f t="shared" si="44"/>
        <v>53261.4</v>
      </c>
      <c r="N227" s="6">
        <f t="shared" si="45"/>
        <v>46205</v>
      </c>
      <c r="O227" s="6">
        <f t="shared" si="46"/>
        <v>7393</v>
      </c>
      <c r="P227" s="6">
        <f t="shared" si="49"/>
        <v>53598</v>
      </c>
      <c r="Q227" s="23">
        <f t="shared" si="50"/>
        <v>46195</v>
      </c>
      <c r="R227" s="6">
        <f t="shared" si="47"/>
        <v>7391</v>
      </c>
      <c r="S227" s="6">
        <f t="shared" si="48"/>
        <v>53586</v>
      </c>
      <c r="T227" t="str">
        <f t="shared" si="51"/>
        <v>CUMPLE</v>
      </c>
    </row>
    <row r="228" spans="2:20" x14ac:dyDescent="0.2">
      <c r="B228" s="2">
        <v>222</v>
      </c>
      <c r="C228" s="7" t="s">
        <v>225</v>
      </c>
      <c r="D228" s="2" t="s">
        <v>182</v>
      </c>
      <c r="E228" s="4">
        <v>57000</v>
      </c>
      <c r="F228" s="4">
        <f t="shared" si="39"/>
        <v>9120</v>
      </c>
      <c r="G228" s="4">
        <f t="shared" si="40"/>
        <v>66120</v>
      </c>
      <c r="H228" s="4">
        <v>60420</v>
      </c>
      <c r="I228" s="6">
        <f t="shared" si="41"/>
        <v>9667</v>
      </c>
      <c r="J228" s="6">
        <f t="shared" si="42"/>
        <v>70087</v>
      </c>
      <c r="K228" s="6">
        <v>58183</v>
      </c>
      <c r="L228" s="6">
        <f t="shared" si="43"/>
        <v>9309.2800000000007</v>
      </c>
      <c r="M228" s="6">
        <f t="shared" si="44"/>
        <v>67492.28</v>
      </c>
      <c r="N228" s="6">
        <f t="shared" si="45"/>
        <v>58534</v>
      </c>
      <c r="O228" s="6">
        <f t="shared" si="46"/>
        <v>9365</v>
      </c>
      <c r="P228" s="6">
        <f t="shared" si="49"/>
        <v>67899</v>
      </c>
      <c r="Q228" s="23">
        <f t="shared" si="50"/>
        <v>58524</v>
      </c>
      <c r="R228" s="6">
        <f t="shared" si="47"/>
        <v>9364</v>
      </c>
      <c r="S228" s="6">
        <f t="shared" si="48"/>
        <v>67888</v>
      </c>
      <c r="T228" t="str">
        <f t="shared" si="51"/>
        <v>CUMPLE</v>
      </c>
    </row>
    <row r="229" spans="2:20" x14ac:dyDescent="0.2">
      <c r="B229" s="2">
        <v>223</v>
      </c>
      <c r="C229" s="7" t="s">
        <v>328</v>
      </c>
      <c r="D229" s="2" t="s">
        <v>130</v>
      </c>
      <c r="E229" s="11">
        <v>9000</v>
      </c>
      <c r="F229" s="4">
        <f t="shared" si="39"/>
        <v>1440</v>
      </c>
      <c r="G229" s="11">
        <f t="shared" si="40"/>
        <v>10440</v>
      </c>
      <c r="H229" s="11">
        <v>9540</v>
      </c>
      <c r="I229" s="6">
        <f t="shared" si="41"/>
        <v>1526</v>
      </c>
      <c r="J229" s="9">
        <f t="shared" si="42"/>
        <v>11066</v>
      </c>
      <c r="K229" s="9">
        <v>9184</v>
      </c>
      <c r="L229" s="6">
        <f t="shared" si="43"/>
        <v>1469.44</v>
      </c>
      <c r="M229" s="6">
        <f t="shared" si="44"/>
        <v>10653.44</v>
      </c>
      <c r="N229" s="6">
        <f t="shared" si="45"/>
        <v>9241</v>
      </c>
      <c r="O229" s="6">
        <f t="shared" si="46"/>
        <v>1479</v>
      </c>
      <c r="P229" s="6">
        <f t="shared" si="49"/>
        <v>10720</v>
      </c>
      <c r="Q229" s="23">
        <f t="shared" si="50"/>
        <v>9231</v>
      </c>
      <c r="R229" s="6">
        <f t="shared" si="47"/>
        <v>1477</v>
      </c>
      <c r="S229" s="6">
        <f t="shared" si="48"/>
        <v>10708</v>
      </c>
      <c r="T229" t="str">
        <f t="shared" si="51"/>
        <v>CUMPLE</v>
      </c>
    </row>
    <row r="230" spans="2:20" x14ac:dyDescent="0.2">
      <c r="B230" s="2">
        <v>224</v>
      </c>
      <c r="C230" s="3" t="s">
        <v>265</v>
      </c>
      <c r="D230" s="2" t="s">
        <v>130</v>
      </c>
      <c r="E230" s="11">
        <v>3900</v>
      </c>
      <c r="F230" s="4">
        <f t="shared" si="39"/>
        <v>624</v>
      </c>
      <c r="G230" s="11">
        <f t="shared" si="40"/>
        <v>4524</v>
      </c>
      <c r="H230" s="11">
        <v>4134</v>
      </c>
      <c r="I230" s="6">
        <f t="shared" si="41"/>
        <v>661</v>
      </c>
      <c r="J230" s="9">
        <f t="shared" si="42"/>
        <v>4795</v>
      </c>
      <c r="K230" s="9">
        <v>3980</v>
      </c>
      <c r="L230" s="6">
        <f t="shared" si="43"/>
        <v>636.80000000000007</v>
      </c>
      <c r="M230" s="6">
        <f t="shared" si="44"/>
        <v>4616.8</v>
      </c>
      <c r="N230" s="6">
        <f t="shared" si="45"/>
        <v>4005</v>
      </c>
      <c r="O230" s="6">
        <f t="shared" si="46"/>
        <v>641</v>
      </c>
      <c r="P230" s="6">
        <f t="shared" si="49"/>
        <v>4646</v>
      </c>
      <c r="Q230" s="23">
        <f t="shared" si="50"/>
        <v>3995</v>
      </c>
      <c r="R230" s="6">
        <f t="shared" si="47"/>
        <v>639</v>
      </c>
      <c r="S230" s="6">
        <f t="shared" si="48"/>
        <v>4634</v>
      </c>
      <c r="T230" t="str">
        <f t="shared" si="51"/>
        <v>CUMPLE</v>
      </c>
    </row>
    <row r="231" spans="2:20" x14ac:dyDescent="0.2">
      <c r="B231" s="2">
        <v>225</v>
      </c>
      <c r="C231" s="3" t="s">
        <v>52</v>
      </c>
      <c r="D231" s="2" t="s">
        <v>130</v>
      </c>
      <c r="E231" s="11">
        <v>5900</v>
      </c>
      <c r="F231" s="4">
        <f t="shared" si="39"/>
        <v>944</v>
      </c>
      <c r="G231" s="11">
        <f t="shared" si="40"/>
        <v>6844</v>
      </c>
      <c r="H231" s="11">
        <v>6254</v>
      </c>
      <c r="I231" s="6">
        <f t="shared" si="41"/>
        <v>1001</v>
      </c>
      <c r="J231" s="9">
        <f t="shared" si="42"/>
        <v>7255</v>
      </c>
      <c r="K231" s="9">
        <v>6020</v>
      </c>
      <c r="L231" s="6">
        <f t="shared" si="43"/>
        <v>963.2</v>
      </c>
      <c r="M231" s="6">
        <f t="shared" si="44"/>
        <v>6983.2</v>
      </c>
      <c r="N231" s="6">
        <f t="shared" si="45"/>
        <v>6058</v>
      </c>
      <c r="O231" s="6">
        <f t="shared" si="46"/>
        <v>969</v>
      </c>
      <c r="P231" s="6">
        <f t="shared" si="49"/>
        <v>7027</v>
      </c>
      <c r="Q231" s="23">
        <f t="shared" si="50"/>
        <v>6048</v>
      </c>
      <c r="R231" s="6">
        <f t="shared" si="47"/>
        <v>968</v>
      </c>
      <c r="S231" s="6">
        <f t="shared" si="48"/>
        <v>7016</v>
      </c>
      <c r="T231" t="str">
        <f t="shared" si="51"/>
        <v>CUMPLE</v>
      </c>
    </row>
    <row r="232" spans="2:20" x14ac:dyDescent="0.2">
      <c r="B232" s="2">
        <v>226</v>
      </c>
      <c r="C232" s="3" t="s">
        <v>239</v>
      </c>
      <c r="D232" s="2" t="s">
        <v>130</v>
      </c>
      <c r="E232" s="11">
        <v>9800</v>
      </c>
      <c r="F232" s="4">
        <f t="shared" si="39"/>
        <v>1568</v>
      </c>
      <c r="G232" s="11">
        <f t="shared" si="40"/>
        <v>11368</v>
      </c>
      <c r="H232" s="11">
        <v>10388</v>
      </c>
      <c r="I232" s="6">
        <f t="shared" si="41"/>
        <v>1662</v>
      </c>
      <c r="J232" s="9">
        <f t="shared" si="42"/>
        <v>12050</v>
      </c>
      <c r="K232" s="9">
        <v>10000</v>
      </c>
      <c r="L232" s="6">
        <f t="shared" si="43"/>
        <v>1600</v>
      </c>
      <c r="M232" s="6">
        <f t="shared" si="44"/>
        <v>11600</v>
      </c>
      <c r="N232" s="6">
        <f t="shared" si="45"/>
        <v>10063</v>
      </c>
      <c r="O232" s="6">
        <f t="shared" si="46"/>
        <v>1610</v>
      </c>
      <c r="P232" s="6">
        <f t="shared" si="49"/>
        <v>11673</v>
      </c>
      <c r="Q232" s="23">
        <f t="shared" si="50"/>
        <v>10053</v>
      </c>
      <c r="R232" s="6">
        <f t="shared" si="47"/>
        <v>1608</v>
      </c>
      <c r="S232" s="6">
        <f t="shared" si="48"/>
        <v>11661</v>
      </c>
      <c r="T232" t="str">
        <f t="shared" si="51"/>
        <v>CUMPLE</v>
      </c>
    </row>
    <row r="233" spans="2:20" x14ac:dyDescent="0.2">
      <c r="B233" s="2">
        <v>227</v>
      </c>
      <c r="C233" s="7" t="s">
        <v>226</v>
      </c>
      <c r="D233" s="2" t="s">
        <v>276</v>
      </c>
      <c r="E233" s="11">
        <v>245000</v>
      </c>
      <c r="F233" s="4">
        <f t="shared" si="39"/>
        <v>39200</v>
      </c>
      <c r="G233" s="11">
        <f t="shared" si="40"/>
        <v>284200</v>
      </c>
      <c r="H233" s="11">
        <v>259700</v>
      </c>
      <c r="I233" s="6">
        <f t="shared" si="41"/>
        <v>41552</v>
      </c>
      <c r="J233" s="9">
        <f t="shared" si="42"/>
        <v>301252</v>
      </c>
      <c r="K233" s="9">
        <v>250000</v>
      </c>
      <c r="L233" s="6">
        <f t="shared" si="43"/>
        <v>40000</v>
      </c>
      <c r="M233" s="6">
        <f t="shared" si="44"/>
        <v>290000</v>
      </c>
      <c r="N233" s="6">
        <f t="shared" si="45"/>
        <v>251567</v>
      </c>
      <c r="O233" s="6">
        <f t="shared" si="46"/>
        <v>40251</v>
      </c>
      <c r="P233" s="6">
        <f t="shared" si="49"/>
        <v>291818</v>
      </c>
      <c r="Q233" s="23">
        <f t="shared" si="50"/>
        <v>251557</v>
      </c>
      <c r="R233" s="6">
        <f t="shared" si="47"/>
        <v>40249</v>
      </c>
      <c r="S233" s="6">
        <f t="shared" si="48"/>
        <v>291806</v>
      </c>
      <c r="T233" t="str">
        <f t="shared" si="51"/>
        <v>CUMPLE</v>
      </c>
    </row>
    <row r="234" spans="2:20" ht="12.75" customHeight="1" x14ac:dyDescent="0.2">
      <c r="B234" s="2">
        <v>228</v>
      </c>
      <c r="C234" s="3" t="s">
        <v>366</v>
      </c>
      <c r="D234" s="2" t="s">
        <v>130</v>
      </c>
      <c r="E234" s="11">
        <v>28000</v>
      </c>
      <c r="F234" s="4">
        <f t="shared" si="39"/>
        <v>4480</v>
      </c>
      <c r="G234" s="11">
        <f t="shared" si="40"/>
        <v>32480</v>
      </c>
      <c r="H234" s="11">
        <v>29680</v>
      </c>
      <c r="I234" s="6">
        <f t="shared" si="41"/>
        <v>4749</v>
      </c>
      <c r="J234" s="9">
        <f t="shared" si="42"/>
        <v>34429</v>
      </c>
      <c r="K234" s="9">
        <v>28571</v>
      </c>
      <c r="L234" s="6">
        <f t="shared" si="43"/>
        <v>4571.3599999999997</v>
      </c>
      <c r="M234" s="6">
        <f t="shared" si="44"/>
        <v>33142.36</v>
      </c>
      <c r="N234" s="6">
        <f t="shared" si="45"/>
        <v>28750</v>
      </c>
      <c r="O234" s="6">
        <f t="shared" si="46"/>
        <v>4600</v>
      </c>
      <c r="P234" s="6">
        <f t="shared" si="49"/>
        <v>33350</v>
      </c>
      <c r="Q234" s="23">
        <f t="shared" si="50"/>
        <v>28740</v>
      </c>
      <c r="R234" s="6">
        <f t="shared" si="47"/>
        <v>4598</v>
      </c>
      <c r="S234" s="6">
        <f t="shared" si="48"/>
        <v>33338</v>
      </c>
      <c r="T234" t="str">
        <f t="shared" si="51"/>
        <v>CUMPLE</v>
      </c>
    </row>
    <row r="235" spans="2:20" x14ac:dyDescent="0.2">
      <c r="B235" s="2">
        <v>229</v>
      </c>
      <c r="C235" s="7" t="s">
        <v>227</v>
      </c>
      <c r="D235" s="2" t="s">
        <v>288</v>
      </c>
      <c r="E235" s="4">
        <v>33000</v>
      </c>
      <c r="F235" s="4">
        <f t="shared" si="39"/>
        <v>5280</v>
      </c>
      <c r="G235" s="4">
        <f t="shared" si="40"/>
        <v>38280</v>
      </c>
      <c r="H235" s="4">
        <v>34980</v>
      </c>
      <c r="I235" s="6">
        <f t="shared" si="41"/>
        <v>5597</v>
      </c>
      <c r="J235" s="6">
        <f t="shared" si="42"/>
        <v>40577</v>
      </c>
      <c r="K235" s="6">
        <v>33673</v>
      </c>
      <c r="L235" s="6">
        <f t="shared" si="43"/>
        <v>5387.68</v>
      </c>
      <c r="M235" s="6">
        <f t="shared" si="44"/>
        <v>39060.68</v>
      </c>
      <c r="N235" s="6">
        <f t="shared" si="45"/>
        <v>33884</v>
      </c>
      <c r="O235" s="6">
        <f t="shared" si="46"/>
        <v>5421</v>
      </c>
      <c r="P235" s="6">
        <f t="shared" si="49"/>
        <v>39305</v>
      </c>
      <c r="Q235" s="23">
        <f t="shared" si="50"/>
        <v>33874</v>
      </c>
      <c r="R235" s="6">
        <f t="shared" si="47"/>
        <v>5420</v>
      </c>
      <c r="S235" s="6">
        <f t="shared" si="48"/>
        <v>39294</v>
      </c>
      <c r="T235" t="str">
        <f t="shared" si="51"/>
        <v>CUMPLE</v>
      </c>
    </row>
    <row r="236" spans="2:20" x14ac:dyDescent="0.2">
      <c r="B236" s="2">
        <v>230</v>
      </c>
      <c r="C236" s="7" t="s">
        <v>287</v>
      </c>
      <c r="D236" s="2" t="s">
        <v>288</v>
      </c>
      <c r="E236" s="4">
        <v>38000</v>
      </c>
      <c r="F236" s="4">
        <f t="shared" si="39"/>
        <v>6080</v>
      </c>
      <c r="G236" s="4">
        <f t="shared" si="40"/>
        <v>44080</v>
      </c>
      <c r="H236" s="4">
        <v>40280</v>
      </c>
      <c r="I236" s="6">
        <f t="shared" si="41"/>
        <v>6445</v>
      </c>
      <c r="J236" s="6">
        <f t="shared" si="42"/>
        <v>46725</v>
      </c>
      <c r="K236" s="6">
        <v>38776</v>
      </c>
      <c r="L236" s="6">
        <f t="shared" si="43"/>
        <v>6204.16</v>
      </c>
      <c r="M236" s="6">
        <f t="shared" si="44"/>
        <v>44980.160000000003</v>
      </c>
      <c r="N236" s="6">
        <f t="shared" si="45"/>
        <v>39019</v>
      </c>
      <c r="O236" s="6">
        <f t="shared" si="46"/>
        <v>6243</v>
      </c>
      <c r="P236" s="6">
        <f t="shared" si="49"/>
        <v>45262</v>
      </c>
      <c r="Q236" s="23">
        <f t="shared" si="50"/>
        <v>39009</v>
      </c>
      <c r="R236" s="6">
        <f t="shared" si="47"/>
        <v>6241</v>
      </c>
      <c r="S236" s="6">
        <f t="shared" si="48"/>
        <v>45250</v>
      </c>
      <c r="T236" t="str">
        <f t="shared" si="51"/>
        <v>CUMPLE</v>
      </c>
    </row>
    <row r="237" spans="2:20" x14ac:dyDescent="0.2">
      <c r="B237" s="2">
        <v>231</v>
      </c>
      <c r="C237" s="3" t="s">
        <v>6</v>
      </c>
      <c r="D237" s="2" t="s">
        <v>130</v>
      </c>
      <c r="E237" s="4">
        <v>650</v>
      </c>
      <c r="F237" s="4">
        <f t="shared" si="39"/>
        <v>104</v>
      </c>
      <c r="G237" s="4">
        <f t="shared" si="40"/>
        <v>754</v>
      </c>
      <c r="H237" s="4">
        <v>689</v>
      </c>
      <c r="I237" s="6">
        <f t="shared" si="41"/>
        <v>110</v>
      </c>
      <c r="J237" s="6">
        <f t="shared" si="42"/>
        <v>799</v>
      </c>
      <c r="K237" s="6">
        <v>683</v>
      </c>
      <c r="L237" s="6">
        <f t="shared" si="43"/>
        <v>109.28</v>
      </c>
      <c r="M237" s="6">
        <f t="shared" si="44"/>
        <v>792.28</v>
      </c>
      <c r="N237" s="6">
        <f t="shared" si="45"/>
        <v>674</v>
      </c>
      <c r="O237" s="6">
        <f t="shared" si="46"/>
        <v>108</v>
      </c>
      <c r="P237" s="6">
        <f t="shared" si="49"/>
        <v>782</v>
      </c>
      <c r="Q237" s="23">
        <f t="shared" si="50"/>
        <v>664</v>
      </c>
      <c r="R237" s="6">
        <f t="shared" si="47"/>
        <v>106</v>
      </c>
      <c r="S237" s="6">
        <f t="shared" si="48"/>
        <v>770</v>
      </c>
      <c r="T237" t="str">
        <f t="shared" si="51"/>
        <v>CUMPLE</v>
      </c>
    </row>
    <row r="238" spans="2:20" x14ac:dyDescent="0.2">
      <c r="B238" s="2">
        <v>232</v>
      </c>
      <c r="C238" s="3" t="s">
        <v>7</v>
      </c>
      <c r="D238" s="2" t="s">
        <v>130</v>
      </c>
      <c r="E238" s="4">
        <v>800</v>
      </c>
      <c r="F238" s="4">
        <f t="shared" si="39"/>
        <v>128</v>
      </c>
      <c r="G238" s="4">
        <f t="shared" si="40"/>
        <v>928</v>
      </c>
      <c r="H238" s="4">
        <v>824</v>
      </c>
      <c r="I238" s="6">
        <f t="shared" si="41"/>
        <v>132</v>
      </c>
      <c r="J238" s="6">
        <f t="shared" si="42"/>
        <v>956</v>
      </c>
      <c r="K238" s="6">
        <v>816</v>
      </c>
      <c r="L238" s="6">
        <f t="shared" si="43"/>
        <v>130.56</v>
      </c>
      <c r="M238" s="6">
        <f t="shared" si="44"/>
        <v>946.56</v>
      </c>
      <c r="N238" s="6">
        <f t="shared" si="45"/>
        <v>813</v>
      </c>
      <c r="O238" s="6">
        <f t="shared" si="46"/>
        <v>130</v>
      </c>
      <c r="P238" s="6">
        <f t="shared" si="49"/>
        <v>943</v>
      </c>
      <c r="Q238" s="23">
        <f t="shared" si="50"/>
        <v>803</v>
      </c>
      <c r="R238" s="6">
        <f t="shared" si="47"/>
        <v>128</v>
      </c>
      <c r="S238" s="6">
        <f t="shared" si="48"/>
        <v>931</v>
      </c>
      <c r="T238" t="str">
        <f t="shared" si="51"/>
        <v>CUMPLE</v>
      </c>
    </row>
    <row r="239" spans="2:20" x14ac:dyDescent="0.2">
      <c r="B239" s="2">
        <v>233</v>
      </c>
      <c r="C239" s="3" t="s">
        <v>248</v>
      </c>
      <c r="D239" s="2" t="s">
        <v>130</v>
      </c>
      <c r="E239" s="4">
        <v>35000</v>
      </c>
      <c r="F239" s="4">
        <f t="shared" si="39"/>
        <v>5600</v>
      </c>
      <c r="G239" s="4">
        <f t="shared" si="40"/>
        <v>40600</v>
      </c>
      <c r="H239" s="4">
        <v>36050</v>
      </c>
      <c r="I239" s="6">
        <f t="shared" si="41"/>
        <v>5768</v>
      </c>
      <c r="J239" s="6">
        <f t="shared" si="42"/>
        <v>41818</v>
      </c>
      <c r="K239" s="6">
        <v>35714</v>
      </c>
      <c r="L239" s="6">
        <f t="shared" si="43"/>
        <v>5714.24</v>
      </c>
      <c r="M239" s="6">
        <f t="shared" si="44"/>
        <v>41428.239999999998</v>
      </c>
      <c r="N239" s="6">
        <f t="shared" si="45"/>
        <v>35588</v>
      </c>
      <c r="O239" s="6">
        <f t="shared" si="46"/>
        <v>5694</v>
      </c>
      <c r="P239" s="6">
        <f t="shared" si="49"/>
        <v>41282</v>
      </c>
      <c r="Q239" s="23">
        <f t="shared" si="50"/>
        <v>35578</v>
      </c>
      <c r="R239" s="6">
        <f t="shared" si="47"/>
        <v>5692</v>
      </c>
      <c r="S239" s="6">
        <f t="shared" si="48"/>
        <v>41270</v>
      </c>
      <c r="T239" t="str">
        <f t="shared" si="51"/>
        <v>CUMPLE</v>
      </c>
    </row>
    <row r="240" spans="2:20" x14ac:dyDescent="0.2">
      <c r="B240" s="2">
        <v>234</v>
      </c>
      <c r="C240" s="3" t="s">
        <v>307</v>
      </c>
      <c r="D240" s="2" t="s">
        <v>130</v>
      </c>
      <c r="E240" s="4">
        <v>6500</v>
      </c>
      <c r="F240" s="4">
        <f t="shared" si="39"/>
        <v>1040</v>
      </c>
      <c r="G240" s="4">
        <f t="shared" si="40"/>
        <v>7540</v>
      </c>
      <c r="H240" s="4">
        <v>6695</v>
      </c>
      <c r="I240" s="6">
        <f t="shared" si="41"/>
        <v>1071</v>
      </c>
      <c r="J240" s="6">
        <f t="shared" si="42"/>
        <v>7766</v>
      </c>
      <c r="K240" s="6">
        <v>6633</v>
      </c>
      <c r="L240" s="6">
        <f t="shared" si="43"/>
        <v>1061.28</v>
      </c>
      <c r="M240" s="6">
        <f t="shared" si="44"/>
        <v>7694.28</v>
      </c>
      <c r="N240" s="6">
        <f t="shared" si="45"/>
        <v>6609</v>
      </c>
      <c r="O240" s="6">
        <f t="shared" si="46"/>
        <v>1057</v>
      </c>
      <c r="P240" s="6">
        <f t="shared" si="49"/>
        <v>7666</v>
      </c>
      <c r="Q240" s="23">
        <f t="shared" si="50"/>
        <v>6599</v>
      </c>
      <c r="R240" s="6">
        <f t="shared" si="47"/>
        <v>1056</v>
      </c>
      <c r="S240" s="6">
        <f t="shared" si="48"/>
        <v>7655</v>
      </c>
      <c r="T240" t="str">
        <f t="shared" si="51"/>
        <v>CUMPLE</v>
      </c>
    </row>
    <row r="241" spans="2:20" x14ac:dyDescent="0.2">
      <c r="B241" s="2">
        <v>235</v>
      </c>
      <c r="C241" s="3" t="s">
        <v>305</v>
      </c>
      <c r="D241" s="2" t="s">
        <v>130</v>
      </c>
      <c r="E241" s="4">
        <v>245000</v>
      </c>
      <c r="F241" s="4">
        <f t="shared" si="39"/>
        <v>39200</v>
      </c>
      <c r="G241" s="4">
        <f t="shared" si="40"/>
        <v>284200</v>
      </c>
      <c r="H241" s="4">
        <v>252350</v>
      </c>
      <c r="I241" s="6">
        <f t="shared" si="41"/>
        <v>40376</v>
      </c>
      <c r="J241" s="6">
        <f t="shared" si="42"/>
        <v>292726</v>
      </c>
      <c r="K241" s="6">
        <v>250000</v>
      </c>
      <c r="L241" s="6">
        <f t="shared" si="43"/>
        <v>40000</v>
      </c>
      <c r="M241" s="6">
        <f t="shared" si="44"/>
        <v>290000</v>
      </c>
      <c r="N241" s="6">
        <f t="shared" si="45"/>
        <v>249117</v>
      </c>
      <c r="O241" s="6">
        <f t="shared" si="46"/>
        <v>39859</v>
      </c>
      <c r="P241" s="6">
        <f t="shared" si="49"/>
        <v>288976</v>
      </c>
      <c r="Q241" s="23">
        <f t="shared" si="50"/>
        <v>249107</v>
      </c>
      <c r="R241" s="6">
        <f t="shared" si="47"/>
        <v>39857</v>
      </c>
      <c r="S241" s="6">
        <f t="shared" si="48"/>
        <v>288964</v>
      </c>
      <c r="T241" t="str">
        <f t="shared" si="51"/>
        <v>CUMPLE</v>
      </c>
    </row>
    <row r="242" spans="2:20" x14ac:dyDescent="0.2">
      <c r="B242" s="2">
        <v>236</v>
      </c>
      <c r="C242" s="3" t="s">
        <v>306</v>
      </c>
      <c r="D242" s="2" t="s">
        <v>130</v>
      </c>
      <c r="E242" s="4">
        <v>4500</v>
      </c>
      <c r="F242" s="4">
        <f t="shared" si="39"/>
        <v>720</v>
      </c>
      <c r="G242" s="4">
        <f t="shared" si="40"/>
        <v>5220</v>
      </c>
      <c r="H242" s="4">
        <v>4635</v>
      </c>
      <c r="I242" s="6">
        <f t="shared" si="41"/>
        <v>742</v>
      </c>
      <c r="J242" s="6">
        <f t="shared" si="42"/>
        <v>5377</v>
      </c>
      <c r="K242" s="6">
        <v>4692</v>
      </c>
      <c r="L242" s="6">
        <f t="shared" si="43"/>
        <v>750.72</v>
      </c>
      <c r="M242" s="6">
        <f t="shared" si="44"/>
        <v>5442.72</v>
      </c>
      <c r="N242" s="6">
        <f t="shared" si="45"/>
        <v>4609</v>
      </c>
      <c r="O242" s="6">
        <f t="shared" si="46"/>
        <v>737</v>
      </c>
      <c r="P242" s="6">
        <f t="shared" si="49"/>
        <v>5346</v>
      </c>
      <c r="Q242" s="23">
        <f t="shared" si="50"/>
        <v>4599</v>
      </c>
      <c r="R242" s="6">
        <f t="shared" si="47"/>
        <v>736</v>
      </c>
      <c r="S242" s="6">
        <f t="shared" si="48"/>
        <v>5335</v>
      </c>
      <c r="T242" t="str">
        <f t="shared" si="51"/>
        <v>CUMPLE</v>
      </c>
    </row>
    <row r="243" spans="2:20" x14ac:dyDescent="0.2">
      <c r="B243" s="2">
        <v>237</v>
      </c>
      <c r="C243" s="3" t="s">
        <v>259</v>
      </c>
      <c r="D243" s="2" t="s">
        <v>130</v>
      </c>
      <c r="E243" s="4">
        <v>15000</v>
      </c>
      <c r="F243" s="4">
        <f t="shared" si="39"/>
        <v>2400</v>
      </c>
      <c r="G243" s="4">
        <f t="shared" si="40"/>
        <v>17400</v>
      </c>
      <c r="H243" s="4">
        <v>15450</v>
      </c>
      <c r="I243" s="6">
        <f t="shared" si="41"/>
        <v>2472</v>
      </c>
      <c r="J243" s="6">
        <f t="shared" si="42"/>
        <v>17922</v>
      </c>
      <c r="K243" s="6">
        <v>15605</v>
      </c>
      <c r="L243" s="6">
        <f t="shared" si="43"/>
        <v>2496.8000000000002</v>
      </c>
      <c r="M243" s="6">
        <f t="shared" si="44"/>
        <v>18101.8</v>
      </c>
      <c r="N243" s="6">
        <f t="shared" si="45"/>
        <v>15352</v>
      </c>
      <c r="O243" s="6">
        <f t="shared" si="46"/>
        <v>2456</v>
      </c>
      <c r="P243" s="6">
        <f t="shared" si="49"/>
        <v>17808</v>
      </c>
      <c r="Q243" s="23">
        <f t="shared" si="50"/>
        <v>15342</v>
      </c>
      <c r="R243" s="6">
        <f t="shared" si="47"/>
        <v>2455</v>
      </c>
      <c r="S243" s="6">
        <f t="shared" si="48"/>
        <v>17797</v>
      </c>
      <c r="T243" t="str">
        <f t="shared" si="51"/>
        <v>CUMPLE</v>
      </c>
    </row>
    <row r="244" spans="2:20" x14ac:dyDescent="0.2">
      <c r="B244" s="2">
        <v>238</v>
      </c>
      <c r="C244" s="3" t="s">
        <v>56</v>
      </c>
      <c r="D244" s="2" t="s">
        <v>130</v>
      </c>
      <c r="E244" s="4">
        <v>220000</v>
      </c>
      <c r="F244" s="4">
        <f t="shared" si="39"/>
        <v>35200</v>
      </c>
      <c r="G244" s="4">
        <f t="shared" si="40"/>
        <v>255200</v>
      </c>
      <c r="H244" s="4">
        <v>226600</v>
      </c>
      <c r="I244" s="6">
        <f t="shared" si="41"/>
        <v>36256</v>
      </c>
      <c r="J244" s="6">
        <f t="shared" si="42"/>
        <v>262856</v>
      </c>
      <c r="K244" s="6">
        <v>224490</v>
      </c>
      <c r="L244" s="6">
        <f t="shared" si="43"/>
        <v>35918.400000000001</v>
      </c>
      <c r="M244" s="6">
        <f t="shared" si="44"/>
        <v>260408.4</v>
      </c>
      <c r="N244" s="6">
        <f t="shared" si="45"/>
        <v>223697</v>
      </c>
      <c r="O244" s="6">
        <f t="shared" si="46"/>
        <v>35792</v>
      </c>
      <c r="P244" s="6">
        <f t="shared" si="49"/>
        <v>259489</v>
      </c>
      <c r="Q244" s="23">
        <f t="shared" si="50"/>
        <v>223687</v>
      </c>
      <c r="R244" s="6">
        <f t="shared" si="47"/>
        <v>35790</v>
      </c>
      <c r="S244" s="6">
        <f t="shared" si="48"/>
        <v>259477</v>
      </c>
      <c r="T244" t="str">
        <f t="shared" si="51"/>
        <v>CUMPLE</v>
      </c>
    </row>
    <row r="245" spans="2:20" x14ac:dyDescent="0.2">
      <c r="B245" s="2">
        <v>239</v>
      </c>
      <c r="C245" s="7" t="s">
        <v>112</v>
      </c>
      <c r="D245" s="2" t="s">
        <v>130</v>
      </c>
      <c r="E245" s="4">
        <v>45000</v>
      </c>
      <c r="F245" s="4">
        <f t="shared" si="39"/>
        <v>7200</v>
      </c>
      <c r="G245" s="4">
        <f t="shared" si="40"/>
        <v>52200</v>
      </c>
      <c r="H245" s="4">
        <v>46350</v>
      </c>
      <c r="I245" s="6">
        <f t="shared" si="41"/>
        <v>7416</v>
      </c>
      <c r="J245" s="6">
        <f t="shared" si="42"/>
        <v>53766</v>
      </c>
      <c r="K245" s="6">
        <v>46918</v>
      </c>
      <c r="L245" s="6">
        <f t="shared" si="43"/>
        <v>7506.88</v>
      </c>
      <c r="M245" s="6">
        <f t="shared" si="44"/>
        <v>54424.88</v>
      </c>
      <c r="N245" s="6">
        <f t="shared" si="45"/>
        <v>46089</v>
      </c>
      <c r="O245" s="6">
        <f t="shared" si="46"/>
        <v>7374</v>
      </c>
      <c r="P245" s="6">
        <f t="shared" si="49"/>
        <v>53463</v>
      </c>
      <c r="Q245" s="23">
        <f t="shared" si="50"/>
        <v>46079</v>
      </c>
      <c r="R245" s="6">
        <f t="shared" si="47"/>
        <v>7373</v>
      </c>
      <c r="S245" s="6">
        <f t="shared" si="48"/>
        <v>53452</v>
      </c>
      <c r="T245" t="str">
        <f t="shared" si="51"/>
        <v>CUMPLE</v>
      </c>
    </row>
    <row r="246" spans="2:20" x14ac:dyDescent="0.2">
      <c r="B246" s="2">
        <v>240</v>
      </c>
      <c r="C246" s="7" t="s">
        <v>189</v>
      </c>
      <c r="D246" s="2" t="s">
        <v>130</v>
      </c>
      <c r="E246" s="4">
        <v>12000</v>
      </c>
      <c r="F246" s="4">
        <f t="shared" si="39"/>
        <v>1920</v>
      </c>
      <c r="G246" s="4">
        <f t="shared" si="40"/>
        <v>13920</v>
      </c>
      <c r="H246" s="4">
        <v>12360</v>
      </c>
      <c r="I246" s="6">
        <f t="shared" si="41"/>
        <v>1978</v>
      </c>
      <c r="J246" s="6">
        <f t="shared" si="42"/>
        <v>14338</v>
      </c>
      <c r="K246" s="6">
        <v>12245</v>
      </c>
      <c r="L246" s="6">
        <f t="shared" si="43"/>
        <v>1959.2</v>
      </c>
      <c r="M246" s="6">
        <f t="shared" si="44"/>
        <v>14204.2</v>
      </c>
      <c r="N246" s="6">
        <f t="shared" si="45"/>
        <v>12202</v>
      </c>
      <c r="O246" s="6">
        <f t="shared" si="46"/>
        <v>1952</v>
      </c>
      <c r="P246" s="6">
        <f t="shared" si="49"/>
        <v>14154</v>
      </c>
      <c r="Q246" s="23">
        <f t="shared" si="50"/>
        <v>12192</v>
      </c>
      <c r="R246" s="6">
        <f t="shared" si="47"/>
        <v>1951</v>
      </c>
      <c r="S246" s="6">
        <f t="shared" si="48"/>
        <v>14143</v>
      </c>
      <c r="T246" t="str">
        <f t="shared" si="51"/>
        <v>CUMPLE</v>
      </c>
    </row>
    <row r="247" spans="2:20" x14ac:dyDescent="0.2">
      <c r="B247" s="2">
        <v>241</v>
      </c>
      <c r="C247" s="7" t="s">
        <v>190</v>
      </c>
      <c r="D247" s="2" t="s">
        <v>130</v>
      </c>
      <c r="E247" s="4">
        <v>72000</v>
      </c>
      <c r="F247" s="4">
        <f t="shared" si="39"/>
        <v>11520</v>
      </c>
      <c r="G247" s="4">
        <f t="shared" si="40"/>
        <v>83520</v>
      </c>
      <c r="H247" s="4">
        <v>74160</v>
      </c>
      <c r="I247" s="6">
        <f t="shared" si="41"/>
        <v>11866</v>
      </c>
      <c r="J247" s="6">
        <f t="shared" si="42"/>
        <v>86026</v>
      </c>
      <c r="K247" s="6">
        <v>73469</v>
      </c>
      <c r="L247" s="6">
        <f t="shared" si="43"/>
        <v>11755.04</v>
      </c>
      <c r="M247" s="6">
        <f t="shared" si="44"/>
        <v>85224.040000000008</v>
      </c>
      <c r="N247" s="6">
        <f t="shared" si="45"/>
        <v>73210</v>
      </c>
      <c r="O247" s="6">
        <f t="shared" si="46"/>
        <v>11714</v>
      </c>
      <c r="P247" s="6">
        <f t="shared" si="49"/>
        <v>84924</v>
      </c>
      <c r="Q247" s="23">
        <f t="shared" si="50"/>
        <v>73200</v>
      </c>
      <c r="R247" s="6">
        <f t="shared" si="47"/>
        <v>11712</v>
      </c>
      <c r="S247" s="6">
        <f t="shared" si="48"/>
        <v>84912</v>
      </c>
      <c r="T247" t="str">
        <f t="shared" si="51"/>
        <v>CUMPLE</v>
      </c>
    </row>
    <row r="248" spans="2:20" x14ac:dyDescent="0.2">
      <c r="B248" s="2">
        <v>242</v>
      </c>
      <c r="C248" s="7" t="s">
        <v>113</v>
      </c>
      <c r="D248" s="2" t="s">
        <v>130</v>
      </c>
      <c r="E248" s="4">
        <v>155000</v>
      </c>
      <c r="F248" s="4">
        <f t="shared" si="39"/>
        <v>24800</v>
      </c>
      <c r="G248" s="4">
        <f t="shared" si="40"/>
        <v>179800</v>
      </c>
      <c r="H248" s="4">
        <v>159650</v>
      </c>
      <c r="I248" s="6">
        <f t="shared" si="41"/>
        <v>25544</v>
      </c>
      <c r="J248" s="6">
        <f t="shared" si="42"/>
        <v>185194</v>
      </c>
      <c r="K248" s="6">
        <v>158160</v>
      </c>
      <c r="L248" s="6">
        <f t="shared" si="43"/>
        <v>25305.600000000002</v>
      </c>
      <c r="M248" s="6">
        <f t="shared" si="44"/>
        <v>183465.60000000001</v>
      </c>
      <c r="N248" s="6">
        <f t="shared" si="45"/>
        <v>157603</v>
      </c>
      <c r="O248" s="6">
        <f t="shared" si="46"/>
        <v>25216</v>
      </c>
      <c r="P248" s="6">
        <f t="shared" si="49"/>
        <v>182819</v>
      </c>
      <c r="Q248" s="23">
        <f t="shared" si="50"/>
        <v>157593</v>
      </c>
      <c r="R248" s="6">
        <f t="shared" si="47"/>
        <v>25215</v>
      </c>
      <c r="S248" s="6">
        <f t="shared" si="48"/>
        <v>182808</v>
      </c>
      <c r="T248" t="str">
        <f t="shared" si="51"/>
        <v>CUMPLE</v>
      </c>
    </row>
    <row r="249" spans="2:20" x14ac:dyDescent="0.2">
      <c r="B249" s="2">
        <v>243</v>
      </c>
      <c r="C249" s="7" t="s">
        <v>114</v>
      </c>
      <c r="D249" s="2" t="s">
        <v>130</v>
      </c>
      <c r="E249" s="4">
        <v>35000</v>
      </c>
      <c r="F249" s="4">
        <f t="shared" si="39"/>
        <v>5600</v>
      </c>
      <c r="G249" s="4">
        <f t="shared" si="40"/>
        <v>40600</v>
      </c>
      <c r="H249" s="4">
        <v>36050</v>
      </c>
      <c r="I249" s="6">
        <f t="shared" si="41"/>
        <v>5768</v>
      </c>
      <c r="J249" s="6">
        <f t="shared" si="42"/>
        <v>41818</v>
      </c>
      <c r="K249" s="6">
        <v>35714</v>
      </c>
      <c r="L249" s="6">
        <f t="shared" si="43"/>
        <v>5714.24</v>
      </c>
      <c r="M249" s="6">
        <f t="shared" si="44"/>
        <v>41428.239999999998</v>
      </c>
      <c r="N249" s="6">
        <f t="shared" si="45"/>
        <v>35588</v>
      </c>
      <c r="O249" s="6">
        <f t="shared" si="46"/>
        <v>5694</v>
      </c>
      <c r="P249" s="6">
        <f t="shared" si="49"/>
        <v>41282</v>
      </c>
      <c r="Q249" s="23">
        <f t="shared" si="50"/>
        <v>35578</v>
      </c>
      <c r="R249" s="6">
        <f t="shared" si="47"/>
        <v>5692</v>
      </c>
      <c r="S249" s="6">
        <f t="shared" si="48"/>
        <v>41270</v>
      </c>
      <c r="T249" t="str">
        <f t="shared" si="51"/>
        <v>CUMPLE</v>
      </c>
    </row>
    <row r="250" spans="2:20" x14ac:dyDescent="0.2">
      <c r="B250" s="2">
        <v>244</v>
      </c>
      <c r="C250" s="7" t="s">
        <v>191</v>
      </c>
      <c r="D250" s="2" t="s">
        <v>130</v>
      </c>
      <c r="E250" s="4">
        <v>50</v>
      </c>
      <c r="F250" s="4">
        <f t="shared" si="39"/>
        <v>8</v>
      </c>
      <c r="G250" s="4">
        <f t="shared" si="40"/>
        <v>58</v>
      </c>
      <c r="H250" s="4">
        <v>52</v>
      </c>
      <c r="I250" s="6">
        <f t="shared" si="41"/>
        <v>8</v>
      </c>
      <c r="J250" s="6">
        <f t="shared" si="42"/>
        <v>60</v>
      </c>
      <c r="K250" s="6">
        <v>51</v>
      </c>
      <c r="L250" s="6">
        <f t="shared" si="43"/>
        <v>8.16</v>
      </c>
      <c r="M250" s="6">
        <f t="shared" si="44"/>
        <v>59.16</v>
      </c>
      <c r="N250" s="6">
        <f t="shared" si="45"/>
        <v>51</v>
      </c>
      <c r="O250" s="6">
        <f t="shared" si="46"/>
        <v>8</v>
      </c>
      <c r="P250" s="6">
        <f t="shared" si="49"/>
        <v>59</v>
      </c>
      <c r="Q250" s="23">
        <f t="shared" si="50"/>
        <v>41</v>
      </c>
      <c r="R250" s="6">
        <f t="shared" si="47"/>
        <v>7</v>
      </c>
      <c r="S250" s="6">
        <f t="shared" si="48"/>
        <v>48</v>
      </c>
      <c r="T250" t="str">
        <f t="shared" si="51"/>
        <v>CUMPLE</v>
      </c>
    </row>
    <row r="251" spans="2:20" x14ac:dyDescent="0.2">
      <c r="B251" s="2">
        <v>245</v>
      </c>
      <c r="C251" s="7" t="s">
        <v>115</v>
      </c>
      <c r="D251" s="2" t="s">
        <v>130</v>
      </c>
      <c r="E251" s="4">
        <v>80</v>
      </c>
      <c r="F251" s="4">
        <f t="shared" si="39"/>
        <v>13</v>
      </c>
      <c r="G251" s="4">
        <f t="shared" si="40"/>
        <v>93</v>
      </c>
      <c r="H251" s="4">
        <v>82</v>
      </c>
      <c r="I251" s="6">
        <f t="shared" si="41"/>
        <v>13</v>
      </c>
      <c r="J251" s="6">
        <f t="shared" si="42"/>
        <v>95</v>
      </c>
      <c r="K251" s="6">
        <v>62</v>
      </c>
      <c r="L251" s="6">
        <f t="shared" si="43"/>
        <v>9.92</v>
      </c>
      <c r="M251" s="6">
        <f t="shared" si="44"/>
        <v>71.92</v>
      </c>
      <c r="N251" s="6">
        <f t="shared" si="45"/>
        <v>75</v>
      </c>
      <c r="O251" s="6">
        <f t="shared" si="46"/>
        <v>12</v>
      </c>
      <c r="P251" s="6">
        <f t="shared" si="49"/>
        <v>87</v>
      </c>
      <c r="Q251" s="23">
        <f t="shared" si="50"/>
        <v>65</v>
      </c>
      <c r="R251" s="6">
        <f t="shared" si="47"/>
        <v>10</v>
      </c>
      <c r="S251" s="6">
        <f t="shared" si="48"/>
        <v>75</v>
      </c>
      <c r="T251" t="str">
        <f t="shared" si="51"/>
        <v>CUMPLE</v>
      </c>
    </row>
    <row r="252" spans="2:20" x14ac:dyDescent="0.2">
      <c r="B252" s="2">
        <v>246</v>
      </c>
      <c r="C252" s="7" t="s">
        <v>192</v>
      </c>
      <c r="D252" s="2" t="s">
        <v>130</v>
      </c>
      <c r="E252" s="4">
        <v>70</v>
      </c>
      <c r="F252" s="4">
        <f t="shared" si="39"/>
        <v>11</v>
      </c>
      <c r="G252" s="4">
        <f t="shared" si="40"/>
        <v>81</v>
      </c>
      <c r="H252" s="4">
        <v>72</v>
      </c>
      <c r="I252" s="6">
        <f t="shared" si="41"/>
        <v>12</v>
      </c>
      <c r="J252" s="6">
        <f t="shared" si="42"/>
        <v>84</v>
      </c>
      <c r="K252" s="6">
        <v>71</v>
      </c>
      <c r="L252" s="6">
        <f t="shared" si="43"/>
        <v>11.36</v>
      </c>
      <c r="M252" s="6">
        <f t="shared" si="44"/>
        <v>82.36</v>
      </c>
      <c r="N252" s="6">
        <f t="shared" si="45"/>
        <v>71</v>
      </c>
      <c r="O252" s="6">
        <f t="shared" si="46"/>
        <v>11</v>
      </c>
      <c r="P252" s="6">
        <f t="shared" si="49"/>
        <v>82</v>
      </c>
      <c r="Q252" s="23">
        <f t="shared" si="50"/>
        <v>61</v>
      </c>
      <c r="R252" s="6">
        <f t="shared" si="47"/>
        <v>10</v>
      </c>
      <c r="S252" s="6">
        <f t="shared" si="48"/>
        <v>71</v>
      </c>
      <c r="T252" t="str">
        <f t="shared" si="51"/>
        <v>CUMPLE</v>
      </c>
    </row>
    <row r="253" spans="2:20" x14ac:dyDescent="0.2">
      <c r="B253" s="2">
        <v>247</v>
      </c>
      <c r="C253" s="7" t="s">
        <v>193</v>
      </c>
      <c r="D253" s="2" t="s">
        <v>130</v>
      </c>
      <c r="E253" s="4">
        <v>75</v>
      </c>
      <c r="F253" s="4">
        <f t="shared" si="39"/>
        <v>12</v>
      </c>
      <c r="G253" s="4">
        <f t="shared" si="40"/>
        <v>87</v>
      </c>
      <c r="H253" s="4">
        <v>77</v>
      </c>
      <c r="I253" s="6">
        <f t="shared" si="41"/>
        <v>12</v>
      </c>
      <c r="J253" s="6">
        <f t="shared" si="42"/>
        <v>89</v>
      </c>
      <c r="K253" s="6">
        <v>77</v>
      </c>
      <c r="L253" s="6">
        <f t="shared" si="43"/>
        <v>12.32</v>
      </c>
      <c r="M253" s="6">
        <f t="shared" si="44"/>
        <v>89.32</v>
      </c>
      <c r="N253" s="6">
        <f t="shared" si="45"/>
        <v>76</v>
      </c>
      <c r="O253" s="6">
        <f t="shared" si="46"/>
        <v>12</v>
      </c>
      <c r="P253" s="6">
        <f t="shared" si="49"/>
        <v>88</v>
      </c>
      <c r="Q253" s="23">
        <f t="shared" si="50"/>
        <v>66</v>
      </c>
      <c r="R253" s="6">
        <f t="shared" si="47"/>
        <v>11</v>
      </c>
      <c r="S253" s="6">
        <f t="shared" si="48"/>
        <v>77</v>
      </c>
      <c r="T253" t="str">
        <f t="shared" si="51"/>
        <v>CUMPLE</v>
      </c>
    </row>
    <row r="254" spans="2:20" x14ac:dyDescent="0.2">
      <c r="B254" s="2">
        <v>248</v>
      </c>
      <c r="C254" s="7" t="s">
        <v>194</v>
      </c>
      <c r="D254" s="2" t="s">
        <v>130</v>
      </c>
      <c r="E254" s="4">
        <v>80</v>
      </c>
      <c r="F254" s="4">
        <f t="shared" si="39"/>
        <v>13</v>
      </c>
      <c r="G254" s="4">
        <f t="shared" si="40"/>
        <v>93</v>
      </c>
      <c r="H254" s="4">
        <v>82</v>
      </c>
      <c r="I254" s="6">
        <f t="shared" si="41"/>
        <v>13</v>
      </c>
      <c r="J254" s="6">
        <f t="shared" si="42"/>
        <v>95</v>
      </c>
      <c r="K254" s="6">
        <v>82</v>
      </c>
      <c r="L254" s="6">
        <f t="shared" si="43"/>
        <v>13.120000000000001</v>
      </c>
      <c r="M254" s="6">
        <f t="shared" si="44"/>
        <v>95.12</v>
      </c>
      <c r="N254" s="6">
        <f t="shared" si="45"/>
        <v>81</v>
      </c>
      <c r="O254" s="6">
        <f t="shared" si="46"/>
        <v>13</v>
      </c>
      <c r="P254" s="6">
        <f t="shared" si="49"/>
        <v>94</v>
      </c>
      <c r="Q254" s="23">
        <f t="shared" si="50"/>
        <v>71</v>
      </c>
      <c r="R254" s="6">
        <f t="shared" si="47"/>
        <v>11</v>
      </c>
      <c r="S254" s="6">
        <f t="shared" si="48"/>
        <v>82</v>
      </c>
      <c r="T254" t="str">
        <f t="shared" si="51"/>
        <v>CUMPLE</v>
      </c>
    </row>
    <row r="255" spans="2:20" x14ac:dyDescent="0.2">
      <c r="B255" s="2">
        <v>249</v>
      </c>
      <c r="C255" s="7" t="s">
        <v>195</v>
      </c>
      <c r="D255" s="2" t="s">
        <v>130</v>
      </c>
      <c r="E255" s="4">
        <v>49500</v>
      </c>
      <c r="F255" s="4">
        <f t="shared" si="39"/>
        <v>7920</v>
      </c>
      <c r="G255" s="4">
        <f t="shared" si="40"/>
        <v>57420</v>
      </c>
      <c r="H255" s="4">
        <v>50985</v>
      </c>
      <c r="I255" s="6">
        <f t="shared" si="41"/>
        <v>8158</v>
      </c>
      <c r="J255" s="6">
        <f t="shared" si="42"/>
        <v>59143</v>
      </c>
      <c r="K255" s="6">
        <v>50510</v>
      </c>
      <c r="L255" s="6">
        <f t="shared" si="43"/>
        <v>8081.6</v>
      </c>
      <c r="M255" s="6">
        <f t="shared" si="44"/>
        <v>58591.6</v>
      </c>
      <c r="N255" s="6">
        <f t="shared" si="45"/>
        <v>50332</v>
      </c>
      <c r="O255" s="6">
        <f t="shared" si="46"/>
        <v>8053</v>
      </c>
      <c r="P255" s="6">
        <f t="shared" si="49"/>
        <v>58385</v>
      </c>
      <c r="Q255" s="23">
        <f t="shared" si="50"/>
        <v>50322</v>
      </c>
      <c r="R255" s="6">
        <f t="shared" si="47"/>
        <v>8052</v>
      </c>
      <c r="S255" s="6">
        <f t="shared" si="48"/>
        <v>58374</v>
      </c>
      <c r="T255" t="str">
        <f t="shared" si="51"/>
        <v>CUMPLE</v>
      </c>
    </row>
    <row r="256" spans="2:20" x14ac:dyDescent="0.2">
      <c r="B256" s="2">
        <v>250</v>
      </c>
      <c r="C256" s="3" t="s">
        <v>50</v>
      </c>
      <c r="D256" s="2" t="s">
        <v>130</v>
      </c>
      <c r="E256" s="4">
        <v>48000</v>
      </c>
      <c r="F256" s="4">
        <f t="shared" si="39"/>
        <v>7680</v>
      </c>
      <c r="G256" s="4">
        <f t="shared" si="40"/>
        <v>55680</v>
      </c>
      <c r="H256" s="4">
        <v>49440</v>
      </c>
      <c r="I256" s="6">
        <f t="shared" si="41"/>
        <v>7910</v>
      </c>
      <c r="J256" s="6">
        <f t="shared" si="42"/>
        <v>57350</v>
      </c>
      <c r="K256" s="6">
        <v>48980</v>
      </c>
      <c r="L256" s="6">
        <f t="shared" si="43"/>
        <v>7836.8</v>
      </c>
      <c r="M256" s="6">
        <f t="shared" si="44"/>
        <v>56816.800000000003</v>
      </c>
      <c r="N256" s="6">
        <f t="shared" si="45"/>
        <v>48807</v>
      </c>
      <c r="O256" s="6">
        <f t="shared" si="46"/>
        <v>7809</v>
      </c>
      <c r="P256" s="6">
        <f t="shared" si="49"/>
        <v>56616</v>
      </c>
      <c r="Q256" s="23">
        <f t="shared" si="50"/>
        <v>48797</v>
      </c>
      <c r="R256" s="6">
        <f t="shared" si="47"/>
        <v>7808</v>
      </c>
      <c r="S256" s="6">
        <f t="shared" si="48"/>
        <v>56605</v>
      </c>
      <c r="T256" t="str">
        <f t="shared" si="51"/>
        <v>CUMPLE</v>
      </c>
    </row>
    <row r="257" spans="2:20" x14ac:dyDescent="0.2">
      <c r="B257" s="2">
        <v>251</v>
      </c>
      <c r="C257" s="7" t="s">
        <v>116</v>
      </c>
      <c r="D257" s="2" t="s">
        <v>130</v>
      </c>
      <c r="E257" s="4">
        <v>16000</v>
      </c>
      <c r="F257" s="4">
        <f t="shared" si="39"/>
        <v>2560</v>
      </c>
      <c r="G257" s="4">
        <f t="shared" si="40"/>
        <v>18560</v>
      </c>
      <c r="H257" s="4">
        <v>16480</v>
      </c>
      <c r="I257" s="6">
        <f t="shared" si="41"/>
        <v>2637</v>
      </c>
      <c r="J257" s="6">
        <f t="shared" si="42"/>
        <v>19117</v>
      </c>
      <c r="K257" s="6">
        <v>16327</v>
      </c>
      <c r="L257" s="6">
        <f t="shared" si="43"/>
        <v>2612.3200000000002</v>
      </c>
      <c r="M257" s="6">
        <f t="shared" si="44"/>
        <v>18939.32</v>
      </c>
      <c r="N257" s="6">
        <f t="shared" si="45"/>
        <v>16269</v>
      </c>
      <c r="O257" s="6">
        <f t="shared" si="46"/>
        <v>2603</v>
      </c>
      <c r="P257" s="6">
        <f t="shared" si="49"/>
        <v>18872</v>
      </c>
      <c r="Q257" s="23">
        <f t="shared" si="50"/>
        <v>16259</v>
      </c>
      <c r="R257" s="6">
        <f t="shared" si="47"/>
        <v>2601</v>
      </c>
      <c r="S257" s="6">
        <f t="shared" si="48"/>
        <v>18860</v>
      </c>
      <c r="T257" t="str">
        <f t="shared" si="51"/>
        <v>CUMPLE</v>
      </c>
    </row>
    <row r="258" spans="2:20" x14ac:dyDescent="0.2">
      <c r="B258" s="2">
        <v>252</v>
      </c>
      <c r="C258" s="3" t="s">
        <v>335</v>
      </c>
      <c r="D258" s="2" t="s">
        <v>130</v>
      </c>
      <c r="E258" s="4">
        <v>15000</v>
      </c>
      <c r="F258" s="4">
        <f t="shared" si="39"/>
        <v>2400</v>
      </c>
      <c r="G258" s="4">
        <f t="shared" si="40"/>
        <v>17400</v>
      </c>
      <c r="H258" s="4">
        <v>15450</v>
      </c>
      <c r="I258" s="6">
        <f t="shared" si="41"/>
        <v>2472</v>
      </c>
      <c r="J258" s="6">
        <f t="shared" si="42"/>
        <v>17922</v>
      </c>
      <c r="K258" s="6">
        <v>15306</v>
      </c>
      <c r="L258" s="6">
        <f t="shared" si="43"/>
        <v>2448.96</v>
      </c>
      <c r="M258" s="6">
        <f t="shared" si="44"/>
        <v>17754.96</v>
      </c>
      <c r="N258" s="6">
        <f t="shared" si="45"/>
        <v>15252</v>
      </c>
      <c r="O258" s="6">
        <f t="shared" si="46"/>
        <v>2440</v>
      </c>
      <c r="P258" s="6">
        <f t="shared" si="49"/>
        <v>17692</v>
      </c>
      <c r="Q258" s="23">
        <f t="shared" si="50"/>
        <v>15242</v>
      </c>
      <c r="R258" s="6">
        <f t="shared" si="47"/>
        <v>2439</v>
      </c>
      <c r="S258" s="6">
        <f t="shared" si="48"/>
        <v>17681</v>
      </c>
      <c r="T258" t="str">
        <f t="shared" si="51"/>
        <v>CUMPLE</v>
      </c>
    </row>
    <row r="259" spans="2:20" x14ac:dyDescent="0.2">
      <c r="B259" s="2">
        <v>253</v>
      </c>
      <c r="C259" s="10" t="s">
        <v>251</v>
      </c>
      <c r="D259" s="2" t="s">
        <v>130</v>
      </c>
      <c r="E259" s="4">
        <v>3800</v>
      </c>
      <c r="F259" s="4">
        <f t="shared" si="39"/>
        <v>608</v>
      </c>
      <c r="G259" s="4">
        <f t="shared" si="40"/>
        <v>4408</v>
      </c>
      <c r="H259" s="4">
        <v>3914</v>
      </c>
      <c r="I259" s="6">
        <f t="shared" si="41"/>
        <v>626</v>
      </c>
      <c r="J259" s="6">
        <f t="shared" si="42"/>
        <v>4540</v>
      </c>
      <c r="K259" s="6">
        <v>3878</v>
      </c>
      <c r="L259" s="6">
        <f t="shared" si="43"/>
        <v>620.48</v>
      </c>
      <c r="M259" s="6">
        <f t="shared" si="44"/>
        <v>4498.4799999999996</v>
      </c>
      <c r="N259" s="6">
        <f t="shared" si="45"/>
        <v>3864</v>
      </c>
      <c r="O259" s="6">
        <f t="shared" si="46"/>
        <v>618</v>
      </c>
      <c r="P259" s="6">
        <f t="shared" si="49"/>
        <v>4482</v>
      </c>
      <c r="Q259" s="23">
        <f t="shared" si="50"/>
        <v>3854</v>
      </c>
      <c r="R259" s="6">
        <f t="shared" si="47"/>
        <v>617</v>
      </c>
      <c r="S259" s="6">
        <f t="shared" si="48"/>
        <v>4471</v>
      </c>
      <c r="T259" t="str">
        <f t="shared" si="51"/>
        <v>CUMPLE</v>
      </c>
    </row>
    <row r="260" spans="2:20" x14ac:dyDescent="0.2">
      <c r="B260" s="2">
        <v>254</v>
      </c>
      <c r="C260" s="7" t="s">
        <v>196</v>
      </c>
      <c r="D260" s="2" t="s">
        <v>130</v>
      </c>
      <c r="E260" s="11">
        <v>4500</v>
      </c>
      <c r="F260" s="4">
        <f t="shared" si="39"/>
        <v>720</v>
      </c>
      <c r="G260" s="11">
        <f t="shared" si="40"/>
        <v>5220</v>
      </c>
      <c r="H260" s="11">
        <v>4635</v>
      </c>
      <c r="I260" s="6">
        <f t="shared" si="41"/>
        <v>742</v>
      </c>
      <c r="J260" s="9">
        <f t="shared" si="42"/>
        <v>5377</v>
      </c>
      <c r="K260" s="9">
        <v>4592</v>
      </c>
      <c r="L260" s="6">
        <f t="shared" si="43"/>
        <v>734.72</v>
      </c>
      <c r="M260" s="6">
        <f t="shared" si="44"/>
        <v>5326.72</v>
      </c>
      <c r="N260" s="6">
        <f t="shared" si="45"/>
        <v>4576</v>
      </c>
      <c r="O260" s="6">
        <f t="shared" si="46"/>
        <v>732</v>
      </c>
      <c r="P260" s="6">
        <f t="shared" si="49"/>
        <v>5308</v>
      </c>
      <c r="Q260" s="23">
        <f t="shared" si="50"/>
        <v>4566</v>
      </c>
      <c r="R260" s="6">
        <f t="shared" si="47"/>
        <v>731</v>
      </c>
      <c r="S260" s="6">
        <f t="shared" si="48"/>
        <v>5297</v>
      </c>
      <c r="T260" t="str">
        <f t="shared" si="51"/>
        <v>CUMPLE</v>
      </c>
    </row>
    <row r="261" spans="2:20" x14ac:dyDescent="0.2">
      <c r="B261" s="2">
        <v>255</v>
      </c>
      <c r="C261" s="7" t="s">
        <v>197</v>
      </c>
      <c r="D261" s="2" t="s">
        <v>130</v>
      </c>
      <c r="E261" s="11">
        <v>7500</v>
      </c>
      <c r="F261" s="4">
        <f t="shared" si="39"/>
        <v>1200</v>
      </c>
      <c r="G261" s="11">
        <f t="shared" si="40"/>
        <v>8700</v>
      </c>
      <c r="H261" s="11">
        <v>7725</v>
      </c>
      <c r="I261" s="6">
        <f t="shared" si="41"/>
        <v>1236</v>
      </c>
      <c r="J261" s="9">
        <f t="shared" si="42"/>
        <v>8961</v>
      </c>
      <c r="K261" s="9">
        <v>7653</v>
      </c>
      <c r="L261" s="6">
        <f t="shared" si="43"/>
        <v>1224.48</v>
      </c>
      <c r="M261" s="6">
        <f t="shared" si="44"/>
        <v>8877.48</v>
      </c>
      <c r="N261" s="6">
        <f t="shared" si="45"/>
        <v>7626</v>
      </c>
      <c r="O261" s="6">
        <f t="shared" si="46"/>
        <v>1220</v>
      </c>
      <c r="P261" s="6">
        <f t="shared" si="49"/>
        <v>8846</v>
      </c>
      <c r="Q261" s="23">
        <f t="shared" si="50"/>
        <v>7616</v>
      </c>
      <c r="R261" s="6">
        <f t="shared" si="47"/>
        <v>1219</v>
      </c>
      <c r="S261" s="6">
        <f t="shared" si="48"/>
        <v>8835</v>
      </c>
      <c r="T261" t="str">
        <f t="shared" si="51"/>
        <v>CUMPLE</v>
      </c>
    </row>
    <row r="262" spans="2:20" x14ac:dyDescent="0.2">
      <c r="B262" s="2">
        <v>256</v>
      </c>
      <c r="C262" s="3" t="s">
        <v>21</v>
      </c>
      <c r="D262" s="2" t="s">
        <v>130</v>
      </c>
      <c r="E262" s="11">
        <v>39500</v>
      </c>
      <c r="F262" s="4">
        <f t="shared" si="39"/>
        <v>6320</v>
      </c>
      <c r="G262" s="11">
        <f t="shared" si="40"/>
        <v>45820</v>
      </c>
      <c r="H262" s="11">
        <v>40685</v>
      </c>
      <c r="I262" s="6">
        <f t="shared" si="41"/>
        <v>6510</v>
      </c>
      <c r="J262" s="9">
        <f t="shared" si="42"/>
        <v>47195</v>
      </c>
      <c r="K262" s="9">
        <v>40306</v>
      </c>
      <c r="L262" s="6">
        <f t="shared" si="43"/>
        <v>6448.96</v>
      </c>
      <c r="M262" s="6">
        <f t="shared" si="44"/>
        <v>46754.96</v>
      </c>
      <c r="N262" s="6">
        <f t="shared" si="45"/>
        <v>40164</v>
      </c>
      <c r="O262" s="6">
        <f t="shared" si="46"/>
        <v>6426</v>
      </c>
      <c r="P262" s="6">
        <f t="shared" si="49"/>
        <v>46590</v>
      </c>
      <c r="Q262" s="23">
        <f t="shared" si="50"/>
        <v>40154</v>
      </c>
      <c r="R262" s="6">
        <f t="shared" si="47"/>
        <v>6425</v>
      </c>
      <c r="S262" s="6">
        <f t="shared" si="48"/>
        <v>46579</v>
      </c>
      <c r="T262" t="str">
        <f t="shared" si="51"/>
        <v>CUMPLE</v>
      </c>
    </row>
    <row r="263" spans="2:20" x14ac:dyDescent="0.2">
      <c r="B263" s="2">
        <v>257</v>
      </c>
      <c r="C263" s="3" t="s">
        <v>19</v>
      </c>
      <c r="D263" s="2" t="s">
        <v>130</v>
      </c>
      <c r="E263" s="11">
        <v>49000</v>
      </c>
      <c r="F263" s="4">
        <f t="shared" ref="F263:F326" si="52">ROUND(E263*16%,0)</f>
        <v>7840</v>
      </c>
      <c r="G263" s="11">
        <f t="shared" ref="G263:G326" si="53">+E263+F263</f>
        <v>56840</v>
      </c>
      <c r="H263" s="11">
        <v>50470</v>
      </c>
      <c r="I263" s="6">
        <f t="shared" ref="I263:I326" si="54">ROUND(H263*0.16,0)</f>
        <v>8075</v>
      </c>
      <c r="J263" s="9">
        <f t="shared" ref="J263:J326" si="55">+H263+I263</f>
        <v>58545</v>
      </c>
      <c r="K263" s="9">
        <v>50000</v>
      </c>
      <c r="L263" s="6">
        <f t="shared" ref="L263:L326" si="56">+K263*0.16</f>
        <v>8000</v>
      </c>
      <c r="M263" s="6">
        <f t="shared" ref="M263:M326" si="57">+K263+L263</f>
        <v>58000</v>
      </c>
      <c r="N263" s="6">
        <f t="shared" ref="N263:N326" si="58">ROUND((E263+H263+K263)/3,0)</f>
        <v>49823</v>
      </c>
      <c r="O263" s="6">
        <f t="shared" ref="O263:O326" si="59">ROUND(N263*0.16,0)</f>
        <v>7972</v>
      </c>
      <c r="P263" s="6">
        <f t="shared" si="49"/>
        <v>57795</v>
      </c>
      <c r="Q263" s="23">
        <f t="shared" si="50"/>
        <v>49813</v>
      </c>
      <c r="R263" s="6">
        <f t="shared" ref="R263:R326" si="60">ROUND(Q263*0.16,0)</f>
        <v>7970</v>
      </c>
      <c r="S263" s="6">
        <f t="shared" ref="S263:S326" si="61">ROUND(Q263+R263,0)</f>
        <v>57783</v>
      </c>
      <c r="T263" t="str">
        <f t="shared" si="51"/>
        <v>CUMPLE</v>
      </c>
    </row>
    <row r="264" spans="2:20" x14ac:dyDescent="0.2">
      <c r="B264" s="2">
        <v>258</v>
      </c>
      <c r="C264" s="3" t="s">
        <v>30</v>
      </c>
      <c r="D264" s="2" t="s">
        <v>130</v>
      </c>
      <c r="E264" s="11">
        <v>59000</v>
      </c>
      <c r="F264" s="4">
        <f t="shared" si="52"/>
        <v>9440</v>
      </c>
      <c r="G264" s="11">
        <f t="shared" si="53"/>
        <v>68440</v>
      </c>
      <c r="H264" s="11">
        <v>60770</v>
      </c>
      <c r="I264" s="6">
        <f t="shared" si="54"/>
        <v>9723</v>
      </c>
      <c r="J264" s="9">
        <f t="shared" si="55"/>
        <v>70493</v>
      </c>
      <c r="K264" s="9">
        <v>60204</v>
      </c>
      <c r="L264" s="6">
        <f t="shared" si="56"/>
        <v>9632.64</v>
      </c>
      <c r="M264" s="6">
        <f t="shared" si="57"/>
        <v>69836.639999999999</v>
      </c>
      <c r="N264" s="6">
        <f t="shared" si="58"/>
        <v>59991</v>
      </c>
      <c r="O264" s="6">
        <f t="shared" si="59"/>
        <v>9599</v>
      </c>
      <c r="P264" s="6">
        <f t="shared" ref="P264:P327" si="62">N264+O264</f>
        <v>69590</v>
      </c>
      <c r="Q264" s="23">
        <f t="shared" ref="Q264:Q327" si="63">N264-10</f>
        <v>59981</v>
      </c>
      <c r="R264" s="6">
        <f t="shared" si="60"/>
        <v>9597</v>
      </c>
      <c r="S264" s="6">
        <f t="shared" si="61"/>
        <v>69578</v>
      </c>
      <c r="T264" t="str">
        <f t="shared" ref="T264:T327" si="64">IF(S264&gt;P264,"NO CUMPLE","CUMPLE")</f>
        <v>CUMPLE</v>
      </c>
    </row>
    <row r="265" spans="2:20" x14ac:dyDescent="0.2">
      <c r="B265" s="2">
        <v>259</v>
      </c>
      <c r="C265" s="3" t="s">
        <v>341</v>
      </c>
      <c r="D265" s="2" t="s">
        <v>130</v>
      </c>
      <c r="E265" s="11">
        <v>380000</v>
      </c>
      <c r="F265" s="4">
        <f t="shared" si="52"/>
        <v>60800</v>
      </c>
      <c r="G265" s="11">
        <f t="shared" si="53"/>
        <v>440800</v>
      </c>
      <c r="H265" s="11">
        <v>391400</v>
      </c>
      <c r="I265" s="6">
        <f t="shared" si="54"/>
        <v>62624</v>
      </c>
      <c r="J265" s="9">
        <f t="shared" si="55"/>
        <v>454024</v>
      </c>
      <c r="K265" s="9">
        <v>387755</v>
      </c>
      <c r="L265" s="6">
        <f t="shared" si="56"/>
        <v>62040.800000000003</v>
      </c>
      <c r="M265" s="6">
        <f t="shared" si="57"/>
        <v>449795.8</v>
      </c>
      <c r="N265" s="6">
        <f t="shared" si="58"/>
        <v>386385</v>
      </c>
      <c r="O265" s="6">
        <f t="shared" si="59"/>
        <v>61822</v>
      </c>
      <c r="P265" s="6">
        <f t="shared" si="62"/>
        <v>448207</v>
      </c>
      <c r="Q265" s="23">
        <f t="shared" si="63"/>
        <v>386375</v>
      </c>
      <c r="R265" s="6">
        <f t="shared" si="60"/>
        <v>61820</v>
      </c>
      <c r="S265" s="6">
        <f t="shared" si="61"/>
        <v>448195</v>
      </c>
      <c r="T265" t="str">
        <f t="shared" si="64"/>
        <v>CUMPLE</v>
      </c>
    </row>
    <row r="266" spans="2:20" x14ac:dyDescent="0.2">
      <c r="B266" s="2">
        <v>260</v>
      </c>
      <c r="C266" s="3" t="s">
        <v>333</v>
      </c>
      <c r="D266" s="2" t="s">
        <v>182</v>
      </c>
      <c r="E266" s="11">
        <v>44000</v>
      </c>
      <c r="F266" s="4">
        <f t="shared" si="52"/>
        <v>7040</v>
      </c>
      <c r="G266" s="11">
        <f t="shared" si="53"/>
        <v>51040</v>
      </c>
      <c r="H266" s="11">
        <v>45320</v>
      </c>
      <c r="I266" s="6">
        <f t="shared" si="54"/>
        <v>7251</v>
      </c>
      <c r="J266" s="9">
        <f t="shared" si="55"/>
        <v>52571</v>
      </c>
      <c r="K266" s="9">
        <v>44898</v>
      </c>
      <c r="L266" s="6">
        <f t="shared" si="56"/>
        <v>7183.68</v>
      </c>
      <c r="M266" s="6">
        <f t="shared" si="57"/>
        <v>52081.68</v>
      </c>
      <c r="N266" s="6">
        <f t="shared" si="58"/>
        <v>44739</v>
      </c>
      <c r="O266" s="6">
        <f t="shared" si="59"/>
        <v>7158</v>
      </c>
      <c r="P266" s="6">
        <f t="shared" si="62"/>
        <v>51897</v>
      </c>
      <c r="Q266" s="23">
        <f t="shared" si="63"/>
        <v>44729</v>
      </c>
      <c r="R266" s="6">
        <f t="shared" si="60"/>
        <v>7157</v>
      </c>
      <c r="S266" s="6">
        <f t="shared" si="61"/>
        <v>51886</v>
      </c>
      <c r="T266" t="str">
        <f t="shared" si="64"/>
        <v>CUMPLE</v>
      </c>
    </row>
    <row r="267" spans="2:20" x14ac:dyDescent="0.2">
      <c r="B267" s="2">
        <v>261</v>
      </c>
      <c r="C267" s="7" t="s">
        <v>198</v>
      </c>
      <c r="D267" s="2" t="s">
        <v>130</v>
      </c>
      <c r="E267" s="11">
        <v>650</v>
      </c>
      <c r="F267" s="4">
        <f t="shared" si="52"/>
        <v>104</v>
      </c>
      <c r="G267" s="11">
        <f t="shared" si="53"/>
        <v>754</v>
      </c>
      <c r="H267" s="11">
        <v>670</v>
      </c>
      <c r="I267" s="6">
        <f t="shared" si="54"/>
        <v>107</v>
      </c>
      <c r="J267" s="9">
        <f t="shared" si="55"/>
        <v>777</v>
      </c>
      <c r="K267" s="9">
        <v>663</v>
      </c>
      <c r="L267" s="6">
        <f t="shared" si="56"/>
        <v>106.08</v>
      </c>
      <c r="M267" s="6">
        <f t="shared" si="57"/>
        <v>769.08</v>
      </c>
      <c r="N267" s="6">
        <f t="shared" si="58"/>
        <v>661</v>
      </c>
      <c r="O267" s="6">
        <f t="shared" si="59"/>
        <v>106</v>
      </c>
      <c r="P267" s="6">
        <f t="shared" si="62"/>
        <v>767</v>
      </c>
      <c r="Q267" s="23">
        <f t="shared" si="63"/>
        <v>651</v>
      </c>
      <c r="R267" s="6">
        <f t="shared" si="60"/>
        <v>104</v>
      </c>
      <c r="S267" s="6">
        <f t="shared" si="61"/>
        <v>755</v>
      </c>
      <c r="T267" t="str">
        <f t="shared" si="64"/>
        <v>CUMPLE</v>
      </c>
    </row>
    <row r="268" spans="2:20" x14ac:dyDescent="0.2">
      <c r="B268" s="2">
        <v>262</v>
      </c>
      <c r="C268" s="7" t="s">
        <v>117</v>
      </c>
      <c r="D268" s="2" t="s">
        <v>130</v>
      </c>
      <c r="E268" s="4">
        <v>9000</v>
      </c>
      <c r="F268" s="4">
        <f t="shared" si="52"/>
        <v>1440</v>
      </c>
      <c r="G268" s="4">
        <f t="shared" si="53"/>
        <v>10440</v>
      </c>
      <c r="H268" s="4">
        <v>9270</v>
      </c>
      <c r="I268" s="6">
        <f t="shared" si="54"/>
        <v>1483</v>
      </c>
      <c r="J268" s="6">
        <f t="shared" si="55"/>
        <v>10753</v>
      </c>
      <c r="K268" s="6">
        <v>9184</v>
      </c>
      <c r="L268" s="6">
        <f t="shared" si="56"/>
        <v>1469.44</v>
      </c>
      <c r="M268" s="6">
        <f t="shared" si="57"/>
        <v>10653.44</v>
      </c>
      <c r="N268" s="6">
        <f t="shared" si="58"/>
        <v>9151</v>
      </c>
      <c r="O268" s="6">
        <f t="shared" si="59"/>
        <v>1464</v>
      </c>
      <c r="P268" s="6">
        <f t="shared" si="62"/>
        <v>10615</v>
      </c>
      <c r="Q268" s="23">
        <f t="shared" si="63"/>
        <v>9141</v>
      </c>
      <c r="R268" s="6">
        <f t="shared" si="60"/>
        <v>1463</v>
      </c>
      <c r="S268" s="6">
        <f t="shared" si="61"/>
        <v>10604</v>
      </c>
      <c r="T268" t="str">
        <f t="shared" si="64"/>
        <v>CUMPLE</v>
      </c>
    </row>
    <row r="269" spans="2:20" x14ac:dyDescent="0.2">
      <c r="B269" s="2">
        <v>263</v>
      </c>
      <c r="C269" s="7" t="s">
        <v>118</v>
      </c>
      <c r="D269" s="2" t="s">
        <v>130</v>
      </c>
      <c r="E269" s="4">
        <v>8500</v>
      </c>
      <c r="F269" s="4">
        <f t="shared" si="52"/>
        <v>1360</v>
      </c>
      <c r="G269" s="4">
        <f t="shared" si="53"/>
        <v>9860</v>
      </c>
      <c r="H269" s="4">
        <v>8755</v>
      </c>
      <c r="I269" s="6">
        <f t="shared" si="54"/>
        <v>1401</v>
      </c>
      <c r="J269" s="6">
        <f t="shared" si="55"/>
        <v>10156</v>
      </c>
      <c r="K269" s="6">
        <v>8673</v>
      </c>
      <c r="L269" s="6">
        <f t="shared" si="56"/>
        <v>1387.68</v>
      </c>
      <c r="M269" s="6">
        <f t="shared" si="57"/>
        <v>10060.68</v>
      </c>
      <c r="N269" s="6">
        <f t="shared" si="58"/>
        <v>8643</v>
      </c>
      <c r="O269" s="6">
        <f t="shared" si="59"/>
        <v>1383</v>
      </c>
      <c r="P269" s="6">
        <f t="shared" si="62"/>
        <v>10026</v>
      </c>
      <c r="Q269" s="23">
        <f t="shared" si="63"/>
        <v>8633</v>
      </c>
      <c r="R269" s="6">
        <f t="shared" si="60"/>
        <v>1381</v>
      </c>
      <c r="S269" s="6">
        <f t="shared" si="61"/>
        <v>10014</v>
      </c>
      <c r="T269" t="str">
        <f t="shared" si="64"/>
        <v>CUMPLE</v>
      </c>
    </row>
    <row r="270" spans="2:20" x14ac:dyDescent="0.2">
      <c r="B270" s="2">
        <v>264</v>
      </c>
      <c r="C270" s="3" t="s">
        <v>67</v>
      </c>
      <c r="D270" s="2" t="s">
        <v>130</v>
      </c>
      <c r="E270" s="4">
        <v>8300</v>
      </c>
      <c r="F270" s="4">
        <f t="shared" si="52"/>
        <v>1328</v>
      </c>
      <c r="G270" s="4">
        <f t="shared" si="53"/>
        <v>9628</v>
      </c>
      <c r="H270" s="4">
        <v>8549</v>
      </c>
      <c r="I270" s="6">
        <f t="shared" si="54"/>
        <v>1368</v>
      </c>
      <c r="J270" s="6">
        <f t="shared" si="55"/>
        <v>9917</v>
      </c>
      <c r="K270" s="6">
        <v>8439</v>
      </c>
      <c r="L270" s="6">
        <f t="shared" si="56"/>
        <v>1350.24</v>
      </c>
      <c r="M270" s="6">
        <f t="shared" si="57"/>
        <v>9789.24</v>
      </c>
      <c r="N270" s="6">
        <f t="shared" si="58"/>
        <v>8429</v>
      </c>
      <c r="O270" s="6">
        <f t="shared" si="59"/>
        <v>1349</v>
      </c>
      <c r="P270" s="6">
        <f t="shared" si="62"/>
        <v>9778</v>
      </c>
      <c r="Q270" s="23">
        <f t="shared" si="63"/>
        <v>8419</v>
      </c>
      <c r="R270" s="6">
        <f t="shared" si="60"/>
        <v>1347</v>
      </c>
      <c r="S270" s="6">
        <f t="shared" si="61"/>
        <v>9766</v>
      </c>
      <c r="T270" t="str">
        <f t="shared" si="64"/>
        <v>CUMPLE</v>
      </c>
    </row>
    <row r="271" spans="2:20" x14ac:dyDescent="0.2">
      <c r="B271" s="2">
        <v>265</v>
      </c>
      <c r="C271" s="3" t="s">
        <v>38</v>
      </c>
      <c r="D271" s="2" t="s">
        <v>130</v>
      </c>
      <c r="E271" s="4">
        <v>1500</v>
      </c>
      <c r="F271" s="4">
        <f t="shared" si="52"/>
        <v>240</v>
      </c>
      <c r="G271" s="4">
        <f t="shared" si="53"/>
        <v>1740</v>
      </c>
      <c r="H271" s="4">
        <v>1545</v>
      </c>
      <c r="I271" s="6">
        <f t="shared" si="54"/>
        <v>247</v>
      </c>
      <c r="J271" s="6">
        <f t="shared" si="55"/>
        <v>1792</v>
      </c>
      <c r="K271" s="6">
        <v>1531</v>
      </c>
      <c r="L271" s="6">
        <f t="shared" si="56"/>
        <v>244.96</v>
      </c>
      <c r="M271" s="6">
        <f t="shared" si="57"/>
        <v>1775.96</v>
      </c>
      <c r="N271" s="6">
        <f t="shared" si="58"/>
        <v>1525</v>
      </c>
      <c r="O271" s="6">
        <f t="shared" si="59"/>
        <v>244</v>
      </c>
      <c r="P271" s="6">
        <f t="shared" si="62"/>
        <v>1769</v>
      </c>
      <c r="Q271" s="23">
        <f t="shared" si="63"/>
        <v>1515</v>
      </c>
      <c r="R271" s="6">
        <f t="shared" si="60"/>
        <v>242</v>
      </c>
      <c r="S271" s="6">
        <f t="shared" si="61"/>
        <v>1757</v>
      </c>
      <c r="T271" t="str">
        <f t="shared" si="64"/>
        <v>CUMPLE</v>
      </c>
    </row>
    <row r="272" spans="2:20" x14ac:dyDescent="0.2">
      <c r="B272" s="2">
        <v>266</v>
      </c>
      <c r="C272" s="3" t="s">
        <v>37</v>
      </c>
      <c r="D272" s="2" t="s">
        <v>130</v>
      </c>
      <c r="E272" s="4">
        <v>1500</v>
      </c>
      <c r="F272" s="4">
        <f t="shared" si="52"/>
        <v>240</v>
      </c>
      <c r="G272" s="4">
        <f t="shared" si="53"/>
        <v>1740</v>
      </c>
      <c r="H272" s="4">
        <v>1545</v>
      </c>
      <c r="I272" s="6">
        <f t="shared" si="54"/>
        <v>247</v>
      </c>
      <c r="J272" s="6">
        <f t="shared" si="55"/>
        <v>1792</v>
      </c>
      <c r="K272" s="6">
        <v>1531</v>
      </c>
      <c r="L272" s="6">
        <f t="shared" si="56"/>
        <v>244.96</v>
      </c>
      <c r="M272" s="6">
        <f t="shared" si="57"/>
        <v>1775.96</v>
      </c>
      <c r="N272" s="6">
        <f t="shared" si="58"/>
        <v>1525</v>
      </c>
      <c r="O272" s="6">
        <f t="shared" si="59"/>
        <v>244</v>
      </c>
      <c r="P272" s="6">
        <f t="shared" si="62"/>
        <v>1769</v>
      </c>
      <c r="Q272" s="23">
        <f t="shared" si="63"/>
        <v>1515</v>
      </c>
      <c r="R272" s="6">
        <f t="shared" si="60"/>
        <v>242</v>
      </c>
      <c r="S272" s="6">
        <f t="shared" si="61"/>
        <v>1757</v>
      </c>
      <c r="T272" t="str">
        <f t="shared" si="64"/>
        <v>CUMPLE</v>
      </c>
    </row>
    <row r="273" spans="2:20" x14ac:dyDescent="0.2">
      <c r="B273" s="2">
        <v>267</v>
      </c>
      <c r="C273" s="7" t="s">
        <v>119</v>
      </c>
      <c r="D273" s="2" t="s">
        <v>319</v>
      </c>
      <c r="E273" s="4">
        <v>42000</v>
      </c>
      <c r="F273" s="4">
        <f t="shared" si="52"/>
        <v>6720</v>
      </c>
      <c r="G273" s="4">
        <f t="shared" si="53"/>
        <v>48720</v>
      </c>
      <c r="H273" s="4">
        <v>43260</v>
      </c>
      <c r="I273" s="6">
        <f t="shared" si="54"/>
        <v>6922</v>
      </c>
      <c r="J273" s="6">
        <f t="shared" si="55"/>
        <v>50182</v>
      </c>
      <c r="K273" s="6">
        <v>42857</v>
      </c>
      <c r="L273" s="6">
        <f t="shared" si="56"/>
        <v>6857.12</v>
      </c>
      <c r="M273" s="6">
        <f t="shared" si="57"/>
        <v>49714.12</v>
      </c>
      <c r="N273" s="6">
        <f t="shared" si="58"/>
        <v>42706</v>
      </c>
      <c r="O273" s="6">
        <f t="shared" si="59"/>
        <v>6833</v>
      </c>
      <c r="P273" s="6">
        <f t="shared" si="62"/>
        <v>49539</v>
      </c>
      <c r="Q273" s="23">
        <f t="shared" si="63"/>
        <v>42696</v>
      </c>
      <c r="R273" s="6">
        <f t="shared" si="60"/>
        <v>6831</v>
      </c>
      <c r="S273" s="6">
        <f t="shared" si="61"/>
        <v>49527</v>
      </c>
      <c r="T273" t="str">
        <f t="shared" si="64"/>
        <v>CUMPLE</v>
      </c>
    </row>
    <row r="274" spans="2:20" x14ac:dyDescent="0.2">
      <c r="B274" s="2">
        <v>268</v>
      </c>
      <c r="C274" s="10" t="s">
        <v>336</v>
      </c>
      <c r="D274" s="2" t="s">
        <v>319</v>
      </c>
      <c r="E274" s="4">
        <v>15000</v>
      </c>
      <c r="F274" s="4">
        <f t="shared" si="52"/>
        <v>2400</v>
      </c>
      <c r="G274" s="4">
        <f t="shared" si="53"/>
        <v>17400</v>
      </c>
      <c r="H274" s="4">
        <v>15450</v>
      </c>
      <c r="I274" s="6">
        <f t="shared" si="54"/>
        <v>2472</v>
      </c>
      <c r="J274" s="6">
        <f t="shared" si="55"/>
        <v>17922</v>
      </c>
      <c r="K274" s="6">
        <v>15306</v>
      </c>
      <c r="L274" s="6">
        <f t="shared" si="56"/>
        <v>2448.96</v>
      </c>
      <c r="M274" s="6">
        <f t="shared" si="57"/>
        <v>17754.96</v>
      </c>
      <c r="N274" s="6">
        <f t="shared" si="58"/>
        <v>15252</v>
      </c>
      <c r="O274" s="6">
        <f t="shared" si="59"/>
        <v>2440</v>
      </c>
      <c r="P274" s="6">
        <f t="shared" si="62"/>
        <v>17692</v>
      </c>
      <c r="Q274" s="23">
        <f t="shared" si="63"/>
        <v>15242</v>
      </c>
      <c r="R274" s="6">
        <f t="shared" si="60"/>
        <v>2439</v>
      </c>
      <c r="S274" s="6">
        <f t="shared" si="61"/>
        <v>17681</v>
      </c>
      <c r="T274" t="str">
        <f t="shared" si="64"/>
        <v>CUMPLE</v>
      </c>
    </row>
    <row r="275" spans="2:20" x14ac:dyDescent="0.2">
      <c r="B275" s="2">
        <v>269</v>
      </c>
      <c r="C275" s="7" t="s">
        <v>199</v>
      </c>
      <c r="D275" s="2" t="s">
        <v>130</v>
      </c>
      <c r="E275" s="4">
        <v>19000</v>
      </c>
      <c r="F275" s="4">
        <f t="shared" si="52"/>
        <v>3040</v>
      </c>
      <c r="G275" s="4">
        <f t="shared" si="53"/>
        <v>22040</v>
      </c>
      <c r="H275" s="4">
        <v>19570</v>
      </c>
      <c r="I275" s="6">
        <f t="shared" si="54"/>
        <v>3131</v>
      </c>
      <c r="J275" s="6">
        <f t="shared" si="55"/>
        <v>22701</v>
      </c>
      <c r="K275" s="6">
        <v>19368</v>
      </c>
      <c r="L275" s="6">
        <f t="shared" si="56"/>
        <v>3098.88</v>
      </c>
      <c r="M275" s="6">
        <f t="shared" si="57"/>
        <v>22466.880000000001</v>
      </c>
      <c r="N275" s="6">
        <f t="shared" si="58"/>
        <v>19313</v>
      </c>
      <c r="O275" s="6">
        <f t="shared" si="59"/>
        <v>3090</v>
      </c>
      <c r="P275" s="6">
        <f t="shared" si="62"/>
        <v>22403</v>
      </c>
      <c r="Q275" s="23">
        <f t="shared" si="63"/>
        <v>19303</v>
      </c>
      <c r="R275" s="6">
        <f t="shared" si="60"/>
        <v>3088</v>
      </c>
      <c r="S275" s="6">
        <f t="shared" si="61"/>
        <v>22391</v>
      </c>
      <c r="T275" t="str">
        <f t="shared" si="64"/>
        <v>CUMPLE</v>
      </c>
    </row>
    <row r="276" spans="2:20" x14ac:dyDescent="0.2">
      <c r="B276" s="2">
        <v>270</v>
      </c>
      <c r="C276" s="3" t="s">
        <v>27</v>
      </c>
      <c r="D276" s="2" t="s">
        <v>130</v>
      </c>
      <c r="E276" s="4">
        <v>1700</v>
      </c>
      <c r="F276" s="4">
        <f t="shared" si="52"/>
        <v>272</v>
      </c>
      <c r="G276" s="4">
        <f t="shared" si="53"/>
        <v>1972</v>
      </c>
      <c r="H276" s="4">
        <v>1751</v>
      </c>
      <c r="I276" s="6">
        <f t="shared" si="54"/>
        <v>280</v>
      </c>
      <c r="J276" s="6">
        <f t="shared" si="55"/>
        <v>2031</v>
      </c>
      <c r="K276" s="6">
        <v>1735</v>
      </c>
      <c r="L276" s="6">
        <f t="shared" si="56"/>
        <v>277.60000000000002</v>
      </c>
      <c r="M276" s="6">
        <f t="shared" si="57"/>
        <v>2012.6</v>
      </c>
      <c r="N276" s="6">
        <f t="shared" si="58"/>
        <v>1729</v>
      </c>
      <c r="O276" s="6">
        <f t="shared" si="59"/>
        <v>277</v>
      </c>
      <c r="P276" s="6">
        <f t="shared" si="62"/>
        <v>2006</v>
      </c>
      <c r="Q276" s="23">
        <f t="shared" si="63"/>
        <v>1719</v>
      </c>
      <c r="R276" s="6">
        <f t="shared" si="60"/>
        <v>275</v>
      </c>
      <c r="S276" s="6">
        <f t="shared" si="61"/>
        <v>1994</v>
      </c>
      <c r="T276" t="str">
        <f t="shared" si="64"/>
        <v>CUMPLE</v>
      </c>
    </row>
    <row r="277" spans="2:20" x14ac:dyDescent="0.2">
      <c r="B277" s="2">
        <v>271</v>
      </c>
      <c r="C277" s="7" t="s">
        <v>310</v>
      </c>
      <c r="D277" s="2" t="s">
        <v>130</v>
      </c>
      <c r="E277" s="4">
        <v>1900</v>
      </c>
      <c r="F277" s="4">
        <f t="shared" si="52"/>
        <v>304</v>
      </c>
      <c r="G277" s="4">
        <f t="shared" si="53"/>
        <v>2204</v>
      </c>
      <c r="H277" s="4">
        <v>1957</v>
      </c>
      <c r="I277" s="6">
        <f t="shared" si="54"/>
        <v>313</v>
      </c>
      <c r="J277" s="6">
        <f t="shared" si="55"/>
        <v>2270</v>
      </c>
      <c r="K277" s="6">
        <v>1939</v>
      </c>
      <c r="L277" s="6">
        <f t="shared" si="56"/>
        <v>310.24</v>
      </c>
      <c r="M277" s="6">
        <f t="shared" si="57"/>
        <v>2249.2399999999998</v>
      </c>
      <c r="N277" s="6">
        <f t="shared" si="58"/>
        <v>1932</v>
      </c>
      <c r="O277" s="6">
        <f t="shared" si="59"/>
        <v>309</v>
      </c>
      <c r="P277" s="6">
        <f t="shared" si="62"/>
        <v>2241</v>
      </c>
      <c r="Q277" s="23">
        <f t="shared" si="63"/>
        <v>1922</v>
      </c>
      <c r="R277" s="6">
        <f t="shared" si="60"/>
        <v>308</v>
      </c>
      <c r="S277" s="6">
        <f t="shared" si="61"/>
        <v>2230</v>
      </c>
      <c r="T277" t="str">
        <f t="shared" si="64"/>
        <v>CUMPLE</v>
      </c>
    </row>
    <row r="278" spans="2:20" x14ac:dyDescent="0.2">
      <c r="B278" s="2">
        <v>272</v>
      </c>
      <c r="C278" s="3" t="s">
        <v>59</v>
      </c>
      <c r="D278" s="2" t="s">
        <v>130</v>
      </c>
      <c r="E278" s="4">
        <v>2500</v>
      </c>
      <c r="F278" s="4">
        <f t="shared" si="52"/>
        <v>400</v>
      </c>
      <c r="G278" s="4">
        <f t="shared" si="53"/>
        <v>2900</v>
      </c>
      <c r="H278" s="4">
        <v>2575</v>
      </c>
      <c r="I278" s="6">
        <f t="shared" si="54"/>
        <v>412</v>
      </c>
      <c r="J278" s="6">
        <f t="shared" si="55"/>
        <v>2987</v>
      </c>
      <c r="K278" s="6">
        <v>2551</v>
      </c>
      <c r="L278" s="6">
        <f t="shared" si="56"/>
        <v>408.16</v>
      </c>
      <c r="M278" s="6">
        <f t="shared" si="57"/>
        <v>2959.16</v>
      </c>
      <c r="N278" s="6">
        <f t="shared" si="58"/>
        <v>2542</v>
      </c>
      <c r="O278" s="6">
        <f t="shared" si="59"/>
        <v>407</v>
      </c>
      <c r="P278" s="6">
        <f t="shared" si="62"/>
        <v>2949</v>
      </c>
      <c r="Q278" s="23">
        <f t="shared" si="63"/>
        <v>2532</v>
      </c>
      <c r="R278" s="6">
        <f t="shared" si="60"/>
        <v>405</v>
      </c>
      <c r="S278" s="6">
        <f t="shared" si="61"/>
        <v>2937</v>
      </c>
      <c r="T278" t="str">
        <f t="shared" si="64"/>
        <v>CUMPLE</v>
      </c>
    </row>
    <row r="279" spans="2:20" x14ac:dyDescent="0.2">
      <c r="B279" s="2">
        <v>273</v>
      </c>
      <c r="C279" s="3" t="s">
        <v>4</v>
      </c>
      <c r="D279" s="2" t="s">
        <v>130</v>
      </c>
      <c r="E279" s="4">
        <v>12000</v>
      </c>
      <c r="F279" s="4">
        <f t="shared" si="52"/>
        <v>1920</v>
      </c>
      <c r="G279" s="4">
        <f t="shared" si="53"/>
        <v>13920</v>
      </c>
      <c r="H279" s="4">
        <v>12360</v>
      </c>
      <c r="I279" s="6">
        <f t="shared" si="54"/>
        <v>1978</v>
      </c>
      <c r="J279" s="6">
        <f t="shared" si="55"/>
        <v>14338</v>
      </c>
      <c r="K279" s="6">
        <v>12245</v>
      </c>
      <c r="L279" s="6">
        <f t="shared" si="56"/>
        <v>1959.2</v>
      </c>
      <c r="M279" s="6">
        <f t="shared" si="57"/>
        <v>14204.2</v>
      </c>
      <c r="N279" s="6">
        <f t="shared" si="58"/>
        <v>12202</v>
      </c>
      <c r="O279" s="6">
        <f t="shared" si="59"/>
        <v>1952</v>
      </c>
      <c r="P279" s="6">
        <f t="shared" si="62"/>
        <v>14154</v>
      </c>
      <c r="Q279" s="23">
        <f t="shared" si="63"/>
        <v>12192</v>
      </c>
      <c r="R279" s="6">
        <f t="shared" si="60"/>
        <v>1951</v>
      </c>
      <c r="S279" s="6">
        <f t="shared" si="61"/>
        <v>14143</v>
      </c>
      <c r="T279" t="str">
        <f t="shared" si="64"/>
        <v>CUMPLE</v>
      </c>
    </row>
    <row r="280" spans="2:20" x14ac:dyDescent="0.2">
      <c r="B280" s="2">
        <v>274</v>
      </c>
      <c r="C280" s="3" t="s">
        <v>12</v>
      </c>
      <c r="D280" s="2" t="s">
        <v>130</v>
      </c>
      <c r="E280" s="4">
        <v>6500</v>
      </c>
      <c r="F280" s="4">
        <f t="shared" si="52"/>
        <v>1040</v>
      </c>
      <c r="G280" s="4">
        <f t="shared" si="53"/>
        <v>7540</v>
      </c>
      <c r="H280" s="4">
        <v>6695</v>
      </c>
      <c r="I280" s="6">
        <f t="shared" si="54"/>
        <v>1071</v>
      </c>
      <c r="J280" s="6">
        <f t="shared" si="55"/>
        <v>7766</v>
      </c>
      <c r="K280" s="6">
        <v>6633</v>
      </c>
      <c r="L280" s="6">
        <f t="shared" si="56"/>
        <v>1061.28</v>
      </c>
      <c r="M280" s="6">
        <f t="shared" si="57"/>
        <v>7694.28</v>
      </c>
      <c r="N280" s="6">
        <f t="shared" si="58"/>
        <v>6609</v>
      </c>
      <c r="O280" s="6">
        <f t="shared" si="59"/>
        <v>1057</v>
      </c>
      <c r="P280" s="6">
        <f t="shared" si="62"/>
        <v>7666</v>
      </c>
      <c r="Q280" s="23">
        <f t="shared" si="63"/>
        <v>6599</v>
      </c>
      <c r="R280" s="6">
        <f t="shared" si="60"/>
        <v>1056</v>
      </c>
      <c r="S280" s="6">
        <f t="shared" si="61"/>
        <v>7655</v>
      </c>
      <c r="T280" t="str">
        <f t="shared" si="64"/>
        <v>CUMPLE</v>
      </c>
    </row>
    <row r="281" spans="2:20" x14ac:dyDescent="0.2">
      <c r="B281" s="2">
        <v>275</v>
      </c>
      <c r="C281" s="7" t="s">
        <v>228</v>
      </c>
      <c r="D281" s="2" t="s">
        <v>130</v>
      </c>
      <c r="E281" s="4">
        <v>300</v>
      </c>
      <c r="F281" s="4">
        <f t="shared" si="52"/>
        <v>48</v>
      </c>
      <c r="G281" s="4">
        <f t="shared" si="53"/>
        <v>348</v>
      </c>
      <c r="H281" s="4">
        <v>309</v>
      </c>
      <c r="I281" s="6">
        <f t="shared" si="54"/>
        <v>49</v>
      </c>
      <c r="J281" s="6">
        <f t="shared" si="55"/>
        <v>358</v>
      </c>
      <c r="K281" s="6">
        <v>306</v>
      </c>
      <c r="L281" s="6">
        <f t="shared" si="56"/>
        <v>48.96</v>
      </c>
      <c r="M281" s="6">
        <f t="shared" si="57"/>
        <v>354.96</v>
      </c>
      <c r="N281" s="6">
        <f t="shared" si="58"/>
        <v>305</v>
      </c>
      <c r="O281" s="6">
        <f t="shared" si="59"/>
        <v>49</v>
      </c>
      <c r="P281" s="6">
        <f t="shared" si="62"/>
        <v>354</v>
      </c>
      <c r="Q281" s="23">
        <f t="shared" si="63"/>
        <v>295</v>
      </c>
      <c r="R281" s="6">
        <f t="shared" si="60"/>
        <v>47</v>
      </c>
      <c r="S281" s="6">
        <f t="shared" si="61"/>
        <v>342</v>
      </c>
      <c r="T281" t="str">
        <f t="shared" si="64"/>
        <v>CUMPLE</v>
      </c>
    </row>
    <row r="282" spans="2:20" x14ac:dyDescent="0.2">
      <c r="B282" s="2">
        <v>276</v>
      </c>
      <c r="C282" s="7" t="s">
        <v>229</v>
      </c>
      <c r="D282" s="2" t="s">
        <v>130</v>
      </c>
      <c r="E282" s="4">
        <v>700</v>
      </c>
      <c r="F282" s="4">
        <f t="shared" si="52"/>
        <v>112</v>
      </c>
      <c r="G282" s="4">
        <f t="shared" si="53"/>
        <v>812</v>
      </c>
      <c r="H282" s="4">
        <v>721</v>
      </c>
      <c r="I282" s="6">
        <f t="shared" si="54"/>
        <v>115</v>
      </c>
      <c r="J282" s="6">
        <f t="shared" si="55"/>
        <v>836</v>
      </c>
      <c r="K282" s="6">
        <v>714</v>
      </c>
      <c r="L282" s="6">
        <f t="shared" si="56"/>
        <v>114.24000000000001</v>
      </c>
      <c r="M282" s="6">
        <f t="shared" si="57"/>
        <v>828.24</v>
      </c>
      <c r="N282" s="6">
        <f t="shared" si="58"/>
        <v>712</v>
      </c>
      <c r="O282" s="6">
        <f t="shared" si="59"/>
        <v>114</v>
      </c>
      <c r="P282" s="6">
        <f t="shared" si="62"/>
        <v>826</v>
      </c>
      <c r="Q282" s="23">
        <f t="shared" si="63"/>
        <v>702</v>
      </c>
      <c r="R282" s="6">
        <f t="shared" si="60"/>
        <v>112</v>
      </c>
      <c r="S282" s="6">
        <f t="shared" si="61"/>
        <v>814</v>
      </c>
      <c r="T282" t="str">
        <f t="shared" si="64"/>
        <v>CUMPLE</v>
      </c>
    </row>
    <row r="283" spans="2:20" x14ac:dyDescent="0.2">
      <c r="B283" s="2">
        <v>277</v>
      </c>
      <c r="C283" s="3" t="s">
        <v>31</v>
      </c>
      <c r="D283" s="2" t="s">
        <v>130</v>
      </c>
      <c r="E283" s="4">
        <v>12000</v>
      </c>
      <c r="F283" s="4">
        <f t="shared" si="52"/>
        <v>1920</v>
      </c>
      <c r="G283" s="4">
        <f t="shared" si="53"/>
        <v>13920</v>
      </c>
      <c r="H283" s="4">
        <v>12360</v>
      </c>
      <c r="I283" s="6">
        <f t="shared" si="54"/>
        <v>1978</v>
      </c>
      <c r="J283" s="6">
        <f t="shared" si="55"/>
        <v>14338</v>
      </c>
      <c r="K283" s="6">
        <v>12245</v>
      </c>
      <c r="L283" s="6">
        <f t="shared" si="56"/>
        <v>1959.2</v>
      </c>
      <c r="M283" s="6">
        <f t="shared" si="57"/>
        <v>14204.2</v>
      </c>
      <c r="N283" s="6">
        <f t="shared" si="58"/>
        <v>12202</v>
      </c>
      <c r="O283" s="6">
        <f t="shared" si="59"/>
        <v>1952</v>
      </c>
      <c r="P283" s="6">
        <f t="shared" si="62"/>
        <v>14154</v>
      </c>
      <c r="Q283" s="23">
        <f t="shared" si="63"/>
        <v>12192</v>
      </c>
      <c r="R283" s="6">
        <f t="shared" si="60"/>
        <v>1951</v>
      </c>
      <c r="S283" s="6">
        <f t="shared" si="61"/>
        <v>14143</v>
      </c>
      <c r="T283" t="str">
        <f t="shared" si="64"/>
        <v>CUMPLE</v>
      </c>
    </row>
    <row r="284" spans="2:20" x14ac:dyDescent="0.2">
      <c r="B284" s="2">
        <v>278</v>
      </c>
      <c r="C284" s="3" t="s">
        <v>46</v>
      </c>
      <c r="D284" s="2" t="s">
        <v>130</v>
      </c>
      <c r="E284" s="4">
        <v>14500</v>
      </c>
      <c r="F284" s="4">
        <f t="shared" si="52"/>
        <v>2320</v>
      </c>
      <c r="G284" s="4">
        <f t="shared" si="53"/>
        <v>16820</v>
      </c>
      <c r="H284" s="4">
        <v>14935</v>
      </c>
      <c r="I284" s="6">
        <f t="shared" si="54"/>
        <v>2390</v>
      </c>
      <c r="J284" s="6">
        <f t="shared" si="55"/>
        <v>17325</v>
      </c>
      <c r="K284" s="6">
        <v>14796</v>
      </c>
      <c r="L284" s="6">
        <f t="shared" si="56"/>
        <v>2367.36</v>
      </c>
      <c r="M284" s="6">
        <f t="shared" si="57"/>
        <v>17163.36</v>
      </c>
      <c r="N284" s="6">
        <f t="shared" si="58"/>
        <v>14744</v>
      </c>
      <c r="O284" s="6">
        <f t="shared" si="59"/>
        <v>2359</v>
      </c>
      <c r="P284" s="6">
        <f t="shared" si="62"/>
        <v>17103</v>
      </c>
      <c r="Q284" s="23">
        <f t="shared" si="63"/>
        <v>14734</v>
      </c>
      <c r="R284" s="6">
        <f t="shared" si="60"/>
        <v>2357</v>
      </c>
      <c r="S284" s="6">
        <f t="shared" si="61"/>
        <v>17091</v>
      </c>
      <c r="T284" t="str">
        <f t="shared" si="64"/>
        <v>CUMPLE</v>
      </c>
    </row>
    <row r="285" spans="2:20" x14ac:dyDescent="0.2">
      <c r="B285" s="2">
        <v>279</v>
      </c>
      <c r="C285" s="3" t="s">
        <v>10</v>
      </c>
      <c r="D285" s="2" t="s">
        <v>130</v>
      </c>
      <c r="E285" s="4">
        <v>2500</v>
      </c>
      <c r="F285" s="4">
        <f t="shared" si="52"/>
        <v>400</v>
      </c>
      <c r="G285" s="4">
        <f t="shared" si="53"/>
        <v>2900</v>
      </c>
      <c r="H285" s="4">
        <v>2575</v>
      </c>
      <c r="I285" s="6">
        <f t="shared" si="54"/>
        <v>412</v>
      </c>
      <c r="J285" s="6">
        <f t="shared" si="55"/>
        <v>2987</v>
      </c>
      <c r="K285" s="6">
        <v>2551</v>
      </c>
      <c r="L285" s="6">
        <f t="shared" si="56"/>
        <v>408.16</v>
      </c>
      <c r="M285" s="6">
        <f t="shared" si="57"/>
        <v>2959.16</v>
      </c>
      <c r="N285" s="6">
        <f t="shared" si="58"/>
        <v>2542</v>
      </c>
      <c r="O285" s="6">
        <f t="shared" si="59"/>
        <v>407</v>
      </c>
      <c r="P285" s="6">
        <f t="shared" si="62"/>
        <v>2949</v>
      </c>
      <c r="Q285" s="23">
        <f t="shared" si="63"/>
        <v>2532</v>
      </c>
      <c r="R285" s="6">
        <f t="shared" si="60"/>
        <v>405</v>
      </c>
      <c r="S285" s="6">
        <f t="shared" si="61"/>
        <v>2937</v>
      </c>
      <c r="T285" t="str">
        <f t="shared" si="64"/>
        <v>CUMPLE</v>
      </c>
    </row>
    <row r="286" spans="2:20" x14ac:dyDescent="0.2">
      <c r="B286" s="2">
        <v>280</v>
      </c>
      <c r="C286" s="3" t="s">
        <v>49</v>
      </c>
      <c r="D286" s="2" t="s">
        <v>130</v>
      </c>
      <c r="E286" s="4">
        <v>3900</v>
      </c>
      <c r="F286" s="4">
        <f t="shared" si="52"/>
        <v>624</v>
      </c>
      <c r="G286" s="4">
        <f t="shared" si="53"/>
        <v>4524</v>
      </c>
      <c r="H286" s="4">
        <v>4017</v>
      </c>
      <c r="I286" s="6">
        <f t="shared" si="54"/>
        <v>643</v>
      </c>
      <c r="J286" s="6">
        <f t="shared" si="55"/>
        <v>4660</v>
      </c>
      <c r="K286" s="6">
        <v>3980</v>
      </c>
      <c r="L286" s="6">
        <f t="shared" si="56"/>
        <v>636.80000000000007</v>
      </c>
      <c r="M286" s="6">
        <f t="shared" si="57"/>
        <v>4616.8</v>
      </c>
      <c r="N286" s="6">
        <f t="shared" si="58"/>
        <v>3966</v>
      </c>
      <c r="O286" s="6">
        <f t="shared" si="59"/>
        <v>635</v>
      </c>
      <c r="P286" s="6">
        <f t="shared" si="62"/>
        <v>4601</v>
      </c>
      <c r="Q286" s="23">
        <f t="shared" si="63"/>
        <v>3956</v>
      </c>
      <c r="R286" s="6">
        <f t="shared" si="60"/>
        <v>633</v>
      </c>
      <c r="S286" s="6">
        <f t="shared" si="61"/>
        <v>4589</v>
      </c>
      <c r="T286" t="str">
        <f t="shared" si="64"/>
        <v>CUMPLE</v>
      </c>
    </row>
    <row r="287" spans="2:20" x14ac:dyDescent="0.2">
      <c r="B287" s="2">
        <v>281</v>
      </c>
      <c r="C287" s="3" t="s">
        <v>39</v>
      </c>
      <c r="D287" s="2" t="s">
        <v>130</v>
      </c>
      <c r="E287" s="11">
        <v>3200</v>
      </c>
      <c r="F287" s="4">
        <f t="shared" si="52"/>
        <v>512</v>
      </c>
      <c r="G287" s="11">
        <f t="shared" si="53"/>
        <v>3712</v>
      </c>
      <c r="H287" s="11">
        <v>3296</v>
      </c>
      <c r="I287" s="6">
        <f t="shared" si="54"/>
        <v>527</v>
      </c>
      <c r="J287" s="9">
        <f t="shared" si="55"/>
        <v>3823</v>
      </c>
      <c r="K287" s="9">
        <v>3265</v>
      </c>
      <c r="L287" s="6">
        <f t="shared" si="56"/>
        <v>522.4</v>
      </c>
      <c r="M287" s="6">
        <f t="shared" si="57"/>
        <v>3787.4</v>
      </c>
      <c r="N287" s="6">
        <f t="shared" si="58"/>
        <v>3254</v>
      </c>
      <c r="O287" s="6">
        <f t="shared" si="59"/>
        <v>521</v>
      </c>
      <c r="P287" s="6">
        <f t="shared" si="62"/>
        <v>3775</v>
      </c>
      <c r="Q287" s="23">
        <f t="shared" si="63"/>
        <v>3244</v>
      </c>
      <c r="R287" s="6">
        <f t="shared" si="60"/>
        <v>519</v>
      </c>
      <c r="S287" s="6">
        <f t="shared" si="61"/>
        <v>3763</v>
      </c>
      <c r="T287" t="str">
        <f t="shared" si="64"/>
        <v>CUMPLE</v>
      </c>
    </row>
    <row r="288" spans="2:20" x14ac:dyDescent="0.2">
      <c r="B288" s="2">
        <v>282</v>
      </c>
      <c r="C288" s="3" t="s">
        <v>2</v>
      </c>
      <c r="D288" s="2" t="s">
        <v>130</v>
      </c>
      <c r="E288" s="11">
        <v>3400</v>
      </c>
      <c r="F288" s="4">
        <f t="shared" si="52"/>
        <v>544</v>
      </c>
      <c r="G288" s="11">
        <f t="shared" si="53"/>
        <v>3944</v>
      </c>
      <c r="H288" s="11">
        <v>3502</v>
      </c>
      <c r="I288" s="6">
        <f t="shared" si="54"/>
        <v>560</v>
      </c>
      <c r="J288" s="9">
        <f t="shared" si="55"/>
        <v>4062</v>
      </c>
      <c r="K288" s="9">
        <v>3469</v>
      </c>
      <c r="L288" s="6">
        <f t="shared" si="56"/>
        <v>555.04</v>
      </c>
      <c r="M288" s="6">
        <f t="shared" si="57"/>
        <v>4024.04</v>
      </c>
      <c r="N288" s="6">
        <f t="shared" si="58"/>
        <v>3457</v>
      </c>
      <c r="O288" s="6">
        <f t="shared" si="59"/>
        <v>553</v>
      </c>
      <c r="P288" s="6">
        <f t="shared" si="62"/>
        <v>4010</v>
      </c>
      <c r="Q288" s="23">
        <f t="shared" si="63"/>
        <v>3447</v>
      </c>
      <c r="R288" s="6">
        <f t="shared" si="60"/>
        <v>552</v>
      </c>
      <c r="S288" s="6">
        <f t="shared" si="61"/>
        <v>3999</v>
      </c>
      <c r="T288" t="str">
        <f t="shared" si="64"/>
        <v>CUMPLE</v>
      </c>
    </row>
    <row r="289" spans="2:20" x14ac:dyDescent="0.2">
      <c r="B289" s="2">
        <v>283</v>
      </c>
      <c r="C289" s="3" t="s">
        <v>1</v>
      </c>
      <c r="D289" s="2" t="s">
        <v>130</v>
      </c>
      <c r="E289" s="11">
        <v>3500</v>
      </c>
      <c r="F289" s="4">
        <f t="shared" si="52"/>
        <v>560</v>
      </c>
      <c r="G289" s="11">
        <f t="shared" si="53"/>
        <v>4060</v>
      </c>
      <c r="H289" s="11">
        <v>3605</v>
      </c>
      <c r="I289" s="6">
        <f t="shared" si="54"/>
        <v>577</v>
      </c>
      <c r="J289" s="9">
        <f t="shared" si="55"/>
        <v>4182</v>
      </c>
      <c r="K289" s="9">
        <v>3571</v>
      </c>
      <c r="L289" s="6">
        <f t="shared" si="56"/>
        <v>571.36</v>
      </c>
      <c r="M289" s="6">
        <f t="shared" si="57"/>
        <v>4142.3599999999997</v>
      </c>
      <c r="N289" s="6">
        <f t="shared" si="58"/>
        <v>3559</v>
      </c>
      <c r="O289" s="6">
        <f t="shared" si="59"/>
        <v>569</v>
      </c>
      <c r="P289" s="6">
        <f t="shared" si="62"/>
        <v>4128</v>
      </c>
      <c r="Q289" s="23">
        <f t="shared" si="63"/>
        <v>3549</v>
      </c>
      <c r="R289" s="6">
        <f t="shared" si="60"/>
        <v>568</v>
      </c>
      <c r="S289" s="6">
        <f t="shared" si="61"/>
        <v>4117</v>
      </c>
      <c r="T289" t="str">
        <f t="shared" si="64"/>
        <v>CUMPLE</v>
      </c>
    </row>
    <row r="290" spans="2:20" x14ac:dyDescent="0.2">
      <c r="B290" s="2">
        <v>284</v>
      </c>
      <c r="C290" s="7" t="s">
        <v>200</v>
      </c>
      <c r="D290" s="2" t="s">
        <v>130</v>
      </c>
      <c r="E290" s="11">
        <v>4600</v>
      </c>
      <c r="F290" s="4">
        <f t="shared" si="52"/>
        <v>736</v>
      </c>
      <c r="G290" s="11">
        <f t="shared" si="53"/>
        <v>5336</v>
      </c>
      <c r="H290" s="11">
        <v>4738</v>
      </c>
      <c r="I290" s="6">
        <f t="shared" si="54"/>
        <v>758</v>
      </c>
      <c r="J290" s="9">
        <f t="shared" si="55"/>
        <v>5496</v>
      </c>
      <c r="K290" s="9">
        <v>4694</v>
      </c>
      <c r="L290" s="6">
        <f t="shared" si="56"/>
        <v>751.04</v>
      </c>
      <c r="M290" s="6">
        <f t="shared" si="57"/>
        <v>5445.04</v>
      </c>
      <c r="N290" s="6">
        <f t="shared" si="58"/>
        <v>4677</v>
      </c>
      <c r="O290" s="6">
        <f t="shared" si="59"/>
        <v>748</v>
      </c>
      <c r="P290" s="6">
        <f t="shared" si="62"/>
        <v>5425</v>
      </c>
      <c r="Q290" s="23">
        <f t="shared" si="63"/>
        <v>4667</v>
      </c>
      <c r="R290" s="6">
        <f t="shared" si="60"/>
        <v>747</v>
      </c>
      <c r="S290" s="6">
        <f t="shared" si="61"/>
        <v>5414</v>
      </c>
      <c r="T290" t="str">
        <f t="shared" si="64"/>
        <v>CUMPLE</v>
      </c>
    </row>
    <row r="291" spans="2:20" x14ac:dyDescent="0.2">
      <c r="B291" s="2">
        <v>285</v>
      </c>
      <c r="C291" s="7" t="s">
        <v>201</v>
      </c>
      <c r="D291" s="2" t="s">
        <v>182</v>
      </c>
      <c r="E291" s="11">
        <v>14000</v>
      </c>
      <c r="F291" s="4">
        <f t="shared" si="52"/>
        <v>2240</v>
      </c>
      <c r="G291" s="11">
        <f t="shared" si="53"/>
        <v>16240</v>
      </c>
      <c r="H291" s="11">
        <v>14420</v>
      </c>
      <c r="I291" s="6">
        <f t="shared" si="54"/>
        <v>2307</v>
      </c>
      <c r="J291" s="9">
        <f t="shared" si="55"/>
        <v>16727</v>
      </c>
      <c r="K291" s="9">
        <v>14285</v>
      </c>
      <c r="L291" s="6">
        <f t="shared" si="56"/>
        <v>2285.6</v>
      </c>
      <c r="M291" s="6">
        <f t="shared" si="57"/>
        <v>16570.599999999999</v>
      </c>
      <c r="N291" s="6">
        <f t="shared" si="58"/>
        <v>14235</v>
      </c>
      <c r="O291" s="6">
        <f t="shared" si="59"/>
        <v>2278</v>
      </c>
      <c r="P291" s="6">
        <f t="shared" si="62"/>
        <v>16513</v>
      </c>
      <c r="Q291" s="23">
        <f t="shared" si="63"/>
        <v>14225</v>
      </c>
      <c r="R291" s="6">
        <f t="shared" si="60"/>
        <v>2276</v>
      </c>
      <c r="S291" s="6">
        <f t="shared" si="61"/>
        <v>16501</v>
      </c>
      <c r="T291" t="str">
        <f t="shared" si="64"/>
        <v>CUMPLE</v>
      </c>
    </row>
    <row r="292" spans="2:20" x14ac:dyDescent="0.2">
      <c r="B292" s="2">
        <v>286</v>
      </c>
      <c r="C292" s="3" t="s">
        <v>18</v>
      </c>
      <c r="D292" s="2" t="s">
        <v>130</v>
      </c>
      <c r="E292" s="11">
        <v>65000</v>
      </c>
      <c r="F292" s="4">
        <f t="shared" si="52"/>
        <v>10400</v>
      </c>
      <c r="G292" s="11">
        <f t="shared" si="53"/>
        <v>75400</v>
      </c>
      <c r="H292" s="11">
        <v>66950</v>
      </c>
      <c r="I292" s="6">
        <f t="shared" si="54"/>
        <v>10712</v>
      </c>
      <c r="J292" s="9">
        <f t="shared" si="55"/>
        <v>77662</v>
      </c>
      <c r="K292" s="9">
        <v>66327</v>
      </c>
      <c r="L292" s="6">
        <f t="shared" si="56"/>
        <v>10612.32</v>
      </c>
      <c r="M292" s="6">
        <f t="shared" si="57"/>
        <v>76939.320000000007</v>
      </c>
      <c r="N292" s="6">
        <f t="shared" si="58"/>
        <v>66092</v>
      </c>
      <c r="O292" s="6">
        <f t="shared" si="59"/>
        <v>10575</v>
      </c>
      <c r="P292" s="6">
        <f t="shared" si="62"/>
        <v>76667</v>
      </c>
      <c r="Q292" s="23">
        <f t="shared" si="63"/>
        <v>66082</v>
      </c>
      <c r="R292" s="6">
        <f t="shared" si="60"/>
        <v>10573</v>
      </c>
      <c r="S292" s="6">
        <f t="shared" si="61"/>
        <v>76655</v>
      </c>
      <c r="T292" t="str">
        <f t="shared" si="64"/>
        <v>CUMPLE</v>
      </c>
    </row>
    <row r="293" spans="2:20" x14ac:dyDescent="0.2">
      <c r="B293" s="2">
        <v>287</v>
      </c>
      <c r="C293" s="7" t="s">
        <v>234</v>
      </c>
      <c r="D293" s="2" t="s">
        <v>130</v>
      </c>
      <c r="E293" s="11">
        <v>5000</v>
      </c>
      <c r="F293" s="4">
        <f t="shared" si="52"/>
        <v>800</v>
      </c>
      <c r="G293" s="11">
        <f t="shared" si="53"/>
        <v>5800</v>
      </c>
      <c r="H293" s="11">
        <v>5150</v>
      </c>
      <c r="I293" s="6">
        <f t="shared" si="54"/>
        <v>824</v>
      </c>
      <c r="J293" s="9">
        <f t="shared" si="55"/>
        <v>5974</v>
      </c>
      <c r="K293" s="9">
        <v>5102</v>
      </c>
      <c r="L293" s="6">
        <f t="shared" si="56"/>
        <v>816.32</v>
      </c>
      <c r="M293" s="6">
        <f t="shared" si="57"/>
        <v>5918.32</v>
      </c>
      <c r="N293" s="6">
        <f t="shared" si="58"/>
        <v>5084</v>
      </c>
      <c r="O293" s="6">
        <f t="shared" si="59"/>
        <v>813</v>
      </c>
      <c r="P293" s="6">
        <f t="shared" si="62"/>
        <v>5897</v>
      </c>
      <c r="Q293" s="23">
        <f t="shared" si="63"/>
        <v>5074</v>
      </c>
      <c r="R293" s="6">
        <f t="shared" si="60"/>
        <v>812</v>
      </c>
      <c r="S293" s="6">
        <f t="shared" si="61"/>
        <v>5886</v>
      </c>
      <c r="T293" t="str">
        <f t="shared" si="64"/>
        <v>CUMPLE</v>
      </c>
    </row>
    <row r="294" spans="2:20" x14ac:dyDescent="0.2">
      <c r="B294" s="2">
        <v>288</v>
      </c>
      <c r="C294" s="7" t="s">
        <v>202</v>
      </c>
      <c r="D294" s="2" t="s">
        <v>130</v>
      </c>
      <c r="E294" s="11">
        <v>6800</v>
      </c>
      <c r="F294" s="4">
        <f t="shared" si="52"/>
        <v>1088</v>
      </c>
      <c r="G294" s="11">
        <f t="shared" si="53"/>
        <v>7888</v>
      </c>
      <c r="H294" s="11">
        <v>7004</v>
      </c>
      <c r="I294" s="6">
        <f t="shared" si="54"/>
        <v>1121</v>
      </c>
      <c r="J294" s="9">
        <f t="shared" si="55"/>
        <v>8125</v>
      </c>
      <c r="K294" s="9">
        <v>6939</v>
      </c>
      <c r="L294" s="6">
        <f t="shared" si="56"/>
        <v>1110.24</v>
      </c>
      <c r="M294" s="6">
        <f t="shared" si="57"/>
        <v>8049.24</v>
      </c>
      <c r="N294" s="6">
        <f t="shared" si="58"/>
        <v>6914</v>
      </c>
      <c r="O294" s="6">
        <f t="shared" si="59"/>
        <v>1106</v>
      </c>
      <c r="P294" s="6">
        <f t="shared" si="62"/>
        <v>8020</v>
      </c>
      <c r="Q294" s="23">
        <f t="shared" si="63"/>
        <v>6904</v>
      </c>
      <c r="R294" s="6">
        <f t="shared" si="60"/>
        <v>1105</v>
      </c>
      <c r="S294" s="6">
        <f t="shared" si="61"/>
        <v>8009</v>
      </c>
      <c r="T294" t="str">
        <f t="shared" si="64"/>
        <v>CUMPLE</v>
      </c>
    </row>
    <row r="295" spans="2:20" x14ac:dyDescent="0.2">
      <c r="B295" s="2">
        <v>289</v>
      </c>
      <c r="C295" s="7" t="s">
        <v>120</v>
      </c>
      <c r="D295" s="2" t="s">
        <v>130</v>
      </c>
      <c r="E295" s="11">
        <v>19800</v>
      </c>
      <c r="F295" s="4">
        <f t="shared" si="52"/>
        <v>3168</v>
      </c>
      <c r="G295" s="11">
        <f t="shared" si="53"/>
        <v>22968</v>
      </c>
      <c r="H295" s="11">
        <v>20394</v>
      </c>
      <c r="I295" s="6">
        <f t="shared" si="54"/>
        <v>3263</v>
      </c>
      <c r="J295" s="9">
        <f t="shared" si="55"/>
        <v>23657</v>
      </c>
      <c r="K295" s="9">
        <v>20204</v>
      </c>
      <c r="L295" s="6">
        <f t="shared" si="56"/>
        <v>3232.64</v>
      </c>
      <c r="M295" s="6">
        <f t="shared" si="57"/>
        <v>23436.639999999999</v>
      </c>
      <c r="N295" s="6">
        <f t="shared" si="58"/>
        <v>20133</v>
      </c>
      <c r="O295" s="6">
        <f t="shared" si="59"/>
        <v>3221</v>
      </c>
      <c r="P295" s="6">
        <f t="shared" si="62"/>
        <v>23354</v>
      </c>
      <c r="Q295" s="23">
        <f t="shared" si="63"/>
        <v>20123</v>
      </c>
      <c r="R295" s="6">
        <f t="shared" si="60"/>
        <v>3220</v>
      </c>
      <c r="S295" s="6">
        <f t="shared" si="61"/>
        <v>23343</v>
      </c>
      <c r="T295" t="str">
        <f t="shared" si="64"/>
        <v>CUMPLE</v>
      </c>
    </row>
    <row r="296" spans="2:20" x14ac:dyDescent="0.2">
      <c r="B296" s="2">
        <v>290</v>
      </c>
      <c r="C296" s="7" t="s">
        <v>230</v>
      </c>
      <c r="D296" s="2" t="s">
        <v>130</v>
      </c>
      <c r="E296" s="11">
        <v>7500</v>
      </c>
      <c r="F296" s="4">
        <f t="shared" si="52"/>
        <v>1200</v>
      </c>
      <c r="G296" s="11">
        <f t="shared" si="53"/>
        <v>8700</v>
      </c>
      <c r="H296" s="11">
        <v>7725</v>
      </c>
      <c r="I296" s="6">
        <f t="shared" si="54"/>
        <v>1236</v>
      </c>
      <c r="J296" s="9">
        <f t="shared" si="55"/>
        <v>8961</v>
      </c>
      <c r="K296" s="9">
        <v>7653</v>
      </c>
      <c r="L296" s="6">
        <f t="shared" si="56"/>
        <v>1224.48</v>
      </c>
      <c r="M296" s="6">
        <f t="shared" si="57"/>
        <v>8877.48</v>
      </c>
      <c r="N296" s="6">
        <f t="shared" si="58"/>
        <v>7626</v>
      </c>
      <c r="O296" s="6">
        <f t="shared" si="59"/>
        <v>1220</v>
      </c>
      <c r="P296" s="6">
        <f t="shared" si="62"/>
        <v>8846</v>
      </c>
      <c r="Q296" s="23">
        <f t="shared" si="63"/>
        <v>7616</v>
      </c>
      <c r="R296" s="6">
        <f t="shared" si="60"/>
        <v>1219</v>
      </c>
      <c r="S296" s="6">
        <f t="shared" si="61"/>
        <v>8835</v>
      </c>
      <c r="T296" t="str">
        <f t="shared" si="64"/>
        <v>CUMPLE</v>
      </c>
    </row>
    <row r="297" spans="2:20" x14ac:dyDescent="0.2">
      <c r="B297" s="2">
        <v>291</v>
      </c>
      <c r="C297" s="7" t="s">
        <v>231</v>
      </c>
      <c r="D297" s="2" t="s">
        <v>130</v>
      </c>
      <c r="E297" s="11">
        <v>7000</v>
      </c>
      <c r="F297" s="4">
        <f t="shared" si="52"/>
        <v>1120</v>
      </c>
      <c r="G297" s="11">
        <f t="shared" si="53"/>
        <v>8120</v>
      </c>
      <c r="H297" s="11">
        <v>7210</v>
      </c>
      <c r="I297" s="6">
        <f t="shared" si="54"/>
        <v>1154</v>
      </c>
      <c r="J297" s="9">
        <f t="shared" si="55"/>
        <v>8364</v>
      </c>
      <c r="K297" s="9">
        <v>7143</v>
      </c>
      <c r="L297" s="6">
        <f t="shared" si="56"/>
        <v>1142.8800000000001</v>
      </c>
      <c r="M297" s="6">
        <f t="shared" si="57"/>
        <v>8285.880000000001</v>
      </c>
      <c r="N297" s="6">
        <f t="shared" si="58"/>
        <v>7118</v>
      </c>
      <c r="O297" s="6">
        <f t="shared" si="59"/>
        <v>1139</v>
      </c>
      <c r="P297" s="6">
        <f t="shared" si="62"/>
        <v>8257</v>
      </c>
      <c r="Q297" s="23">
        <f t="shared" si="63"/>
        <v>7108</v>
      </c>
      <c r="R297" s="6">
        <f t="shared" si="60"/>
        <v>1137</v>
      </c>
      <c r="S297" s="6">
        <f t="shared" si="61"/>
        <v>8245</v>
      </c>
      <c r="T297" t="str">
        <f t="shared" si="64"/>
        <v>CUMPLE</v>
      </c>
    </row>
    <row r="298" spans="2:20" x14ac:dyDescent="0.2">
      <c r="B298" s="2">
        <v>292</v>
      </c>
      <c r="C298" s="7" t="s">
        <v>203</v>
      </c>
      <c r="D298" s="2" t="s">
        <v>130</v>
      </c>
      <c r="E298" s="4">
        <v>50</v>
      </c>
      <c r="F298" s="4">
        <f t="shared" si="52"/>
        <v>8</v>
      </c>
      <c r="G298" s="4">
        <f t="shared" si="53"/>
        <v>58</v>
      </c>
      <c r="H298" s="4">
        <v>52</v>
      </c>
      <c r="I298" s="6">
        <f t="shared" si="54"/>
        <v>8</v>
      </c>
      <c r="J298" s="6">
        <f t="shared" si="55"/>
        <v>60</v>
      </c>
      <c r="K298" s="6">
        <v>51</v>
      </c>
      <c r="L298" s="6">
        <f t="shared" si="56"/>
        <v>8.16</v>
      </c>
      <c r="M298" s="6">
        <f t="shared" si="57"/>
        <v>59.16</v>
      </c>
      <c r="N298" s="6">
        <f t="shared" si="58"/>
        <v>51</v>
      </c>
      <c r="O298" s="6">
        <f t="shared" si="59"/>
        <v>8</v>
      </c>
      <c r="P298" s="6">
        <f t="shared" si="62"/>
        <v>59</v>
      </c>
      <c r="Q298" s="23">
        <f t="shared" si="63"/>
        <v>41</v>
      </c>
      <c r="R298" s="6">
        <f t="shared" si="60"/>
        <v>7</v>
      </c>
      <c r="S298" s="6">
        <f t="shared" si="61"/>
        <v>48</v>
      </c>
      <c r="T298" t="str">
        <f t="shared" si="64"/>
        <v>CUMPLE</v>
      </c>
    </row>
    <row r="299" spans="2:20" x14ac:dyDescent="0.2">
      <c r="B299" s="2">
        <v>293</v>
      </c>
      <c r="C299" s="7" t="s">
        <v>204</v>
      </c>
      <c r="D299" s="2" t="s">
        <v>130</v>
      </c>
      <c r="E299" s="4">
        <v>40</v>
      </c>
      <c r="F299" s="4">
        <f t="shared" si="52"/>
        <v>6</v>
      </c>
      <c r="G299" s="4">
        <f t="shared" si="53"/>
        <v>46</v>
      </c>
      <c r="H299" s="4">
        <v>41</v>
      </c>
      <c r="I299" s="6">
        <f t="shared" si="54"/>
        <v>7</v>
      </c>
      <c r="J299" s="6">
        <f t="shared" si="55"/>
        <v>48</v>
      </c>
      <c r="K299" s="6">
        <v>41</v>
      </c>
      <c r="L299" s="6">
        <f t="shared" si="56"/>
        <v>6.5600000000000005</v>
      </c>
      <c r="M299" s="6">
        <f t="shared" si="57"/>
        <v>47.56</v>
      </c>
      <c r="N299" s="6">
        <f t="shared" si="58"/>
        <v>41</v>
      </c>
      <c r="O299" s="6">
        <f t="shared" si="59"/>
        <v>7</v>
      </c>
      <c r="P299" s="6">
        <f t="shared" si="62"/>
        <v>48</v>
      </c>
      <c r="Q299" s="23">
        <f t="shared" si="63"/>
        <v>31</v>
      </c>
      <c r="R299" s="6">
        <f t="shared" si="60"/>
        <v>5</v>
      </c>
      <c r="S299" s="6">
        <f t="shared" si="61"/>
        <v>36</v>
      </c>
      <c r="T299" t="str">
        <f t="shared" si="64"/>
        <v>CUMPLE</v>
      </c>
    </row>
    <row r="300" spans="2:20" x14ac:dyDescent="0.2">
      <c r="B300" s="2">
        <v>294</v>
      </c>
      <c r="C300" s="7" t="s">
        <v>205</v>
      </c>
      <c r="D300" s="2" t="s">
        <v>130</v>
      </c>
      <c r="E300" s="4">
        <v>60</v>
      </c>
      <c r="F300" s="4">
        <f t="shared" si="52"/>
        <v>10</v>
      </c>
      <c r="G300" s="4">
        <f t="shared" si="53"/>
        <v>70</v>
      </c>
      <c r="H300" s="4">
        <v>62</v>
      </c>
      <c r="I300" s="6">
        <f t="shared" si="54"/>
        <v>10</v>
      </c>
      <c r="J300" s="6">
        <f t="shared" si="55"/>
        <v>72</v>
      </c>
      <c r="K300" s="6">
        <v>61</v>
      </c>
      <c r="L300" s="6">
        <f t="shared" si="56"/>
        <v>9.76</v>
      </c>
      <c r="M300" s="6">
        <f t="shared" si="57"/>
        <v>70.760000000000005</v>
      </c>
      <c r="N300" s="6">
        <f t="shared" si="58"/>
        <v>61</v>
      </c>
      <c r="O300" s="6">
        <f t="shared" si="59"/>
        <v>10</v>
      </c>
      <c r="P300" s="6">
        <f t="shared" si="62"/>
        <v>71</v>
      </c>
      <c r="Q300" s="23">
        <f t="shared" si="63"/>
        <v>51</v>
      </c>
      <c r="R300" s="6">
        <f t="shared" si="60"/>
        <v>8</v>
      </c>
      <c r="S300" s="6">
        <f t="shared" si="61"/>
        <v>59</v>
      </c>
      <c r="T300" t="str">
        <f t="shared" si="64"/>
        <v>CUMPLE</v>
      </c>
    </row>
    <row r="301" spans="2:20" x14ac:dyDescent="0.2">
      <c r="B301" s="2">
        <v>295</v>
      </c>
      <c r="C301" s="7" t="s">
        <v>122</v>
      </c>
      <c r="D301" s="2" t="s">
        <v>130</v>
      </c>
      <c r="E301" s="4">
        <v>25</v>
      </c>
      <c r="F301" s="4">
        <f t="shared" si="52"/>
        <v>4</v>
      </c>
      <c r="G301" s="4">
        <f t="shared" si="53"/>
        <v>29</v>
      </c>
      <c r="H301" s="4">
        <v>26</v>
      </c>
      <c r="I301" s="6">
        <f t="shared" si="54"/>
        <v>4</v>
      </c>
      <c r="J301" s="6">
        <f t="shared" si="55"/>
        <v>30</v>
      </c>
      <c r="K301" s="6">
        <v>26</v>
      </c>
      <c r="L301" s="6">
        <f t="shared" si="56"/>
        <v>4.16</v>
      </c>
      <c r="M301" s="6">
        <f t="shared" si="57"/>
        <v>30.16</v>
      </c>
      <c r="N301" s="6">
        <f t="shared" si="58"/>
        <v>26</v>
      </c>
      <c r="O301" s="6">
        <f t="shared" si="59"/>
        <v>4</v>
      </c>
      <c r="P301" s="6">
        <f t="shared" si="62"/>
        <v>30</v>
      </c>
      <c r="Q301" s="23">
        <f t="shared" si="63"/>
        <v>16</v>
      </c>
      <c r="R301" s="6">
        <f t="shared" si="60"/>
        <v>3</v>
      </c>
      <c r="S301" s="6">
        <f t="shared" si="61"/>
        <v>19</v>
      </c>
      <c r="T301" t="str">
        <f t="shared" si="64"/>
        <v>CUMPLE</v>
      </c>
    </row>
    <row r="302" spans="2:20" x14ac:dyDescent="0.2">
      <c r="B302" s="2">
        <v>296</v>
      </c>
      <c r="C302" s="3" t="s">
        <v>16</v>
      </c>
      <c r="D302" s="2" t="s">
        <v>130</v>
      </c>
      <c r="E302" s="4">
        <v>50</v>
      </c>
      <c r="F302" s="4">
        <f t="shared" si="52"/>
        <v>8</v>
      </c>
      <c r="G302" s="4">
        <f t="shared" si="53"/>
        <v>58</v>
      </c>
      <c r="H302" s="4">
        <v>52</v>
      </c>
      <c r="I302" s="6">
        <f t="shared" si="54"/>
        <v>8</v>
      </c>
      <c r="J302" s="6">
        <f t="shared" si="55"/>
        <v>60</v>
      </c>
      <c r="K302" s="6">
        <v>51</v>
      </c>
      <c r="L302" s="6">
        <f t="shared" si="56"/>
        <v>8.16</v>
      </c>
      <c r="M302" s="6">
        <f t="shared" si="57"/>
        <v>59.16</v>
      </c>
      <c r="N302" s="6">
        <f t="shared" si="58"/>
        <v>51</v>
      </c>
      <c r="O302" s="6">
        <f t="shared" si="59"/>
        <v>8</v>
      </c>
      <c r="P302" s="6">
        <f t="shared" si="62"/>
        <v>59</v>
      </c>
      <c r="Q302" s="23">
        <f t="shared" si="63"/>
        <v>41</v>
      </c>
      <c r="R302" s="6">
        <f t="shared" si="60"/>
        <v>7</v>
      </c>
      <c r="S302" s="6">
        <f t="shared" si="61"/>
        <v>48</v>
      </c>
      <c r="T302" t="str">
        <f t="shared" si="64"/>
        <v>CUMPLE</v>
      </c>
    </row>
    <row r="303" spans="2:20" x14ac:dyDescent="0.2">
      <c r="B303" s="2">
        <v>297</v>
      </c>
      <c r="C303" s="3" t="s">
        <v>17</v>
      </c>
      <c r="D303" s="2" t="s">
        <v>130</v>
      </c>
      <c r="E303" s="4">
        <v>85</v>
      </c>
      <c r="F303" s="4">
        <f t="shared" si="52"/>
        <v>14</v>
      </c>
      <c r="G303" s="4">
        <f t="shared" si="53"/>
        <v>99</v>
      </c>
      <c r="H303" s="4">
        <v>88</v>
      </c>
      <c r="I303" s="6">
        <f t="shared" si="54"/>
        <v>14</v>
      </c>
      <c r="J303" s="6">
        <f t="shared" si="55"/>
        <v>102</v>
      </c>
      <c r="K303" s="6">
        <v>87</v>
      </c>
      <c r="L303" s="6">
        <f t="shared" si="56"/>
        <v>13.92</v>
      </c>
      <c r="M303" s="6">
        <f t="shared" si="57"/>
        <v>100.92</v>
      </c>
      <c r="N303" s="6">
        <f t="shared" si="58"/>
        <v>87</v>
      </c>
      <c r="O303" s="6">
        <f t="shared" si="59"/>
        <v>14</v>
      </c>
      <c r="P303" s="6">
        <f t="shared" si="62"/>
        <v>101</v>
      </c>
      <c r="Q303" s="23">
        <f t="shared" si="63"/>
        <v>77</v>
      </c>
      <c r="R303" s="6">
        <f t="shared" si="60"/>
        <v>12</v>
      </c>
      <c r="S303" s="6">
        <f t="shared" si="61"/>
        <v>89</v>
      </c>
      <c r="T303" t="str">
        <f t="shared" si="64"/>
        <v>CUMPLE</v>
      </c>
    </row>
    <row r="304" spans="2:20" x14ac:dyDescent="0.2">
      <c r="B304" s="2">
        <v>298</v>
      </c>
      <c r="C304" s="7" t="s">
        <v>206</v>
      </c>
      <c r="D304" s="2" t="s">
        <v>130</v>
      </c>
      <c r="E304" s="4">
        <v>55</v>
      </c>
      <c r="F304" s="4">
        <f t="shared" si="52"/>
        <v>9</v>
      </c>
      <c r="G304" s="4">
        <f t="shared" si="53"/>
        <v>64</v>
      </c>
      <c r="H304" s="4">
        <v>57</v>
      </c>
      <c r="I304" s="6">
        <f t="shared" si="54"/>
        <v>9</v>
      </c>
      <c r="J304" s="6">
        <f t="shared" si="55"/>
        <v>66</v>
      </c>
      <c r="K304" s="6">
        <v>56</v>
      </c>
      <c r="L304" s="6">
        <f t="shared" si="56"/>
        <v>8.9600000000000009</v>
      </c>
      <c r="M304" s="6">
        <f t="shared" si="57"/>
        <v>64.960000000000008</v>
      </c>
      <c r="N304" s="6">
        <f t="shared" si="58"/>
        <v>56</v>
      </c>
      <c r="O304" s="6">
        <f t="shared" si="59"/>
        <v>9</v>
      </c>
      <c r="P304" s="6">
        <f t="shared" si="62"/>
        <v>65</v>
      </c>
      <c r="Q304" s="23">
        <f t="shared" si="63"/>
        <v>46</v>
      </c>
      <c r="R304" s="6">
        <f t="shared" si="60"/>
        <v>7</v>
      </c>
      <c r="S304" s="6">
        <f t="shared" si="61"/>
        <v>53</v>
      </c>
      <c r="T304" t="str">
        <f t="shared" si="64"/>
        <v>CUMPLE</v>
      </c>
    </row>
    <row r="305" spans="2:20" x14ac:dyDescent="0.2">
      <c r="B305" s="2">
        <v>299</v>
      </c>
      <c r="C305" s="7" t="s">
        <v>123</v>
      </c>
      <c r="D305" s="2" t="s">
        <v>130</v>
      </c>
      <c r="E305" s="4">
        <v>50</v>
      </c>
      <c r="F305" s="4">
        <f t="shared" si="52"/>
        <v>8</v>
      </c>
      <c r="G305" s="4">
        <f t="shared" si="53"/>
        <v>58</v>
      </c>
      <c r="H305" s="4">
        <v>52</v>
      </c>
      <c r="I305" s="6">
        <f t="shared" si="54"/>
        <v>8</v>
      </c>
      <c r="J305" s="6">
        <f t="shared" si="55"/>
        <v>60</v>
      </c>
      <c r="K305" s="6">
        <v>51</v>
      </c>
      <c r="L305" s="6">
        <f t="shared" si="56"/>
        <v>8.16</v>
      </c>
      <c r="M305" s="6">
        <f t="shared" si="57"/>
        <v>59.16</v>
      </c>
      <c r="N305" s="6">
        <f t="shared" si="58"/>
        <v>51</v>
      </c>
      <c r="O305" s="6">
        <f t="shared" si="59"/>
        <v>8</v>
      </c>
      <c r="P305" s="6">
        <f t="shared" si="62"/>
        <v>59</v>
      </c>
      <c r="Q305" s="23">
        <f t="shared" si="63"/>
        <v>41</v>
      </c>
      <c r="R305" s="6">
        <f t="shared" si="60"/>
        <v>7</v>
      </c>
      <c r="S305" s="6">
        <f t="shared" si="61"/>
        <v>48</v>
      </c>
      <c r="T305" t="str">
        <f t="shared" si="64"/>
        <v>CUMPLE</v>
      </c>
    </row>
    <row r="306" spans="2:20" x14ac:dyDescent="0.2">
      <c r="B306" s="2">
        <v>300</v>
      </c>
      <c r="C306" s="3" t="s">
        <v>76</v>
      </c>
      <c r="D306" s="2" t="s">
        <v>130</v>
      </c>
      <c r="E306" s="4">
        <v>90</v>
      </c>
      <c r="F306" s="4">
        <f t="shared" si="52"/>
        <v>14</v>
      </c>
      <c r="G306" s="4">
        <f t="shared" si="53"/>
        <v>104</v>
      </c>
      <c r="H306" s="4">
        <v>93</v>
      </c>
      <c r="I306" s="6">
        <f t="shared" si="54"/>
        <v>15</v>
      </c>
      <c r="J306" s="6">
        <f t="shared" si="55"/>
        <v>108</v>
      </c>
      <c r="K306" s="6">
        <v>92</v>
      </c>
      <c r="L306" s="6">
        <f t="shared" si="56"/>
        <v>14.72</v>
      </c>
      <c r="M306" s="6">
        <f t="shared" si="57"/>
        <v>106.72</v>
      </c>
      <c r="N306" s="6">
        <f t="shared" si="58"/>
        <v>92</v>
      </c>
      <c r="O306" s="6">
        <f t="shared" si="59"/>
        <v>15</v>
      </c>
      <c r="P306" s="6">
        <f t="shared" si="62"/>
        <v>107</v>
      </c>
      <c r="Q306" s="23">
        <f t="shared" si="63"/>
        <v>82</v>
      </c>
      <c r="R306" s="6">
        <f t="shared" si="60"/>
        <v>13</v>
      </c>
      <c r="S306" s="6">
        <f t="shared" si="61"/>
        <v>95</v>
      </c>
      <c r="T306" t="str">
        <f t="shared" si="64"/>
        <v>CUMPLE</v>
      </c>
    </row>
    <row r="307" spans="2:20" x14ac:dyDescent="0.2">
      <c r="B307" s="2">
        <v>301</v>
      </c>
      <c r="C307" s="3" t="s">
        <v>65</v>
      </c>
      <c r="D307" s="2" t="s">
        <v>130</v>
      </c>
      <c r="E307" s="4">
        <v>80</v>
      </c>
      <c r="F307" s="4">
        <f t="shared" si="52"/>
        <v>13</v>
      </c>
      <c r="G307" s="4">
        <f t="shared" si="53"/>
        <v>93</v>
      </c>
      <c r="H307" s="4">
        <v>82</v>
      </c>
      <c r="I307" s="6">
        <f t="shared" si="54"/>
        <v>13</v>
      </c>
      <c r="J307" s="6">
        <f t="shared" si="55"/>
        <v>95</v>
      </c>
      <c r="K307" s="6">
        <v>82</v>
      </c>
      <c r="L307" s="6">
        <f t="shared" si="56"/>
        <v>13.120000000000001</v>
      </c>
      <c r="M307" s="6">
        <f t="shared" si="57"/>
        <v>95.12</v>
      </c>
      <c r="N307" s="6">
        <f t="shared" si="58"/>
        <v>81</v>
      </c>
      <c r="O307" s="6">
        <f t="shared" si="59"/>
        <v>13</v>
      </c>
      <c r="P307" s="6">
        <f t="shared" si="62"/>
        <v>94</v>
      </c>
      <c r="Q307" s="23">
        <f t="shared" si="63"/>
        <v>71</v>
      </c>
      <c r="R307" s="6">
        <f t="shared" si="60"/>
        <v>11</v>
      </c>
      <c r="S307" s="6">
        <f t="shared" si="61"/>
        <v>82</v>
      </c>
      <c r="T307" t="str">
        <f t="shared" si="64"/>
        <v>CUMPLE</v>
      </c>
    </row>
    <row r="308" spans="2:20" x14ac:dyDescent="0.2">
      <c r="B308" s="2">
        <v>302</v>
      </c>
      <c r="C308" s="10" t="s">
        <v>83</v>
      </c>
      <c r="D308" s="2" t="s">
        <v>130</v>
      </c>
      <c r="E308" s="4">
        <v>150</v>
      </c>
      <c r="F308" s="4">
        <f t="shared" si="52"/>
        <v>24</v>
      </c>
      <c r="G308" s="4">
        <f t="shared" si="53"/>
        <v>174</v>
      </c>
      <c r="H308" s="4">
        <v>155</v>
      </c>
      <c r="I308" s="6">
        <f t="shared" si="54"/>
        <v>25</v>
      </c>
      <c r="J308" s="6">
        <f t="shared" si="55"/>
        <v>180</v>
      </c>
      <c r="K308" s="6">
        <v>153</v>
      </c>
      <c r="L308" s="6">
        <f t="shared" si="56"/>
        <v>24.48</v>
      </c>
      <c r="M308" s="6">
        <f t="shared" si="57"/>
        <v>177.48</v>
      </c>
      <c r="N308" s="6">
        <f t="shared" si="58"/>
        <v>153</v>
      </c>
      <c r="O308" s="6">
        <f t="shared" si="59"/>
        <v>24</v>
      </c>
      <c r="P308" s="6">
        <f t="shared" si="62"/>
        <v>177</v>
      </c>
      <c r="Q308" s="23">
        <f t="shared" si="63"/>
        <v>143</v>
      </c>
      <c r="R308" s="6">
        <f t="shared" si="60"/>
        <v>23</v>
      </c>
      <c r="S308" s="6">
        <f t="shared" si="61"/>
        <v>166</v>
      </c>
      <c r="T308" t="str">
        <f t="shared" si="64"/>
        <v>CUMPLE</v>
      </c>
    </row>
    <row r="309" spans="2:20" x14ac:dyDescent="0.2">
      <c r="B309" s="2">
        <v>303</v>
      </c>
      <c r="C309" s="3" t="s">
        <v>54</v>
      </c>
      <c r="D309" s="2" t="s">
        <v>130</v>
      </c>
      <c r="E309" s="4">
        <v>2400</v>
      </c>
      <c r="F309" s="4">
        <f t="shared" si="52"/>
        <v>384</v>
      </c>
      <c r="G309" s="4">
        <f t="shared" si="53"/>
        <v>2784</v>
      </c>
      <c r="H309" s="4">
        <v>2472</v>
      </c>
      <c r="I309" s="6">
        <f t="shared" si="54"/>
        <v>396</v>
      </c>
      <c r="J309" s="6">
        <f t="shared" si="55"/>
        <v>2868</v>
      </c>
      <c r="K309" s="6">
        <v>2449</v>
      </c>
      <c r="L309" s="6">
        <f t="shared" si="56"/>
        <v>391.84000000000003</v>
      </c>
      <c r="M309" s="6">
        <f t="shared" si="57"/>
        <v>2840.84</v>
      </c>
      <c r="N309" s="6">
        <f t="shared" si="58"/>
        <v>2440</v>
      </c>
      <c r="O309" s="6">
        <f t="shared" si="59"/>
        <v>390</v>
      </c>
      <c r="P309" s="6">
        <f t="shared" si="62"/>
        <v>2830</v>
      </c>
      <c r="Q309" s="23">
        <f t="shared" si="63"/>
        <v>2430</v>
      </c>
      <c r="R309" s="6">
        <f t="shared" si="60"/>
        <v>389</v>
      </c>
      <c r="S309" s="6">
        <f t="shared" si="61"/>
        <v>2819</v>
      </c>
      <c r="T309" t="str">
        <f t="shared" si="64"/>
        <v>CUMPLE</v>
      </c>
    </row>
    <row r="310" spans="2:20" x14ac:dyDescent="0.2">
      <c r="B310" s="2">
        <v>304</v>
      </c>
      <c r="C310" s="7" t="s">
        <v>232</v>
      </c>
      <c r="D310" s="2" t="s">
        <v>130</v>
      </c>
      <c r="E310" s="4">
        <v>4300</v>
      </c>
      <c r="F310" s="4">
        <f t="shared" si="52"/>
        <v>688</v>
      </c>
      <c r="G310" s="4">
        <f t="shared" si="53"/>
        <v>4988</v>
      </c>
      <c r="H310" s="4">
        <v>4429</v>
      </c>
      <c r="I310" s="6">
        <f t="shared" si="54"/>
        <v>709</v>
      </c>
      <c r="J310" s="6">
        <f t="shared" si="55"/>
        <v>5138</v>
      </c>
      <c r="K310" s="6">
        <v>4358</v>
      </c>
      <c r="L310" s="6">
        <f t="shared" si="56"/>
        <v>697.28</v>
      </c>
      <c r="M310" s="6">
        <f t="shared" si="57"/>
        <v>5055.28</v>
      </c>
      <c r="N310" s="6">
        <f t="shared" si="58"/>
        <v>4362</v>
      </c>
      <c r="O310" s="6">
        <f t="shared" si="59"/>
        <v>698</v>
      </c>
      <c r="P310" s="6">
        <f t="shared" si="62"/>
        <v>5060</v>
      </c>
      <c r="Q310" s="23">
        <f t="shared" si="63"/>
        <v>4352</v>
      </c>
      <c r="R310" s="6">
        <f t="shared" si="60"/>
        <v>696</v>
      </c>
      <c r="S310" s="6">
        <f t="shared" si="61"/>
        <v>5048</v>
      </c>
      <c r="T310" t="str">
        <f t="shared" si="64"/>
        <v>CUMPLE</v>
      </c>
    </row>
    <row r="311" spans="2:20" x14ac:dyDescent="0.2">
      <c r="B311" s="2">
        <v>305</v>
      </c>
      <c r="C311" s="7" t="s">
        <v>207</v>
      </c>
      <c r="D311" s="2" t="s">
        <v>130</v>
      </c>
      <c r="E311" s="4">
        <v>4800</v>
      </c>
      <c r="F311" s="4">
        <f t="shared" si="52"/>
        <v>768</v>
      </c>
      <c r="G311" s="4">
        <f t="shared" si="53"/>
        <v>5568</v>
      </c>
      <c r="H311" s="4">
        <v>4944</v>
      </c>
      <c r="I311" s="6">
        <f t="shared" si="54"/>
        <v>791</v>
      </c>
      <c r="J311" s="6">
        <f t="shared" si="55"/>
        <v>5735</v>
      </c>
      <c r="K311" s="6">
        <v>4898</v>
      </c>
      <c r="L311" s="6">
        <f t="shared" si="56"/>
        <v>783.68000000000006</v>
      </c>
      <c r="M311" s="6">
        <f t="shared" si="57"/>
        <v>5681.68</v>
      </c>
      <c r="N311" s="6">
        <f t="shared" si="58"/>
        <v>4881</v>
      </c>
      <c r="O311" s="6">
        <f t="shared" si="59"/>
        <v>781</v>
      </c>
      <c r="P311" s="6">
        <f t="shared" si="62"/>
        <v>5662</v>
      </c>
      <c r="Q311" s="23">
        <f t="shared" si="63"/>
        <v>4871</v>
      </c>
      <c r="R311" s="6">
        <f t="shared" si="60"/>
        <v>779</v>
      </c>
      <c r="S311" s="6">
        <f t="shared" si="61"/>
        <v>5650</v>
      </c>
      <c r="T311" t="str">
        <f t="shared" si="64"/>
        <v>CUMPLE</v>
      </c>
    </row>
    <row r="312" spans="2:20" x14ac:dyDescent="0.2">
      <c r="B312" s="2">
        <v>306</v>
      </c>
      <c r="C312" s="7" t="s">
        <v>208</v>
      </c>
      <c r="D312" s="2" t="s">
        <v>130</v>
      </c>
      <c r="E312" s="4">
        <v>4600</v>
      </c>
      <c r="F312" s="4">
        <f t="shared" si="52"/>
        <v>736</v>
      </c>
      <c r="G312" s="4">
        <f t="shared" si="53"/>
        <v>5336</v>
      </c>
      <c r="H312" s="4">
        <v>4738</v>
      </c>
      <c r="I312" s="6">
        <f t="shared" si="54"/>
        <v>758</v>
      </c>
      <c r="J312" s="6">
        <f t="shared" si="55"/>
        <v>5496</v>
      </c>
      <c r="K312" s="6">
        <v>4694</v>
      </c>
      <c r="L312" s="6">
        <f t="shared" si="56"/>
        <v>751.04</v>
      </c>
      <c r="M312" s="6">
        <f t="shared" si="57"/>
        <v>5445.04</v>
      </c>
      <c r="N312" s="6">
        <f t="shared" si="58"/>
        <v>4677</v>
      </c>
      <c r="O312" s="6">
        <f t="shared" si="59"/>
        <v>748</v>
      </c>
      <c r="P312" s="6">
        <f t="shared" si="62"/>
        <v>5425</v>
      </c>
      <c r="Q312" s="23">
        <f t="shared" si="63"/>
        <v>4667</v>
      </c>
      <c r="R312" s="6">
        <f t="shared" si="60"/>
        <v>747</v>
      </c>
      <c r="S312" s="6">
        <f t="shared" si="61"/>
        <v>5414</v>
      </c>
      <c r="T312" t="str">
        <f t="shared" si="64"/>
        <v>CUMPLE</v>
      </c>
    </row>
    <row r="313" spans="2:20" x14ac:dyDescent="0.2">
      <c r="B313" s="2">
        <v>307</v>
      </c>
      <c r="C313" s="7" t="s">
        <v>209</v>
      </c>
      <c r="D313" s="2" t="s">
        <v>130</v>
      </c>
      <c r="E313" s="4">
        <v>6000</v>
      </c>
      <c r="F313" s="4">
        <f t="shared" si="52"/>
        <v>960</v>
      </c>
      <c r="G313" s="4">
        <f t="shared" si="53"/>
        <v>6960</v>
      </c>
      <c r="H313" s="4">
        <v>6180</v>
      </c>
      <c r="I313" s="6">
        <f t="shared" si="54"/>
        <v>989</v>
      </c>
      <c r="J313" s="6">
        <f t="shared" si="55"/>
        <v>7169</v>
      </c>
      <c r="K313" s="6">
        <v>6122</v>
      </c>
      <c r="L313" s="6">
        <f t="shared" si="56"/>
        <v>979.52</v>
      </c>
      <c r="M313" s="6">
        <f t="shared" si="57"/>
        <v>7101.52</v>
      </c>
      <c r="N313" s="6">
        <f t="shared" si="58"/>
        <v>6101</v>
      </c>
      <c r="O313" s="6">
        <f t="shared" si="59"/>
        <v>976</v>
      </c>
      <c r="P313" s="6">
        <f t="shared" si="62"/>
        <v>7077</v>
      </c>
      <c r="Q313" s="23">
        <f t="shared" si="63"/>
        <v>6091</v>
      </c>
      <c r="R313" s="6">
        <f t="shared" si="60"/>
        <v>975</v>
      </c>
      <c r="S313" s="6">
        <f t="shared" si="61"/>
        <v>7066</v>
      </c>
      <c r="T313" t="str">
        <f t="shared" si="64"/>
        <v>CUMPLE</v>
      </c>
    </row>
    <row r="314" spans="2:20" x14ac:dyDescent="0.2">
      <c r="B314" s="2">
        <v>308</v>
      </c>
      <c r="C314" s="3" t="s">
        <v>238</v>
      </c>
      <c r="D314" s="2" t="s">
        <v>130</v>
      </c>
      <c r="E314" s="4">
        <v>5200</v>
      </c>
      <c r="F314" s="4">
        <f t="shared" si="52"/>
        <v>832</v>
      </c>
      <c r="G314" s="4">
        <f t="shared" si="53"/>
        <v>6032</v>
      </c>
      <c r="H314" s="4">
        <v>5356</v>
      </c>
      <c r="I314" s="6">
        <f t="shared" si="54"/>
        <v>857</v>
      </c>
      <c r="J314" s="6">
        <f t="shared" si="55"/>
        <v>6213</v>
      </c>
      <c r="K314" s="6">
        <v>5306</v>
      </c>
      <c r="L314" s="6">
        <f t="shared" si="56"/>
        <v>848.96</v>
      </c>
      <c r="M314" s="6">
        <f t="shared" si="57"/>
        <v>6154.96</v>
      </c>
      <c r="N314" s="6">
        <f t="shared" si="58"/>
        <v>5287</v>
      </c>
      <c r="O314" s="6">
        <f t="shared" si="59"/>
        <v>846</v>
      </c>
      <c r="P314" s="6">
        <f t="shared" si="62"/>
        <v>6133</v>
      </c>
      <c r="Q314" s="23">
        <f t="shared" si="63"/>
        <v>5277</v>
      </c>
      <c r="R314" s="6">
        <f t="shared" si="60"/>
        <v>844</v>
      </c>
      <c r="S314" s="6">
        <f t="shared" si="61"/>
        <v>6121</v>
      </c>
      <c r="T314" t="str">
        <f t="shared" si="64"/>
        <v>CUMPLE</v>
      </c>
    </row>
    <row r="315" spans="2:20" x14ac:dyDescent="0.2">
      <c r="B315" s="2">
        <v>309</v>
      </c>
      <c r="C315" s="7" t="s">
        <v>210</v>
      </c>
      <c r="D315" s="2" t="s">
        <v>130</v>
      </c>
      <c r="E315" s="4">
        <v>4100</v>
      </c>
      <c r="F315" s="4">
        <f t="shared" si="52"/>
        <v>656</v>
      </c>
      <c r="G315" s="4">
        <f t="shared" si="53"/>
        <v>4756</v>
      </c>
      <c r="H315" s="4">
        <v>4223</v>
      </c>
      <c r="I315" s="6">
        <f t="shared" si="54"/>
        <v>676</v>
      </c>
      <c r="J315" s="6">
        <f t="shared" si="55"/>
        <v>4899</v>
      </c>
      <c r="K315" s="6">
        <v>4184</v>
      </c>
      <c r="L315" s="6">
        <f t="shared" si="56"/>
        <v>669.44</v>
      </c>
      <c r="M315" s="6">
        <f t="shared" si="57"/>
        <v>4853.4400000000005</v>
      </c>
      <c r="N315" s="6">
        <f t="shared" si="58"/>
        <v>4169</v>
      </c>
      <c r="O315" s="6">
        <f t="shared" si="59"/>
        <v>667</v>
      </c>
      <c r="P315" s="6">
        <f t="shared" si="62"/>
        <v>4836</v>
      </c>
      <c r="Q315" s="23">
        <f t="shared" si="63"/>
        <v>4159</v>
      </c>
      <c r="R315" s="6">
        <f t="shared" si="60"/>
        <v>665</v>
      </c>
      <c r="S315" s="6">
        <f t="shared" si="61"/>
        <v>4824</v>
      </c>
      <c r="T315" t="str">
        <f t="shared" si="64"/>
        <v>CUMPLE</v>
      </c>
    </row>
    <row r="316" spans="2:20" x14ac:dyDescent="0.2">
      <c r="B316" s="2">
        <v>310</v>
      </c>
      <c r="C316" s="10" t="s">
        <v>81</v>
      </c>
      <c r="D316" s="2" t="s">
        <v>130</v>
      </c>
      <c r="E316" s="4">
        <v>9800</v>
      </c>
      <c r="F316" s="4">
        <f t="shared" si="52"/>
        <v>1568</v>
      </c>
      <c r="G316" s="4">
        <f t="shared" si="53"/>
        <v>11368</v>
      </c>
      <c r="H316" s="4">
        <v>10094</v>
      </c>
      <c r="I316" s="6">
        <f t="shared" si="54"/>
        <v>1615</v>
      </c>
      <c r="J316" s="6">
        <f t="shared" si="55"/>
        <v>11709</v>
      </c>
      <c r="K316" s="6">
        <v>10000</v>
      </c>
      <c r="L316" s="6">
        <f t="shared" si="56"/>
        <v>1600</v>
      </c>
      <c r="M316" s="6">
        <f t="shared" si="57"/>
        <v>11600</v>
      </c>
      <c r="N316" s="6">
        <f t="shared" si="58"/>
        <v>9965</v>
      </c>
      <c r="O316" s="6">
        <f t="shared" si="59"/>
        <v>1594</v>
      </c>
      <c r="P316" s="6">
        <f t="shared" si="62"/>
        <v>11559</v>
      </c>
      <c r="Q316" s="23">
        <f t="shared" si="63"/>
        <v>9955</v>
      </c>
      <c r="R316" s="6">
        <f t="shared" si="60"/>
        <v>1593</v>
      </c>
      <c r="S316" s="6">
        <f t="shared" si="61"/>
        <v>11548</v>
      </c>
      <c r="T316" t="str">
        <f t="shared" si="64"/>
        <v>CUMPLE</v>
      </c>
    </row>
    <row r="317" spans="2:20" x14ac:dyDescent="0.2">
      <c r="B317" s="2">
        <v>311</v>
      </c>
      <c r="C317" s="10" t="s">
        <v>82</v>
      </c>
      <c r="D317" s="2" t="s">
        <v>130</v>
      </c>
      <c r="E317" s="4">
        <v>4000</v>
      </c>
      <c r="F317" s="4">
        <f t="shared" si="52"/>
        <v>640</v>
      </c>
      <c r="G317" s="4">
        <f t="shared" si="53"/>
        <v>4640</v>
      </c>
      <c r="H317" s="4">
        <v>4120</v>
      </c>
      <c r="I317" s="6">
        <f t="shared" si="54"/>
        <v>659</v>
      </c>
      <c r="J317" s="6">
        <f t="shared" si="55"/>
        <v>4779</v>
      </c>
      <c r="K317" s="6">
        <v>4082</v>
      </c>
      <c r="L317" s="6">
        <f t="shared" si="56"/>
        <v>653.12</v>
      </c>
      <c r="M317" s="6">
        <f t="shared" si="57"/>
        <v>4735.12</v>
      </c>
      <c r="N317" s="6">
        <f t="shared" si="58"/>
        <v>4067</v>
      </c>
      <c r="O317" s="6">
        <f t="shared" si="59"/>
        <v>651</v>
      </c>
      <c r="P317" s="6">
        <f t="shared" si="62"/>
        <v>4718</v>
      </c>
      <c r="Q317" s="23">
        <f t="shared" si="63"/>
        <v>4057</v>
      </c>
      <c r="R317" s="6">
        <f t="shared" si="60"/>
        <v>649</v>
      </c>
      <c r="S317" s="6">
        <f t="shared" si="61"/>
        <v>4706</v>
      </c>
      <c r="T317" t="str">
        <f t="shared" si="64"/>
        <v>CUMPLE</v>
      </c>
    </row>
    <row r="318" spans="2:20" x14ac:dyDescent="0.2">
      <c r="B318" s="2">
        <v>312</v>
      </c>
      <c r="C318" s="3" t="s">
        <v>77</v>
      </c>
      <c r="D318" s="2" t="s">
        <v>130</v>
      </c>
      <c r="E318" s="4">
        <v>30000</v>
      </c>
      <c r="F318" s="4">
        <f t="shared" si="52"/>
        <v>4800</v>
      </c>
      <c r="G318" s="4">
        <f t="shared" si="53"/>
        <v>34800</v>
      </c>
      <c r="H318" s="4">
        <v>30900</v>
      </c>
      <c r="I318" s="6">
        <f t="shared" si="54"/>
        <v>4944</v>
      </c>
      <c r="J318" s="6">
        <f t="shared" si="55"/>
        <v>35844</v>
      </c>
      <c r="K318" s="6">
        <v>30612</v>
      </c>
      <c r="L318" s="6">
        <f t="shared" si="56"/>
        <v>4897.92</v>
      </c>
      <c r="M318" s="6">
        <f t="shared" si="57"/>
        <v>35509.919999999998</v>
      </c>
      <c r="N318" s="6">
        <f t="shared" si="58"/>
        <v>30504</v>
      </c>
      <c r="O318" s="6">
        <f t="shared" si="59"/>
        <v>4881</v>
      </c>
      <c r="P318" s="6">
        <f t="shared" si="62"/>
        <v>35385</v>
      </c>
      <c r="Q318" s="23">
        <f t="shared" si="63"/>
        <v>30494</v>
      </c>
      <c r="R318" s="6">
        <f t="shared" si="60"/>
        <v>4879</v>
      </c>
      <c r="S318" s="6">
        <f t="shared" si="61"/>
        <v>35373</v>
      </c>
      <c r="T318" t="str">
        <f t="shared" si="64"/>
        <v>CUMPLE</v>
      </c>
    </row>
    <row r="319" spans="2:20" x14ac:dyDescent="0.2">
      <c r="B319" s="2">
        <v>313</v>
      </c>
      <c r="C319" s="3" t="s">
        <v>237</v>
      </c>
      <c r="D319" s="2" t="s">
        <v>130</v>
      </c>
      <c r="E319" s="4">
        <v>6000</v>
      </c>
      <c r="F319" s="4">
        <f t="shared" si="52"/>
        <v>960</v>
      </c>
      <c r="G319" s="4">
        <f t="shared" si="53"/>
        <v>6960</v>
      </c>
      <c r="H319" s="4">
        <v>6180</v>
      </c>
      <c r="I319" s="6">
        <f t="shared" si="54"/>
        <v>989</v>
      </c>
      <c r="J319" s="6">
        <f t="shared" si="55"/>
        <v>7169</v>
      </c>
      <c r="K319" s="6">
        <v>6122</v>
      </c>
      <c r="L319" s="6">
        <f t="shared" si="56"/>
        <v>979.52</v>
      </c>
      <c r="M319" s="6">
        <f t="shared" si="57"/>
        <v>7101.52</v>
      </c>
      <c r="N319" s="6">
        <f t="shared" si="58"/>
        <v>6101</v>
      </c>
      <c r="O319" s="6">
        <f t="shared" si="59"/>
        <v>976</v>
      </c>
      <c r="P319" s="6">
        <f t="shared" si="62"/>
        <v>7077</v>
      </c>
      <c r="Q319" s="23">
        <f t="shared" si="63"/>
        <v>6091</v>
      </c>
      <c r="R319" s="6">
        <f t="shared" si="60"/>
        <v>975</v>
      </c>
      <c r="S319" s="6">
        <f t="shared" si="61"/>
        <v>7066</v>
      </c>
      <c r="T319" t="str">
        <f t="shared" si="64"/>
        <v>CUMPLE</v>
      </c>
    </row>
    <row r="320" spans="2:20" x14ac:dyDescent="0.2">
      <c r="B320" s="2">
        <v>314</v>
      </c>
      <c r="C320" s="7" t="s">
        <v>211</v>
      </c>
      <c r="D320" s="2" t="s">
        <v>130</v>
      </c>
      <c r="E320" s="4">
        <v>8500</v>
      </c>
      <c r="F320" s="4">
        <f t="shared" si="52"/>
        <v>1360</v>
      </c>
      <c r="G320" s="4">
        <f t="shared" si="53"/>
        <v>9860</v>
      </c>
      <c r="H320" s="4">
        <v>8755</v>
      </c>
      <c r="I320" s="6">
        <f t="shared" si="54"/>
        <v>1401</v>
      </c>
      <c r="J320" s="6">
        <f t="shared" si="55"/>
        <v>10156</v>
      </c>
      <c r="K320" s="6">
        <v>8673</v>
      </c>
      <c r="L320" s="6">
        <f t="shared" si="56"/>
        <v>1387.68</v>
      </c>
      <c r="M320" s="6">
        <f t="shared" si="57"/>
        <v>10060.68</v>
      </c>
      <c r="N320" s="6">
        <f t="shared" si="58"/>
        <v>8643</v>
      </c>
      <c r="O320" s="6">
        <f t="shared" si="59"/>
        <v>1383</v>
      </c>
      <c r="P320" s="6">
        <f t="shared" si="62"/>
        <v>10026</v>
      </c>
      <c r="Q320" s="23">
        <f t="shared" si="63"/>
        <v>8633</v>
      </c>
      <c r="R320" s="6">
        <f t="shared" si="60"/>
        <v>1381</v>
      </c>
      <c r="S320" s="6">
        <f t="shared" si="61"/>
        <v>10014</v>
      </c>
      <c r="T320" t="str">
        <f t="shared" si="64"/>
        <v>CUMPLE</v>
      </c>
    </row>
    <row r="321" spans="2:20" x14ac:dyDescent="0.2">
      <c r="B321" s="2">
        <v>315</v>
      </c>
      <c r="C321" s="7" t="s">
        <v>212</v>
      </c>
      <c r="D321" s="2" t="s">
        <v>130</v>
      </c>
      <c r="E321" s="4">
        <v>1200</v>
      </c>
      <c r="F321" s="4">
        <f t="shared" si="52"/>
        <v>192</v>
      </c>
      <c r="G321" s="4">
        <f t="shared" si="53"/>
        <v>1392</v>
      </c>
      <c r="H321" s="4">
        <v>1236</v>
      </c>
      <c r="I321" s="6">
        <f t="shared" si="54"/>
        <v>198</v>
      </c>
      <c r="J321" s="6">
        <f t="shared" si="55"/>
        <v>1434</v>
      </c>
      <c r="K321" s="6">
        <v>1224</v>
      </c>
      <c r="L321" s="6">
        <f t="shared" si="56"/>
        <v>195.84</v>
      </c>
      <c r="M321" s="6">
        <f t="shared" si="57"/>
        <v>1419.84</v>
      </c>
      <c r="N321" s="6">
        <f t="shared" si="58"/>
        <v>1220</v>
      </c>
      <c r="O321" s="6">
        <f t="shared" si="59"/>
        <v>195</v>
      </c>
      <c r="P321" s="6">
        <f t="shared" si="62"/>
        <v>1415</v>
      </c>
      <c r="Q321" s="23">
        <f t="shared" si="63"/>
        <v>1210</v>
      </c>
      <c r="R321" s="6">
        <f t="shared" si="60"/>
        <v>194</v>
      </c>
      <c r="S321" s="6">
        <f t="shared" si="61"/>
        <v>1404</v>
      </c>
      <c r="T321" t="str">
        <f t="shared" si="64"/>
        <v>CUMPLE</v>
      </c>
    </row>
    <row r="322" spans="2:20" x14ac:dyDescent="0.2">
      <c r="B322" s="2">
        <v>316</v>
      </c>
      <c r="C322" s="7" t="s">
        <v>124</v>
      </c>
      <c r="D322" s="2" t="s">
        <v>130</v>
      </c>
      <c r="E322" s="4">
        <v>800</v>
      </c>
      <c r="F322" s="4">
        <f t="shared" si="52"/>
        <v>128</v>
      </c>
      <c r="G322" s="4">
        <f t="shared" si="53"/>
        <v>928</v>
      </c>
      <c r="H322" s="4">
        <v>824</v>
      </c>
      <c r="I322" s="6">
        <f t="shared" si="54"/>
        <v>132</v>
      </c>
      <c r="J322" s="6">
        <f t="shared" si="55"/>
        <v>956</v>
      </c>
      <c r="K322" s="6">
        <v>816</v>
      </c>
      <c r="L322" s="6">
        <f t="shared" si="56"/>
        <v>130.56</v>
      </c>
      <c r="M322" s="6">
        <f t="shared" si="57"/>
        <v>946.56</v>
      </c>
      <c r="N322" s="6">
        <f t="shared" si="58"/>
        <v>813</v>
      </c>
      <c r="O322" s="6">
        <f t="shared" si="59"/>
        <v>130</v>
      </c>
      <c r="P322" s="6">
        <f t="shared" si="62"/>
        <v>943</v>
      </c>
      <c r="Q322" s="23">
        <f t="shared" si="63"/>
        <v>803</v>
      </c>
      <c r="R322" s="6">
        <f t="shared" si="60"/>
        <v>128</v>
      </c>
      <c r="S322" s="6">
        <f t="shared" si="61"/>
        <v>931</v>
      </c>
      <c r="T322" t="str">
        <f t="shared" si="64"/>
        <v>CUMPLE</v>
      </c>
    </row>
    <row r="323" spans="2:20" x14ac:dyDescent="0.2">
      <c r="B323" s="2">
        <v>317</v>
      </c>
      <c r="C323" s="7" t="s">
        <v>213</v>
      </c>
      <c r="D323" s="2" t="s">
        <v>130</v>
      </c>
      <c r="E323" s="4">
        <v>450</v>
      </c>
      <c r="F323" s="4">
        <f t="shared" si="52"/>
        <v>72</v>
      </c>
      <c r="G323" s="4">
        <f t="shared" si="53"/>
        <v>522</v>
      </c>
      <c r="H323" s="4">
        <v>464</v>
      </c>
      <c r="I323" s="6">
        <f t="shared" si="54"/>
        <v>74</v>
      </c>
      <c r="J323" s="6">
        <f t="shared" si="55"/>
        <v>538</v>
      </c>
      <c r="K323" s="6">
        <v>459</v>
      </c>
      <c r="L323" s="6">
        <f t="shared" si="56"/>
        <v>73.44</v>
      </c>
      <c r="M323" s="6">
        <f t="shared" si="57"/>
        <v>532.44000000000005</v>
      </c>
      <c r="N323" s="6">
        <f t="shared" si="58"/>
        <v>458</v>
      </c>
      <c r="O323" s="6">
        <f t="shared" si="59"/>
        <v>73</v>
      </c>
      <c r="P323" s="6">
        <f t="shared" si="62"/>
        <v>531</v>
      </c>
      <c r="Q323" s="23">
        <f t="shared" si="63"/>
        <v>448</v>
      </c>
      <c r="R323" s="6">
        <f t="shared" si="60"/>
        <v>72</v>
      </c>
      <c r="S323" s="6">
        <f t="shared" si="61"/>
        <v>520</v>
      </c>
      <c r="T323" t="str">
        <f t="shared" si="64"/>
        <v>CUMPLE</v>
      </c>
    </row>
    <row r="324" spans="2:20" x14ac:dyDescent="0.2">
      <c r="B324" s="2">
        <v>318</v>
      </c>
      <c r="C324" s="7" t="s">
        <v>125</v>
      </c>
      <c r="D324" s="2" t="s">
        <v>130</v>
      </c>
      <c r="E324" s="4">
        <v>2800</v>
      </c>
      <c r="F324" s="4">
        <f t="shared" si="52"/>
        <v>448</v>
      </c>
      <c r="G324" s="4">
        <f t="shared" si="53"/>
        <v>3248</v>
      </c>
      <c r="H324" s="4">
        <v>2884</v>
      </c>
      <c r="I324" s="6">
        <f t="shared" si="54"/>
        <v>461</v>
      </c>
      <c r="J324" s="6">
        <f t="shared" si="55"/>
        <v>3345</v>
      </c>
      <c r="K324" s="6">
        <v>2857</v>
      </c>
      <c r="L324" s="6">
        <f t="shared" si="56"/>
        <v>457.12</v>
      </c>
      <c r="M324" s="6">
        <f t="shared" si="57"/>
        <v>3314.12</v>
      </c>
      <c r="N324" s="6">
        <f t="shared" si="58"/>
        <v>2847</v>
      </c>
      <c r="O324" s="6">
        <f t="shared" si="59"/>
        <v>456</v>
      </c>
      <c r="P324" s="6">
        <f t="shared" si="62"/>
        <v>3303</v>
      </c>
      <c r="Q324" s="23">
        <f t="shared" si="63"/>
        <v>2837</v>
      </c>
      <c r="R324" s="6">
        <f t="shared" si="60"/>
        <v>454</v>
      </c>
      <c r="S324" s="6">
        <f t="shared" si="61"/>
        <v>3291</v>
      </c>
      <c r="T324" t="str">
        <f t="shared" si="64"/>
        <v>CUMPLE</v>
      </c>
    </row>
    <row r="325" spans="2:20" x14ac:dyDescent="0.2">
      <c r="B325" s="2">
        <v>319</v>
      </c>
      <c r="C325" s="7" t="s">
        <v>126</v>
      </c>
      <c r="D325" s="2" t="s">
        <v>130</v>
      </c>
      <c r="E325" s="4">
        <v>550</v>
      </c>
      <c r="F325" s="4">
        <f t="shared" si="52"/>
        <v>88</v>
      </c>
      <c r="G325" s="4">
        <f t="shared" si="53"/>
        <v>638</v>
      </c>
      <c r="H325" s="4">
        <v>567</v>
      </c>
      <c r="I325" s="6">
        <f t="shared" si="54"/>
        <v>91</v>
      </c>
      <c r="J325" s="6">
        <f t="shared" si="55"/>
        <v>658</v>
      </c>
      <c r="K325" s="6">
        <v>561</v>
      </c>
      <c r="L325" s="6">
        <f t="shared" si="56"/>
        <v>89.76</v>
      </c>
      <c r="M325" s="6">
        <f t="shared" si="57"/>
        <v>650.76</v>
      </c>
      <c r="N325" s="6">
        <f t="shared" si="58"/>
        <v>559</v>
      </c>
      <c r="O325" s="6">
        <f t="shared" si="59"/>
        <v>89</v>
      </c>
      <c r="P325" s="6">
        <f t="shared" si="62"/>
        <v>648</v>
      </c>
      <c r="Q325" s="23">
        <f t="shared" si="63"/>
        <v>549</v>
      </c>
      <c r="R325" s="6">
        <f t="shared" si="60"/>
        <v>88</v>
      </c>
      <c r="S325" s="6">
        <f t="shared" si="61"/>
        <v>637</v>
      </c>
      <c r="T325" t="str">
        <f t="shared" si="64"/>
        <v>CUMPLE</v>
      </c>
    </row>
    <row r="326" spans="2:20" x14ac:dyDescent="0.2">
      <c r="B326" s="2">
        <v>320</v>
      </c>
      <c r="C326" s="7" t="s">
        <v>214</v>
      </c>
      <c r="D326" s="2" t="s">
        <v>130</v>
      </c>
      <c r="E326" s="4">
        <v>2600</v>
      </c>
      <c r="F326" s="4">
        <f t="shared" si="52"/>
        <v>416</v>
      </c>
      <c r="G326" s="4">
        <f t="shared" si="53"/>
        <v>3016</v>
      </c>
      <c r="H326" s="4">
        <v>2678</v>
      </c>
      <c r="I326" s="6">
        <f t="shared" si="54"/>
        <v>428</v>
      </c>
      <c r="J326" s="6">
        <f t="shared" si="55"/>
        <v>3106</v>
      </c>
      <c r="K326" s="6">
        <v>2653</v>
      </c>
      <c r="L326" s="6">
        <f t="shared" si="56"/>
        <v>424.48</v>
      </c>
      <c r="M326" s="6">
        <f t="shared" si="57"/>
        <v>3077.48</v>
      </c>
      <c r="N326" s="6">
        <f t="shared" si="58"/>
        <v>2644</v>
      </c>
      <c r="O326" s="6">
        <f t="shared" si="59"/>
        <v>423</v>
      </c>
      <c r="P326" s="6">
        <f t="shared" si="62"/>
        <v>3067</v>
      </c>
      <c r="Q326" s="23">
        <f t="shared" si="63"/>
        <v>2634</v>
      </c>
      <c r="R326" s="6">
        <f t="shared" si="60"/>
        <v>421</v>
      </c>
      <c r="S326" s="6">
        <f t="shared" si="61"/>
        <v>3055</v>
      </c>
      <c r="T326" t="str">
        <f t="shared" si="64"/>
        <v>CUMPLE</v>
      </c>
    </row>
    <row r="327" spans="2:20" x14ac:dyDescent="0.2">
      <c r="B327" s="2">
        <v>321</v>
      </c>
      <c r="C327" s="7" t="s">
        <v>127</v>
      </c>
      <c r="D327" s="2" t="s">
        <v>130</v>
      </c>
      <c r="E327" s="4">
        <v>4600</v>
      </c>
      <c r="F327" s="4">
        <f t="shared" ref="F327:F353" si="65">ROUND(E327*16%,0)</f>
        <v>736</v>
      </c>
      <c r="G327" s="4">
        <f t="shared" ref="G327:G353" si="66">+E327+F327</f>
        <v>5336</v>
      </c>
      <c r="H327" s="4">
        <v>4738</v>
      </c>
      <c r="I327" s="6">
        <f t="shared" ref="I327:I353" si="67">ROUND(H327*0.16,0)</f>
        <v>758</v>
      </c>
      <c r="J327" s="6">
        <f t="shared" ref="J327:J353" si="68">+H327+I327</f>
        <v>5496</v>
      </c>
      <c r="K327" s="6">
        <v>4694</v>
      </c>
      <c r="L327" s="6">
        <f t="shared" ref="L327:L353" si="69">+K327*0.16</f>
        <v>751.04</v>
      </c>
      <c r="M327" s="6">
        <f t="shared" ref="M327:M353" si="70">+K327+L327</f>
        <v>5445.04</v>
      </c>
      <c r="N327" s="6">
        <f t="shared" ref="N327:N353" si="71">ROUND((E327+H327+K327)/3,0)</f>
        <v>4677</v>
      </c>
      <c r="O327" s="6">
        <f t="shared" ref="O327:O353" si="72">ROUND(N327*0.16,0)</f>
        <v>748</v>
      </c>
      <c r="P327" s="6">
        <f t="shared" si="62"/>
        <v>5425</v>
      </c>
      <c r="Q327" s="23">
        <f t="shared" si="63"/>
        <v>4667</v>
      </c>
      <c r="R327" s="6">
        <f t="shared" ref="R327:R353" si="73">ROUND(Q327*0.16,0)</f>
        <v>747</v>
      </c>
      <c r="S327" s="6">
        <f t="shared" ref="S327:S353" si="74">ROUND(Q327+R327,0)</f>
        <v>5414</v>
      </c>
      <c r="T327" t="str">
        <f t="shared" si="64"/>
        <v>CUMPLE</v>
      </c>
    </row>
    <row r="328" spans="2:20" x14ac:dyDescent="0.2">
      <c r="B328" s="2">
        <v>322</v>
      </c>
      <c r="C328" s="3" t="s">
        <v>337</v>
      </c>
      <c r="D328" s="2" t="s">
        <v>130</v>
      </c>
      <c r="E328" s="4">
        <v>4500</v>
      </c>
      <c r="F328" s="4">
        <f t="shared" si="65"/>
        <v>720</v>
      </c>
      <c r="G328" s="4">
        <f t="shared" si="66"/>
        <v>5220</v>
      </c>
      <c r="H328" s="4">
        <v>4635</v>
      </c>
      <c r="I328" s="6">
        <f t="shared" si="67"/>
        <v>742</v>
      </c>
      <c r="J328" s="6">
        <f t="shared" si="68"/>
        <v>5377</v>
      </c>
      <c r="K328" s="6">
        <v>4592</v>
      </c>
      <c r="L328" s="6">
        <f t="shared" si="69"/>
        <v>734.72</v>
      </c>
      <c r="M328" s="6">
        <f t="shared" si="70"/>
        <v>5326.72</v>
      </c>
      <c r="N328" s="6">
        <f t="shared" si="71"/>
        <v>4576</v>
      </c>
      <c r="O328" s="6">
        <f t="shared" si="72"/>
        <v>732</v>
      </c>
      <c r="P328" s="6">
        <f t="shared" ref="P328:P353" si="75">N328+O328</f>
        <v>5308</v>
      </c>
      <c r="Q328" s="23">
        <f t="shared" ref="Q328:Q353" si="76">N328-10</f>
        <v>4566</v>
      </c>
      <c r="R328" s="6">
        <f t="shared" si="73"/>
        <v>731</v>
      </c>
      <c r="S328" s="6">
        <f t="shared" si="74"/>
        <v>5297</v>
      </c>
      <c r="T328" t="str">
        <f t="shared" ref="T328:T354" si="77">IF(S328&gt;P328,"NO CUMPLE","CUMPLE")</f>
        <v>CUMPLE</v>
      </c>
    </row>
    <row r="329" spans="2:20" x14ac:dyDescent="0.2">
      <c r="B329" s="2">
        <v>323</v>
      </c>
      <c r="C329" s="3" t="s">
        <v>338</v>
      </c>
      <c r="D329" s="2" t="s">
        <v>130</v>
      </c>
      <c r="E329" s="4">
        <v>5600</v>
      </c>
      <c r="F329" s="4">
        <f t="shared" si="65"/>
        <v>896</v>
      </c>
      <c r="G329" s="4">
        <f t="shared" si="66"/>
        <v>6496</v>
      </c>
      <c r="H329" s="4">
        <v>5768</v>
      </c>
      <c r="I329" s="6">
        <f t="shared" si="67"/>
        <v>923</v>
      </c>
      <c r="J329" s="6">
        <f t="shared" si="68"/>
        <v>6691</v>
      </c>
      <c r="K329" s="6">
        <v>5714</v>
      </c>
      <c r="L329" s="6">
        <f t="shared" si="69"/>
        <v>914.24</v>
      </c>
      <c r="M329" s="6">
        <f t="shared" si="70"/>
        <v>6628.24</v>
      </c>
      <c r="N329" s="6">
        <f t="shared" si="71"/>
        <v>5694</v>
      </c>
      <c r="O329" s="6">
        <f t="shared" si="72"/>
        <v>911</v>
      </c>
      <c r="P329" s="6">
        <f t="shared" si="75"/>
        <v>6605</v>
      </c>
      <c r="Q329" s="23">
        <f t="shared" si="76"/>
        <v>5684</v>
      </c>
      <c r="R329" s="6">
        <f t="shared" si="73"/>
        <v>909</v>
      </c>
      <c r="S329" s="6">
        <f t="shared" si="74"/>
        <v>6593</v>
      </c>
      <c r="T329" t="str">
        <f t="shared" si="77"/>
        <v>CUMPLE</v>
      </c>
    </row>
    <row r="330" spans="2:20" x14ac:dyDescent="0.2">
      <c r="B330" s="2">
        <v>324</v>
      </c>
      <c r="C330" s="3" t="s">
        <v>268</v>
      </c>
      <c r="D330" s="2" t="s">
        <v>182</v>
      </c>
      <c r="E330" s="4">
        <v>23000</v>
      </c>
      <c r="F330" s="4">
        <f t="shared" si="65"/>
        <v>3680</v>
      </c>
      <c r="G330" s="4">
        <f t="shared" si="66"/>
        <v>26680</v>
      </c>
      <c r="H330" s="4">
        <v>23690</v>
      </c>
      <c r="I330" s="6">
        <f t="shared" si="67"/>
        <v>3790</v>
      </c>
      <c r="J330" s="6">
        <f t="shared" si="68"/>
        <v>27480</v>
      </c>
      <c r="K330" s="6">
        <v>23469</v>
      </c>
      <c r="L330" s="6">
        <f t="shared" si="69"/>
        <v>3755.04</v>
      </c>
      <c r="M330" s="6">
        <f t="shared" si="70"/>
        <v>27224.04</v>
      </c>
      <c r="N330" s="6">
        <f t="shared" si="71"/>
        <v>23386</v>
      </c>
      <c r="O330" s="6">
        <f t="shared" si="72"/>
        <v>3742</v>
      </c>
      <c r="P330" s="6">
        <f t="shared" si="75"/>
        <v>27128</v>
      </c>
      <c r="Q330" s="23">
        <f t="shared" si="76"/>
        <v>23376</v>
      </c>
      <c r="R330" s="6">
        <f t="shared" si="73"/>
        <v>3740</v>
      </c>
      <c r="S330" s="6">
        <f t="shared" si="74"/>
        <v>27116</v>
      </c>
      <c r="T330" t="str">
        <f t="shared" si="77"/>
        <v>CUMPLE</v>
      </c>
    </row>
    <row r="331" spans="2:20" x14ac:dyDescent="0.2">
      <c r="B331" s="2">
        <v>325</v>
      </c>
      <c r="C331" s="7" t="s">
        <v>215</v>
      </c>
      <c r="D331" s="2" t="s">
        <v>158</v>
      </c>
      <c r="E331" s="4">
        <v>3900</v>
      </c>
      <c r="F331" s="4">
        <f t="shared" si="65"/>
        <v>624</v>
      </c>
      <c r="G331" s="4">
        <f t="shared" si="66"/>
        <v>4524</v>
      </c>
      <c r="H331" s="4">
        <v>4017</v>
      </c>
      <c r="I331" s="6">
        <f t="shared" si="67"/>
        <v>643</v>
      </c>
      <c r="J331" s="6">
        <f t="shared" si="68"/>
        <v>4660</v>
      </c>
      <c r="K331" s="6">
        <v>3960</v>
      </c>
      <c r="L331" s="6">
        <f t="shared" si="69"/>
        <v>633.6</v>
      </c>
      <c r="M331" s="6">
        <f t="shared" si="70"/>
        <v>4593.6000000000004</v>
      </c>
      <c r="N331" s="6">
        <f t="shared" si="71"/>
        <v>3959</v>
      </c>
      <c r="O331" s="6">
        <f t="shared" si="72"/>
        <v>633</v>
      </c>
      <c r="P331" s="6">
        <f t="shared" si="75"/>
        <v>4592</v>
      </c>
      <c r="Q331" s="23">
        <f t="shared" si="76"/>
        <v>3949</v>
      </c>
      <c r="R331" s="6">
        <f t="shared" si="73"/>
        <v>632</v>
      </c>
      <c r="S331" s="6">
        <f t="shared" si="74"/>
        <v>4581</v>
      </c>
      <c r="T331" t="str">
        <f t="shared" si="77"/>
        <v>CUMPLE</v>
      </c>
    </row>
    <row r="332" spans="2:20" x14ac:dyDescent="0.2">
      <c r="B332" s="2">
        <v>326</v>
      </c>
      <c r="C332" s="12" t="s">
        <v>271</v>
      </c>
      <c r="D332" s="2" t="s">
        <v>130</v>
      </c>
      <c r="E332" s="4">
        <v>550</v>
      </c>
      <c r="F332" s="4">
        <f t="shared" si="65"/>
        <v>88</v>
      </c>
      <c r="G332" s="4">
        <f t="shared" si="66"/>
        <v>638</v>
      </c>
      <c r="H332" s="4">
        <v>567</v>
      </c>
      <c r="I332" s="6">
        <f t="shared" si="67"/>
        <v>91</v>
      </c>
      <c r="J332" s="6">
        <f t="shared" si="68"/>
        <v>658</v>
      </c>
      <c r="K332" s="6">
        <v>551</v>
      </c>
      <c r="L332" s="6">
        <f t="shared" si="69"/>
        <v>88.16</v>
      </c>
      <c r="M332" s="6">
        <f t="shared" si="70"/>
        <v>639.16</v>
      </c>
      <c r="N332" s="6">
        <f t="shared" si="71"/>
        <v>556</v>
      </c>
      <c r="O332" s="6">
        <f t="shared" si="72"/>
        <v>89</v>
      </c>
      <c r="P332" s="6">
        <f t="shared" si="75"/>
        <v>645</v>
      </c>
      <c r="Q332" s="23">
        <f t="shared" si="76"/>
        <v>546</v>
      </c>
      <c r="R332" s="6">
        <f t="shared" si="73"/>
        <v>87</v>
      </c>
      <c r="S332" s="6">
        <f t="shared" si="74"/>
        <v>633</v>
      </c>
      <c r="T332" t="str">
        <f t="shared" si="77"/>
        <v>CUMPLE</v>
      </c>
    </row>
    <row r="333" spans="2:20" x14ac:dyDescent="0.2">
      <c r="B333" s="2">
        <v>327</v>
      </c>
      <c r="C333" s="7" t="s">
        <v>342</v>
      </c>
      <c r="D333" s="2" t="s">
        <v>130</v>
      </c>
      <c r="E333" s="4">
        <v>35000</v>
      </c>
      <c r="F333" s="4">
        <f t="shared" si="65"/>
        <v>5600</v>
      </c>
      <c r="G333" s="4">
        <f t="shared" si="66"/>
        <v>40600</v>
      </c>
      <c r="H333" s="4">
        <v>36050</v>
      </c>
      <c r="I333" s="6">
        <f t="shared" si="67"/>
        <v>5768</v>
      </c>
      <c r="J333" s="6">
        <f t="shared" si="68"/>
        <v>41818</v>
      </c>
      <c r="K333" s="6">
        <v>35714</v>
      </c>
      <c r="L333" s="6">
        <f t="shared" si="69"/>
        <v>5714.24</v>
      </c>
      <c r="M333" s="6">
        <f t="shared" si="70"/>
        <v>41428.239999999998</v>
      </c>
      <c r="N333" s="6">
        <f t="shared" si="71"/>
        <v>35588</v>
      </c>
      <c r="O333" s="6">
        <f t="shared" si="72"/>
        <v>5694</v>
      </c>
      <c r="P333" s="6">
        <f t="shared" si="75"/>
        <v>41282</v>
      </c>
      <c r="Q333" s="23">
        <f t="shared" si="76"/>
        <v>35578</v>
      </c>
      <c r="R333" s="6">
        <f t="shared" si="73"/>
        <v>5692</v>
      </c>
      <c r="S333" s="6">
        <f t="shared" si="74"/>
        <v>41270</v>
      </c>
      <c r="T333" t="str">
        <f t="shared" si="77"/>
        <v>CUMPLE</v>
      </c>
    </row>
    <row r="334" spans="2:20" x14ac:dyDescent="0.2">
      <c r="B334" s="2">
        <v>328</v>
      </c>
      <c r="C334" s="7" t="s">
        <v>156</v>
      </c>
      <c r="D334" s="2" t="s">
        <v>130</v>
      </c>
      <c r="E334" s="4">
        <v>55000</v>
      </c>
      <c r="F334" s="4">
        <f t="shared" si="65"/>
        <v>8800</v>
      </c>
      <c r="G334" s="4">
        <f t="shared" si="66"/>
        <v>63800</v>
      </c>
      <c r="H334" s="4">
        <v>56650</v>
      </c>
      <c r="I334" s="6">
        <f t="shared" si="67"/>
        <v>9064</v>
      </c>
      <c r="J334" s="6">
        <f t="shared" si="68"/>
        <v>65714</v>
      </c>
      <c r="K334" s="6">
        <v>56122</v>
      </c>
      <c r="L334" s="6">
        <f t="shared" si="69"/>
        <v>8979.52</v>
      </c>
      <c r="M334" s="6">
        <f t="shared" si="70"/>
        <v>65101.520000000004</v>
      </c>
      <c r="N334" s="6">
        <f t="shared" si="71"/>
        <v>55924</v>
      </c>
      <c r="O334" s="6">
        <f t="shared" si="72"/>
        <v>8948</v>
      </c>
      <c r="P334" s="6">
        <f t="shared" si="75"/>
        <v>64872</v>
      </c>
      <c r="Q334" s="23">
        <f t="shared" si="76"/>
        <v>55914</v>
      </c>
      <c r="R334" s="6">
        <f t="shared" si="73"/>
        <v>8946</v>
      </c>
      <c r="S334" s="6">
        <f t="shared" si="74"/>
        <v>64860</v>
      </c>
      <c r="T334" t="str">
        <f t="shared" si="77"/>
        <v>CUMPLE</v>
      </c>
    </row>
    <row r="335" spans="2:20" x14ac:dyDescent="0.2">
      <c r="B335" s="2">
        <v>329</v>
      </c>
      <c r="C335" s="7" t="s">
        <v>346</v>
      </c>
      <c r="D335" s="2" t="s">
        <v>130</v>
      </c>
      <c r="E335" s="4">
        <v>16500</v>
      </c>
      <c r="F335" s="4">
        <f t="shared" si="65"/>
        <v>2640</v>
      </c>
      <c r="G335" s="4">
        <f t="shared" si="66"/>
        <v>19140</v>
      </c>
      <c r="H335" s="4">
        <v>16995</v>
      </c>
      <c r="I335" s="6">
        <f t="shared" si="67"/>
        <v>2719</v>
      </c>
      <c r="J335" s="6">
        <f t="shared" si="68"/>
        <v>19714</v>
      </c>
      <c r="K335" s="6">
        <v>16837</v>
      </c>
      <c r="L335" s="6">
        <f t="shared" si="69"/>
        <v>2693.92</v>
      </c>
      <c r="M335" s="6">
        <f t="shared" si="70"/>
        <v>19530.919999999998</v>
      </c>
      <c r="N335" s="6">
        <f t="shared" si="71"/>
        <v>16777</v>
      </c>
      <c r="O335" s="6">
        <f t="shared" si="72"/>
        <v>2684</v>
      </c>
      <c r="P335" s="6">
        <f t="shared" si="75"/>
        <v>19461</v>
      </c>
      <c r="Q335" s="23">
        <f t="shared" si="76"/>
        <v>16767</v>
      </c>
      <c r="R335" s="6">
        <f t="shared" si="73"/>
        <v>2683</v>
      </c>
      <c r="S335" s="6">
        <f t="shared" si="74"/>
        <v>19450</v>
      </c>
      <c r="T335" t="str">
        <f t="shared" si="77"/>
        <v>CUMPLE</v>
      </c>
    </row>
    <row r="336" spans="2:20" x14ac:dyDescent="0.2">
      <c r="B336" s="2">
        <v>330</v>
      </c>
      <c r="C336" s="3" t="s">
        <v>344</v>
      </c>
      <c r="D336" s="2" t="s">
        <v>130</v>
      </c>
      <c r="E336" s="4">
        <v>9500</v>
      </c>
      <c r="F336" s="4">
        <f t="shared" si="65"/>
        <v>1520</v>
      </c>
      <c r="G336" s="4">
        <f t="shared" si="66"/>
        <v>11020</v>
      </c>
      <c r="H336" s="4">
        <v>9785</v>
      </c>
      <c r="I336" s="6">
        <f t="shared" si="67"/>
        <v>1566</v>
      </c>
      <c r="J336" s="6">
        <f t="shared" si="68"/>
        <v>11351</v>
      </c>
      <c r="K336" s="6">
        <v>9694</v>
      </c>
      <c r="L336" s="6">
        <f t="shared" si="69"/>
        <v>1551.04</v>
      </c>
      <c r="M336" s="6">
        <f t="shared" si="70"/>
        <v>11245.04</v>
      </c>
      <c r="N336" s="6">
        <f t="shared" si="71"/>
        <v>9660</v>
      </c>
      <c r="O336" s="6">
        <f t="shared" si="72"/>
        <v>1546</v>
      </c>
      <c r="P336" s="6">
        <f t="shared" si="75"/>
        <v>11206</v>
      </c>
      <c r="Q336" s="23">
        <f t="shared" si="76"/>
        <v>9650</v>
      </c>
      <c r="R336" s="6">
        <f t="shared" si="73"/>
        <v>1544</v>
      </c>
      <c r="S336" s="6">
        <f t="shared" si="74"/>
        <v>11194</v>
      </c>
      <c r="T336" t="str">
        <f t="shared" si="77"/>
        <v>CUMPLE</v>
      </c>
    </row>
    <row r="337" spans="2:20" x14ac:dyDescent="0.2">
      <c r="B337" s="2">
        <v>331</v>
      </c>
      <c r="C337" s="3" t="s">
        <v>343</v>
      </c>
      <c r="D337" s="2" t="s">
        <v>130</v>
      </c>
      <c r="E337" s="4">
        <v>9500</v>
      </c>
      <c r="F337" s="4">
        <f t="shared" si="65"/>
        <v>1520</v>
      </c>
      <c r="G337" s="4">
        <f t="shared" si="66"/>
        <v>11020</v>
      </c>
      <c r="H337" s="4">
        <v>9785</v>
      </c>
      <c r="I337" s="6">
        <f t="shared" si="67"/>
        <v>1566</v>
      </c>
      <c r="J337" s="6">
        <f t="shared" si="68"/>
        <v>11351</v>
      </c>
      <c r="K337" s="6">
        <v>9694</v>
      </c>
      <c r="L337" s="6">
        <f t="shared" si="69"/>
        <v>1551.04</v>
      </c>
      <c r="M337" s="6">
        <f t="shared" si="70"/>
        <v>11245.04</v>
      </c>
      <c r="N337" s="6">
        <f t="shared" si="71"/>
        <v>9660</v>
      </c>
      <c r="O337" s="6">
        <f t="shared" si="72"/>
        <v>1546</v>
      </c>
      <c r="P337" s="6">
        <f t="shared" si="75"/>
        <v>11206</v>
      </c>
      <c r="Q337" s="23">
        <f t="shared" si="76"/>
        <v>9650</v>
      </c>
      <c r="R337" s="6">
        <f t="shared" si="73"/>
        <v>1544</v>
      </c>
      <c r="S337" s="6">
        <f t="shared" si="74"/>
        <v>11194</v>
      </c>
      <c r="T337" t="str">
        <f t="shared" si="77"/>
        <v>CUMPLE</v>
      </c>
    </row>
    <row r="338" spans="2:20" x14ac:dyDescent="0.2">
      <c r="B338" s="2">
        <v>332</v>
      </c>
      <c r="C338" s="3" t="s">
        <v>249</v>
      </c>
      <c r="D338" s="2" t="s">
        <v>130</v>
      </c>
      <c r="E338" s="4">
        <v>85000</v>
      </c>
      <c r="F338" s="4">
        <f t="shared" si="65"/>
        <v>13600</v>
      </c>
      <c r="G338" s="4">
        <f t="shared" si="66"/>
        <v>98600</v>
      </c>
      <c r="H338" s="4">
        <v>87550</v>
      </c>
      <c r="I338" s="6">
        <f t="shared" si="67"/>
        <v>14008</v>
      </c>
      <c r="J338" s="6">
        <f t="shared" si="68"/>
        <v>101558</v>
      </c>
      <c r="K338" s="6">
        <v>86735</v>
      </c>
      <c r="L338" s="6">
        <f t="shared" si="69"/>
        <v>13877.6</v>
      </c>
      <c r="M338" s="6">
        <f t="shared" si="70"/>
        <v>100612.6</v>
      </c>
      <c r="N338" s="6">
        <f t="shared" si="71"/>
        <v>86428</v>
      </c>
      <c r="O338" s="6">
        <f t="shared" si="72"/>
        <v>13828</v>
      </c>
      <c r="P338" s="6">
        <f t="shared" si="75"/>
        <v>100256</v>
      </c>
      <c r="Q338" s="23">
        <f t="shared" si="76"/>
        <v>86418</v>
      </c>
      <c r="R338" s="6">
        <f t="shared" si="73"/>
        <v>13827</v>
      </c>
      <c r="S338" s="6">
        <f t="shared" si="74"/>
        <v>100245</v>
      </c>
      <c r="T338" t="str">
        <f t="shared" si="77"/>
        <v>CUMPLE</v>
      </c>
    </row>
    <row r="339" spans="2:20" x14ac:dyDescent="0.2">
      <c r="B339" s="2">
        <v>333</v>
      </c>
      <c r="C339" s="3" t="s">
        <v>13</v>
      </c>
      <c r="D339" s="2" t="s">
        <v>130</v>
      </c>
      <c r="E339" s="4">
        <v>14500</v>
      </c>
      <c r="F339" s="4">
        <f t="shared" si="65"/>
        <v>2320</v>
      </c>
      <c r="G339" s="4">
        <f t="shared" si="66"/>
        <v>16820</v>
      </c>
      <c r="H339" s="4">
        <v>14935</v>
      </c>
      <c r="I339" s="6">
        <f t="shared" si="67"/>
        <v>2390</v>
      </c>
      <c r="J339" s="6">
        <f t="shared" si="68"/>
        <v>17325</v>
      </c>
      <c r="K339" s="6">
        <v>14796</v>
      </c>
      <c r="L339" s="6">
        <f t="shared" si="69"/>
        <v>2367.36</v>
      </c>
      <c r="M339" s="6">
        <f t="shared" si="70"/>
        <v>17163.36</v>
      </c>
      <c r="N339" s="6">
        <f t="shared" si="71"/>
        <v>14744</v>
      </c>
      <c r="O339" s="6">
        <f t="shared" si="72"/>
        <v>2359</v>
      </c>
      <c r="P339" s="6">
        <f t="shared" si="75"/>
        <v>17103</v>
      </c>
      <c r="Q339" s="23">
        <f t="shared" si="76"/>
        <v>14734</v>
      </c>
      <c r="R339" s="6">
        <f t="shared" si="73"/>
        <v>2357</v>
      </c>
      <c r="S339" s="6">
        <f t="shared" si="74"/>
        <v>17091</v>
      </c>
      <c r="T339" t="str">
        <f t="shared" si="77"/>
        <v>CUMPLE</v>
      </c>
    </row>
    <row r="340" spans="2:20" x14ac:dyDescent="0.2">
      <c r="B340" s="2">
        <v>334</v>
      </c>
      <c r="C340" s="3" t="s">
        <v>347</v>
      </c>
      <c r="D340" s="2" t="s">
        <v>130</v>
      </c>
      <c r="E340" s="4">
        <v>65000</v>
      </c>
      <c r="F340" s="4">
        <f t="shared" si="65"/>
        <v>10400</v>
      </c>
      <c r="G340" s="4">
        <f t="shared" si="66"/>
        <v>75400</v>
      </c>
      <c r="H340" s="4">
        <v>66950</v>
      </c>
      <c r="I340" s="6">
        <f t="shared" si="67"/>
        <v>10712</v>
      </c>
      <c r="J340" s="6">
        <f t="shared" si="68"/>
        <v>77662</v>
      </c>
      <c r="K340" s="6">
        <v>66327</v>
      </c>
      <c r="L340" s="6">
        <f t="shared" si="69"/>
        <v>10612.32</v>
      </c>
      <c r="M340" s="6">
        <f t="shared" si="70"/>
        <v>76939.320000000007</v>
      </c>
      <c r="N340" s="6">
        <f t="shared" si="71"/>
        <v>66092</v>
      </c>
      <c r="O340" s="6">
        <f t="shared" si="72"/>
        <v>10575</v>
      </c>
      <c r="P340" s="6">
        <f t="shared" si="75"/>
        <v>76667</v>
      </c>
      <c r="Q340" s="23">
        <f t="shared" si="76"/>
        <v>66082</v>
      </c>
      <c r="R340" s="6">
        <f t="shared" si="73"/>
        <v>10573</v>
      </c>
      <c r="S340" s="6">
        <f t="shared" si="74"/>
        <v>76655</v>
      </c>
      <c r="T340" t="str">
        <f t="shared" si="77"/>
        <v>CUMPLE</v>
      </c>
    </row>
    <row r="341" spans="2:20" x14ac:dyDescent="0.2">
      <c r="B341" s="2">
        <v>335</v>
      </c>
      <c r="C341" s="3" t="s">
        <v>351</v>
      </c>
      <c r="D341" s="2" t="s">
        <v>130</v>
      </c>
      <c r="E341" s="4">
        <v>14000</v>
      </c>
      <c r="F341" s="4">
        <f t="shared" si="65"/>
        <v>2240</v>
      </c>
      <c r="G341" s="4">
        <f t="shared" si="66"/>
        <v>16240</v>
      </c>
      <c r="H341" s="4">
        <v>14420</v>
      </c>
      <c r="I341" s="6">
        <f t="shared" si="67"/>
        <v>2307</v>
      </c>
      <c r="J341" s="6">
        <f t="shared" si="68"/>
        <v>16727</v>
      </c>
      <c r="K341" s="6">
        <v>14286</v>
      </c>
      <c r="L341" s="6">
        <f t="shared" si="69"/>
        <v>2285.7600000000002</v>
      </c>
      <c r="M341" s="6">
        <f t="shared" si="70"/>
        <v>16571.760000000002</v>
      </c>
      <c r="N341" s="6">
        <f t="shared" si="71"/>
        <v>14235</v>
      </c>
      <c r="O341" s="6">
        <f t="shared" si="72"/>
        <v>2278</v>
      </c>
      <c r="P341" s="6">
        <f t="shared" si="75"/>
        <v>16513</v>
      </c>
      <c r="Q341" s="23">
        <f t="shared" si="76"/>
        <v>14225</v>
      </c>
      <c r="R341" s="6">
        <f t="shared" si="73"/>
        <v>2276</v>
      </c>
      <c r="S341" s="6">
        <f t="shared" si="74"/>
        <v>16501</v>
      </c>
      <c r="T341" t="str">
        <f t="shared" si="77"/>
        <v>CUMPLE</v>
      </c>
    </row>
    <row r="342" spans="2:20" x14ac:dyDescent="0.2">
      <c r="B342" s="2">
        <v>336</v>
      </c>
      <c r="C342" s="7" t="s">
        <v>110</v>
      </c>
      <c r="D342" s="2" t="s">
        <v>130</v>
      </c>
      <c r="E342" s="4">
        <v>21000</v>
      </c>
      <c r="F342" s="4">
        <f t="shared" si="65"/>
        <v>3360</v>
      </c>
      <c r="G342" s="4">
        <f t="shared" si="66"/>
        <v>24360</v>
      </c>
      <c r="H342" s="4">
        <v>21630</v>
      </c>
      <c r="I342" s="6">
        <f t="shared" si="67"/>
        <v>3461</v>
      </c>
      <c r="J342" s="6">
        <f t="shared" si="68"/>
        <v>25091</v>
      </c>
      <c r="K342" s="6">
        <v>21429</v>
      </c>
      <c r="L342" s="6">
        <f t="shared" si="69"/>
        <v>3428.64</v>
      </c>
      <c r="M342" s="6">
        <f t="shared" si="70"/>
        <v>24857.64</v>
      </c>
      <c r="N342" s="6">
        <f t="shared" si="71"/>
        <v>21353</v>
      </c>
      <c r="O342" s="6">
        <f t="shared" si="72"/>
        <v>3416</v>
      </c>
      <c r="P342" s="6">
        <f t="shared" si="75"/>
        <v>24769</v>
      </c>
      <c r="Q342" s="23">
        <f t="shared" si="76"/>
        <v>21343</v>
      </c>
      <c r="R342" s="6">
        <f t="shared" si="73"/>
        <v>3415</v>
      </c>
      <c r="S342" s="6">
        <f t="shared" si="74"/>
        <v>24758</v>
      </c>
      <c r="T342" t="str">
        <f t="shared" si="77"/>
        <v>CUMPLE</v>
      </c>
    </row>
    <row r="343" spans="2:20" x14ac:dyDescent="0.2">
      <c r="B343" s="2">
        <v>337</v>
      </c>
      <c r="C343" s="7" t="s">
        <v>352</v>
      </c>
      <c r="D343" s="2" t="s">
        <v>130</v>
      </c>
      <c r="E343" s="4">
        <v>16000</v>
      </c>
      <c r="F343" s="4">
        <f t="shared" si="65"/>
        <v>2560</v>
      </c>
      <c r="G343" s="4">
        <f t="shared" si="66"/>
        <v>18560</v>
      </c>
      <c r="H343" s="4">
        <v>16480</v>
      </c>
      <c r="I343" s="6">
        <f t="shared" si="67"/>
        <v>2637</v>
      </c>
      <c r="J343" s="6">
        <f t="shared" si="68"/>
        <v>19117</v>
      </c>
      <c r="K343" s="6">
        <v>16327</v>
      </c>
      <c r="L343" s="6">
        <f t="shared" si="69"/>
        <v>2612.3200000000002</v>
      </c>
      <c r="M343" s="6">
        <f t="shared" si="70"/>
        <v>18939.32</v>
      </c>
      <c r="N343" s="6">
        <f t="shared" si="71"/>
        <v>16269</v>
      </c>
      <c r="O343" s="6">
        <f t="shared" si="72"/>
        <v>2603</v>
      </c>
      <c r="P343" s="6">
        <f t="shared" si="75"/>
        <v>18872</v>
      </c>
      <c r="Q343" s="23">
        <f t="shared" si="76"/>
        <v>16259</v>
      </c>
      <c r="R343" s="6">
        <f t="shared" si="73"/>
        <v>2601</v>
      </c>
      <c r="S343" s="6">
        <f t="shared" si="74"/>
        <v>18860</v>
      </c>
      <c r="T343" t="str">
        <f t="shared" si="77"/>
        <v>CUMPLE</v>
      </c>
    </row>
    <row r="344" spans="2:20" x14ac:dyDescent="0.2">
      <c r="B344" s="2">
        <v>338</v>
      </c>
      <c r="C344" s="7" t="s">
        <v>353</v>
      </c>
      <c r="D344" s="2" t="s">
        <v>130</v>
      </c>
      <c r="E344" s="4">
        <v>12000</v>
      </c>
      <c r="F344" s="4">
        <f t="shared" si="65"/>
        <v>1920</v>
      </c>
      <c r="G344" s="4">
        <f t="shared" si="66"/>
        <v>13920</v>
      </c>
      <c r="H344" s="4">
        <v>12360</v>
      </c>
      <c r="I344" s="6">
        <f t="shared" si="67"/>
        <v>1978</v>
      </c>
      <c r="J344" s="6">
        <f t="shared" si="68"/>
        <v>14338</v>
      </c>
      <c r="K344" s="6">
        <v>12245</v>
      </c>
      <c r="L344" s="6">
        <f t="shared" si="69"/>
        <v>1959.2</v>
      </c>
      <c r="M344" s="6">
        <f t="shared" si="70"/>
        <v>14204.2</v>
      </c>
      <c r="N344" s="6">
        <f t="shared" si="71"/>
        <v>12202</v>
      </c>
      <c r="O344" s="6">
        <f t="shared" si="72"/>
        <v>1952</v>
      </c>
      <c r="P344" s="6">
        <f t="shared" si="75"/>
        <v>14154</v>
      </c>
      <c r="Q344" s="23">
        <f t="shared" si="76"/>
        <v>12192</v>
      </c>
      <c r="R344" s="6">
        <f t="shared" si="73"/>
        <v>1951</v>
      </c>
      <c r="S344" s="6">
        <f t="shared" si="74"/>
        <v>14143</v>
      </c>
      <c r="T344" t="str">
        <f t="shared" si="77"/>
        <v>CUMPLE</v>
      </c>
    </row>
    <row r="345" spans="2:20" x14ac:dyDescent="0.2">
      <c r="B345" s="2">
        <v>339</v>
      </c>
      <c r="C345" s="7" t="s">
        <v>349</v>
      </c>
      <c r="D345" s="2" t="s">
        <v>130</v>
      </c>
      <c r="E345" s="4">
        <v>9800</v>
      </c>
      <c r="F345" s="4">
        <f t="shared" si="65"/>
        <v>1568</v>
      </c>
      <c r="G345" s="4">
        <f t="shared" si="66"/>
        <v>11368</v>
      </c>
      <c r="H345" s="4">
        <v>10094</v>
      </c>
      <c r="I345" s="6">
        <f t="shared" si="67"/>
        <v>1615</v>
      </c>
      <c r="J345" s="6">
        <f t="shared" si="68"/>
        <v>11709</v>
      </c>
      <c r="K345" s="6">
        <v>10000</v>
      </c>
      <c r="L345" s="6">
        <f t="shared" si="69"/>
        <v>1600</v>
      </c>
      <c r="M345" s="6">
        <f t="shared" si="70"/>
        <v>11600</v>
      </c>
      <c r="N345" s="6">
        <f t="shared" si="71"/>
        <v>9965</v>
      </c>
      <c r="O345" s="6">
        <f t="shared" si="72"/>
        <v>1594</v>
      </c>
      <c r="P345" s="6">
        <f t="shared" si="75"/>
        <v>11559</v>
      </c>
      <c r="Q345" s="23">
        <f t="shared" si="76"/>
        <v>9955</v>
      </c>
      <c r="R345" s="6">
        <f t="shared" si="73"/>
        <v>1593</v>
      </c>
      <c r="S345" s="6">
        <f t="shared" si="74"/>
        <v>11548</v>
      </c>
      <c r="T345" t="str">
        <f t="shared" si="77"/>
        <v>CUMPLE</v>
      </c>
    </row>
    <row r="346" spans="2:20" x14ac:dyDescent="0.2">
      <c r="B346" s="2">
        <v>340</v>
      </c>
      <c r="C346" s="7" t="s">
        <v>350</v>
      </c>
      <c r="D346" s="2" t="s">
        <v>130</v>
      </c>
      <c r="E346" s="4">
        <v>8000</v>
      </c>
      <c r="F346" s="4">
        <f t="shared" si="65"/>
        <v>1280</v>
      </c>
      <c r="G346" s="4">
        <f t="shared" si="66"/>
        <v>9280</v>
      </c>
      <c r="H346" s="4">
        <v>8240</v>
      </c>
      <c r="I346" s="6">
        <f t="shared" si="67"/>
        <v>1318</v>
      </c>
      <c r="J346" s="6">
        <f t="shared" si="68"/>
        <v>9558</v>
      </c>
      <c r="K346" s="6">
        <v>8163</v>
      </c>
      <c r="L346" s="6">
        <f t="shared" si="69"/>
        <v>1306.08</v>
      </c>
      <c r="M346" s="6">
        <f t="shared" si="70"/>
        <v>9469.08</v>
      </c>
      <c r="N346" s="6">
        <f t="shared" si="71"/>
        <v>8134</v>
      </c>
      <c r="O346" s="6">
        <f t="shared" si="72"/>
        <v>1301</v>
      </c>
      <c r="P346" s="6">
        <f t="shared" si="75"/>
        <v>9435</v>
      </c>
      <c r="Q346" s="23">
        <f t="shared" si="76"/>
        <v>8124</v>
      </c>
      <c r="R346" s="6">
        <f t="shared" si="73"/>
        <v>1300</v>
      </c>
      <c r="S346" s="6">
        <f t="shared" si="74"/>
        <v>9424</v>
      </c>
      <c r="T346" t="str">
        <f t="shared" si="77"/>
        <v>CUMPLE</v>
      </c>
    </row>
    <row r="347" spans="2:20" x14ac:dyDescent="0.2">
      <c r="B347" s="2">
        <v>341</v>
      </c>
      <c r="C347" s="12" t="s">
        <v>345</v>
      </c>
      <c r="D347" s="2" t="s">
        <v>130</v>
      </c>
      <c r="E347" s="4">
        <v>18900</v>
      </c>
      <c r="F347" s="4">
        <f t="shared" si="65"/>
        <v>3024</v>
      </c>
      <c r="G347" s="4">
        <f t="shared" si="66"/>
        <v>21924</v>
      </c>
      <c r="H347" s="4">
        <v>19467</v>
      </c>
      <c r="I347" s="6">
        <f t="shared" si="67"/>
        <v>3115</v>
      </c>
      <c r="J347" s="6">
        <f t="shared" si="68"/>
        <v>22582</v>
      </c>
      <c r="K347" s="6">
        <v>19289</v>
      </c>
      <c r="L347" s="6">
        <f t="shared" si="69"/>
        <v>3086.2400000000002</v>
      </c>
      <c r="M347" s="6">
        <f t="shared" si="70"/>
        <v>22375.24</v>
      </c>
      <c r="N347" s="6">
        <f t="shared" si="71"/>
        <v>19219</v>
      </c>
      <c r="O347" s="6">
        <f t="shared" si="72"/>
        <v>3075</v>
      </c>
      <c r="P347" s="6">
        <f t="shared" si="75"/>
        <v>22294</v>
      </c>
      <c r="Q347" s="23">
        <f t="shared" si="76"/>
        <v>19209</v>
      </c>
      <c r="R347" s="6">
        <f t="shared" si="73"/>
        <v>3073</v>
      </c>
      <c r="S347" s="6">
        <f t="shared" si="74"/>
        <v>22282</v>
      </c>
      <c r="T347" t="str">
        <f t="shared" si="77"/>
        <v>CUMPLE</v>
      </c>
    </row>
    <row r="348" spans="2:20" x14ac:dyDescent="0.2">
      <c r="B348" s="2">
        <v>342</v>
      </c>
      <c r="C348" s="12" t="s">
        <v>348</v>
      </c>
      <c r="D348" s="2" t="s">
        <v>130</v>
      </c>
      <c r="E348" s="4">
        <v>19500</v>
      </c>
      <c r="F348" s="4">
        <f t="shared" si="65"/>
        <v>3120</v>
      </c>
      <c r="G348" s="4">
        <f t="shared" si="66"/>
        <v>22620</v>
      </c>
      <c r="H348" s="4">
        <v>20085</v>
      </c>
      <c r="I348" s="6">
        <f t="shared" si="67"/>
        <v>3214</v>
      </c>
      <c r="J348" s="6">
        <f t="shared" si="68"/>
        <v>23299</v>
      </c>
      <c r="K348" s="6">
        <v>19698</v>
      </c>
      <c r="L348" s="6">
        <f t="shared" si="69"/>
        <v>3151.6800000000003</v>
      </c>
      <c r="M348" s="6">
        <f t="shared" si="70"/>
        <v>22849.68</v>
      </c>
      <c r="N348" s="6">
        <f t="shared" si="71"/>
        <v>19761</v>
      </c>
      <c r="O348" s="6">
        <f t="shared" si="72"/>
        <v>3162</v>
      </c>
      <c r="P348" s="6">
        <f t="shared" si="75"/>
        <v>22923</v>
      </c>
      <c r="Q348" s="23">
        <f t="shared" si="76"/>
        <v>19751</v>
      </c>
      <c r="R348" s="6">
        <f t="shared" si="73"/>
        <v>3160</v>
      </c>
      <c r="S348" s="6">
        <f t="shared" si="74"/>
        <v>22911</v>
      </c>
      <c r="T348" t="str">
        <f t="shared" si="77"/>
        <v>CUMPLE</v>
      </c>
    </row>
    <row r="349" spans="2:20" ht="12" customHeight="1" x14ac:dyDescent="0.2">
      <c r="B349" s="2">
        <v>343</v>
      </c>
      <c r="C349" s="13" t="s">
        <v>359</v>
      </c>
      <c r="D349" s="2" t="s">
        <v>130</v>
      </c>
      <c r="E349" s="4">
        <v>595000</v>
      </c>
      <c r="F349" s="4">
        <f t="shared" si="65"/>
        <v>95200</v>
      </c>
      <c r="G349" s="4">
        <f t="shared" si="66"/>
        <v>690200</v>
      </c>
      <c r="H349" s="4">
        <v>612850</v>
      </c>
      <c r="I349" s="6">
        <f t="shared" si="67"/>
        <v>98056</v>
      </c>
      <c r="J349" s="6">
        <f t="shared" si="68"/>
        <v>710906</v>
      </c>
      <c r="K349" s="6">
        <v>607143</v>
      </c>
      <c r="L349" s="6">
        <f t="shared" si="69"/>
        <v>97142.88</v>
      </c>
      <c r="M349" s="6">
        <f t="shared" si="70"/>
        <v>704285.88</v>
      </c>
      <c r="N349" s="6">
        <f t="shared" si="71"/>
        <v>604998</v>
      </c>
      <c r="O349" s="6">
        <f t="shared" si="72"/>
        <v>96800</v>
      </c>
      <c r="P349" s="6">
        <f t="shared" si="75"/>
        <v>701798</v>
      </c>
      <c r="Q349" s="23">
        <f t="shared" si="76"/>
        <v>604988</v>
      </c>
      <c r="R349" s="6">
        <f t="shared" si="73"/>
        <v>96798</v>
      </c>
      <c r="S349" s="6">
        <f t="shared" si="74"/>
        <v>701786</v>
      </c>
      <c r="T349" t="str">
        <f t="shared" si="77"/>
        <v>CUMPLE</v>
      </c>
    </row>
    <row r="350" spans="2:20" x14ac:dyDescent="0.2">
      <c r="B350" s="2">
        <v>344</v>
      </c>
      <c r="C350" s="12" t="s">
        <v>355</v>
      </c>
      <c r="D350" s="2" t="s">
        <v>130</v>
      </c>
      <c r="E350" s="4">
        <v>450000</v>
      </c>
      <c r="F350" s="4">
        <f t="shared" si="65"/>
        <v>72000</v>
      </c>
      <c r="G350" s="4">
        <f t="shared" si="66"/>
        <v>522000</v>
      </c>
      <c r="H350" s="4">
        <v>463500</v>
      </c>
      <c r="I350" s="6">
        <f t="shared" si="67"/>
        <v>74160</v>
      </c>
      <c r="J350" s="6">
        <f t="shared" si="68"/>
        <v>537660</v>
      </c>
      <c r="K350" s="6">
        <v>459184</v>
      </c>
      <c r="L350" s="6">
        <f t="shared" si="69"/>
        <v>73469.440000000002</v>
      </c>
      <c r="M350" s="6">
        <f t="shared" si="70"/>
        <v>532653.43999999994</v>
      </c>
      <c r="N350" s="6">
        <f t="shared" si="71"/>
        <v>457561</v>
      </c>
      <c r="O350" s="6">
        <f t="shared" si="72"/>
        <v>73210</v>
      </c>
      <c r="P350" s="6">
        <f t="shared" si="75"/>
        <v>530771</v>
      </c>
      <c r="Q350" s="23">
        <f t="shared" si="76"/>
        <v>457551</v>
      </c>
      <c r="R350" s="6">
        <f t="shared" si="73"/>
        <v>73208</v>
      </c>
      <c r="S350" s="6">
        <f t="shared" si="74"/>
        <v>530759</v>
      </c>
      <c r="T350" t="str">
        <f t="shared" si="77"/>
        <v>CUMPLE</v>
      </c>
    </row>
    <row r="351" spans="2:20" x14ac:dyDescent="0.2">
      <c r="B351" s="2">
        <v>345</v>
      </c>
      <c r="C351" s="12" t="s">
        <v>356</v>
      </c>
      <c r="D351" s="2" t="s">
        <v>130</v>
      </c>
      <c r="E351" s="4">
        <v>190000</v>
      </c>
      <c r="F351" s="4">
        <f t="shared" si="65"/>
        <v>30400</v>
      </c>
      <c r="G351" s="4">
        <f t="shared" si="66"/>
        <v>220400</v>
      </c>
      <c r="H351" s="4">
        <v>195700</v>
      </c>
      <c r="I351" s="6">
        <f t="shared" si="67"/>
        <v>31312</v>
      </c>
      <c r="J351" s="6">
        <f t="shared" si="68"/>
        <v>227012</v>
      </c>
      <c r="K351" s="6">
        <v>193878</v>
      </c>
      <c r="L351" s="6">
        <f t="shared" si="69"/>
        <v>31020.48</v>
      </c>
      <c r="M351" s="6">
        <f t="shared" si="70"/>
        <v>224898.48</v>
      </c>
      <c r="N351" s="6">
        <f t="shared" si="71"/>
        <v>193193</v>
      </c>
      <c r="O351" s="6">
        <f t="shared" si="72"/>
        <v>30911</v>
      </c>
      <c r="P351" s="6">
        <f t="shared" si="75"/>
        <v>224104</v>
      </c>
      <c r="Q351" s="23">
        <f t="shared" si="76"/>
        <v>193183</v>
      </c>
      <c r="R351" s="6">
        <f t="shared" si="73"/>
        <v>30909</v>
      </c>
      <c r="S351" s="6">
        <f t="shared" si="74"/>
        <v>224092</v>
      </c>
      <c r="T351" t="str">
        <f t="shared" si="77"/>
        <v>CUMPLE</v>
      </c>
    </row>
    <row r="352" spans="2:20" x14ac:dyDescent="0.2">
      <c r="B352" s="2">
        <v>346</v>
      </c>
      <c r="C352" s="12" t="s">
        <v>357</v>
      </c>
      <c r="D352" s="2" t="s">
        <v>130</v>
      </c>
      <c r="E352" s="4">
        <v>680000</v>
      </c>
      <c r="F352" s="4">
        <f t="shared" si="65"/>
        <v>108800</v>
      </c>
      <c r="G352" s="4">
        <f t="shared" si="66"/>
        <v>788800</v>
      </c>
      <c r="H352" s="4">
        <v>700400</v>
      </c>
      <c r="I352" s="6">
        <f t="shared" si="67"/>
        <v>112064</v>
      </c>
      <c r="J352" s="6">
        <f t="shared" si="68"/>
        <v>812464</v>
      </c>
      <c r="K352" s="6">
        <v>693878</v>
      </c>
      <c r="L352" s="6">
        <f t="shared" si="69"/>
        <v>111020.48</v>
      </c>
      <c r="M352" s="6">
        <f t="shared" si="70"/>
        <v>804898.48</v>
      </c>
      <c r="N352" s="6">
        <f t="shared" si="71"/>
        <v>691426</v>
      </c>
      <c r="O352" s="6">
        <f t="shared" si="72"/>
        <v>110628</v>
      </c>
      <c r="P352" s="6">
        <f t="shared" si="75"/>
        <v>802054</v>
      </c>
      <c r="Q352" s="23">
        <f t="shared" si="76"/>
        <v>691416</v>
      </c>
      <c r="R352" s="6">
        <f t="shared" si="73"/>
        <v>110627</v>
      </c>
      <c r="S352" s="6">
        <f t="shared" si="74"/>
        <v>802043</v>
      </c>
      <c r="T352" t="str">
        <f t="shared" si="77"/>
        <v>CUMPLE</v>
      </c>
    </row>
    <row r="353" spans="2:20" x14ac:dyDescent="0.2">
      <c r="B353" s="2">
        <v>347</v>
      </c>
      <c r="C353" s="12" t="s">
        <v>358</v>
      </c>
      <c r="D353" s="2" t="s">
        <v>130</v>
      </c>
      <c r="E353" s="4">
        <v>990000</v>
      </c>
      <c r="F353" s="4">
        <f t="shared" si="65"/>
        <v>158400</v>
      </c>
      <c r="G353" s="4">
        <f t="shared" si="66"/>
        <v>1148400</v>
      </c>
      <c r="H353" s="4">
        <v>1019700</v>
      </c>
      <c r="I353" s="6">
        <f t="shared" si="67"/>
        <v>163152</v>
      </c>
      <c r="J353" s="6">
        <f t="shared" si="68"/>
        <v>1182852</v>
      </c>
      <c r="K353" s="6">
        <v>1010204</v>
      </c>
      <c r="L353" s="6">
        <f t="shared" si="69"/>
        <v>161632.64000000001</v>
      </c>
      <c r="M353" s="6">
        <f t="shared" si="70"/>
        <v>1171836.6400000001</v>
      </c>
      <c r="N353" s="6">
        <f t="shared" si="71"/>
        <v>1006635</v>
      </c>
      <c r="O353" s="6">
        <f t="shared" si="72"/>
        <v>161062</v>
      </c>
      <c r="P353" s="6">
        <f t="shared" si="75"/>
        <v>1167697</v>
      </c>
      <c r="Q353" s="23">
        <f t="shared" si="76"/>
        <v>1006625</v>
      </c>
      <c r="R353" s="6">
        <f t="shared" si="73"/>
        <v>161060</v>
      </c>
      <c r="S353" s="6">
        <f t="shared" si="74"/>
        <v>1167685</v>
      </c>
      <c r="T353" t="str">
        <f t="shared" si="77"/>
        <v>CUMPLE</v>
      </c>
    </row>
    <row r="354" spans="2:20" ht="18" x14ac:dyDescent="0.25">
      <c r="B354" s="57" t="s">
        <v>363</v>
      </c>
      <c r="C354" s="57"/>
      <c r="D354" s="57"/>
      <c r="E354" s="20">
        <f t="shared" ref="E354:S354" si="78">SUM(E7:E353)</f>
        <v>12966730</v>
      </c>
      <c r="F354" s="20">
        <f t="shared" si="78"/>
        <v>2074677</v>
      </c>
      <c r="G354" s="20">
        <f t="shared" si="78"/>
        <v>15041407</v>
      </c>
      <c r="H354" s="21">
        <f t="shared" si="78"/>
        <v>13584111</v>
      </c>
      <c r="I354" s="20">
        <f t="shared" si="78"/>
        <v>2173460</v>
      </c>
      <c r="J354" s="20">
        <f t="shared" si="78"/>
        <v>15757571</v>
      </c>
      <c r="K354" s="20">
        <f t="shared" si="78"/>
        <v>13212432</v>
      </c>
      <c r="L354" s="20">
        <f t="shared" si="78"/>
        <v>2113989.1199999996</v>
      </c>
      <c r="M354" s="20">
        <f t="shared" si="78"/>
        <v>15326421.120000003</v>
      </c>
      <c r="N354" s="20">
        <f t="shared" si="78"/>
        <v>13254433</v>
      </c>
      <c r="O354" s="20">
        <f t="shared" si="78"/>
        <v>2120700</v>
      </c>
      <c r="P354" s="20">
        <f t="shared" si="78"/>
        <v>15375133</v>
      </c>
      <c r="Q354" s="22">
        <f t="shared" si="78"/>
        <v>13250963</v>
      </c>
      <c r="R354" s="22">
        <f t="shared" si="78"/>
        <v>2120151</v>
      </c>
      <c r="S354" s="22">
        <f t="shared" si="78"/>
        <v>15371114</v>
      </c>
      <c r="T354" t="str">
        <f t="shared" si="77"/>
        <v>CUMPLE</v>
      </c>
    </row>
    <row r="357" spans="2:20" x14ac:dyDescent="0.2">
      <c r="B357" s="24" t="s">
        <v>372</v>
      </c>
    </row>
    <row r="358" spans="2:20" x14ac:dyDescent="0.2">
      <c r="B358" s="53" t="s">
        <v>377</v>
      </c>
      <c r="C358" s="53"/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</row>
    <row r="359" spans="2:20" x14ac:dyDescent="0.2">
      <c r="B359" s="53" t="s">
        <v>379</v>
      </c>
      <c r="C359" s="53"/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</row>
    <row r="360" spans="2:20" x14ac:dyDescent="0.2">
      <c r="B360" s="53" t="s">
        <v>373</v>
      </c>
      <c r="C360" s="53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</row>
    <row r="361" spans="2:20" x14ac:dyDescent="0.2">
      <c r="B361" s="25" t="s">
        <v>374</v>
      </c>
      <c r="C361" s="25"/>
      <c r="D361" s="26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</row>
    <row r="362" spans="2:20" x14ac:dyDescent="0.2">
      <c r="B362" t="s">
        <v>375</v>
      </c>
    </row>
    <row r="366" spans="2:20" x14ac:dyDescent="0.2">
      <c r="B366" s="27"/>
      <c r="C366" s="27"/>
    </row>
    <row r="367" spans="2:20" x14ac:dyDescent="0.2">
      <c r="B367" s="24" t="s">
        <v>376</v>
      </c>
    </row>
    <row r="371" spans="2:3" x14ac:dyDescent="0.2">
      <c r="B371" s="27"/>
      <c r="C371" s="27"/>
    </row>
    <row r="372" spans="2:3" x14ac:dyDescent="0.2">
      <c r="B372" s="24" t="s">
        <v>378</v>
      </c>
    </row>
  </sheetData>
  <mergeCells count="11">
    <mergeCell ref="B358:S358"/>
    <mergeCell ref="B359:S359"/>
    <mergeCell ref="B360:S360"/>
    <mergeCell ref="Q5:S5"/>
    <mergeCell ref="B1:S1"/>
    <mergeCell ref="B3:S3"/>
    <mergeCell ref="B354:D354"/>
    <mergeCell ref="E5:G5"/>
    <mergeCell ref="H5:J5"/>
    <mergeCell ref="K5:M5"/>
    <mergeCell ref="N5:P5"/>
  </mergeCells>
  <phoneticPr fontId="0" type="noConversion"/>
  <printOptions horizontalCentered="1"/>
  <pageMargins left="0.39370078740157483" right="0.39370078740157483" top="0.98425196850393704" bottom="0.98425196850393704" header="0" footer="0"/>
  <pageSetup scale="54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9"/>
  <dimension ref="B1:T372"/>
  <sheetViews>
    <sheetView view="pageBreakPreview" zoomScale="85" zoomScaleNormal="75" workbookViewId="0">
      <selection activeCell="C346" sqref="C346"/>
    </sheetView>
  </sheetViews>
  <sheetFormatPr baseColWidth="10" defaultRowHeight="12.75" x14ac:dyDescent="0.2"/>
  <cols>
    <col min="1" max="1" width="1.7109375" customWidth="1"/>
    <col min="2" max="2" width="6.28515625" bestFit="1" customWidth="1"/>
    <col min="3" max="3" width="60.85546875" customWidth="1"/>
    <col min="4" max="4" width="12.140625" style="1" customWidth="1"/>
    <col min="5" max="13" width="16" hidden="1" customWidth="1"/>
    <col min="14" max="19" width="16" customWidth="1"/>
    <col min="20" max="20" width="8.7109375" bestFit="1" customWidth="1"/>
  </cols>
  <sheetData>
    <row r="1" spans="2:20" ht="15.75" x14ac:dyDescent="0.25">
      <c r="B1" s="55" t="s">
        <v>371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</row>
    <row r="2" spans="2:20" ht="15" x14ac:dyDescent="0.2">
      <c r="B2" s="16"/>
      <c r="C2" s="16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</row>
    <row r="3" spans="2:20" ht="15.75" customHeight="1" x14ac:dyDescent="0.2">
      <c r="B3" s="56" t="s">
        <v>380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</row>
    <row r="4" spans="2:20" ht="15.75" x14ac:dyDescent="0.2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</row>
    <row r="5" spans="2:20" ht="18.75" customHeight="1" x14ac:dyDescent="0.2">
      <c r="B5" s="14"/>
      <c r="C5" s="1"/>
      <c r="E5" s="54" t="s">
        <v>360</v>
      </c>
      <c r="F5" s="54"/>
      <c r="G5" s="54"/>
      <c r="H5" s="54" t="s">
        <v>361</v>
      </c>
      <c r="I5" s="54"/>
      <c r="J5" s="54"/>
      <c r="K5" s="54" t="s">
        <v>362</v>
      </c>
      <c r="L5" s="54"/>
      <c r="M5" s="54"/>
      <c r="N5" s="54" t="s">
        <v>370</v>
      </c>
      <c r="O5" s="54"/>
      <c r="P5" s="54"/>
      <c r="Q5" s="54" t="s">
        <v>370</v>
      </c>
      <c r="R5" s="54"/>
      <c r="S5" s="54"/>
    </row>
    <row r="6" spans="2:20" ht="38.25" x14ac:dyDescent="0.2">
      <c r="B6" s="18" t="s">
        <v>128</v>
      </c>
      <c r="C6" s="18" t="s">
        <v>129</v>
      </c>
      <c r="D6" s="19" t="s">
        <v>130</v>
      </c>
      <c r="E6" s="19" t="s">
        <v>233</v>
      </c>
      <c r="F6" s="19" t="s">
        <v>272</v>
      </c>
      <c r="G6" s="19" t="s">
        <v>273</v>
      </c>
      <c r="H6" s="19" t="s">
        <v>233</v>
      </c>
      <c r="I6" s="19" t="s">
        <v>272</v>
      </c>
      <c r="J6" s="19" t="s">
        <v>273</v>
      </c>
      <c r="K6" s="19" t="s">
        <v>233</v>
      </c>
      <c r="L6" s="19" t="s">
        <v>272</v>
      </c>
      <c r="M6" s="19" t="s">
        <v>273</v>
      </c>
      <c r="N6" s="19" t="s">
        <v>368</v>
      </c>
      <c r="O6" s="19" t="s">
        <v>272</v>
      </c>
      <c r="P6" s="19" t="s">
        <v>369</v>
      </c>
      <c r="Q6" s="19" t="s">
        <v>368</v>
      </c>
      <c r="R6" s="19" t="s">
        <v>272</v>
      </c>
      <c r="S6" s="19" t="s">
        <v>369</v>
      </c>
    </row>
    <row r="7" spans="2:20" ht="12" customHeight="1" x14ac:dyDescent="0.2">
      <c r="B7" s="2">
        <v>1</v>
      </c>
      <c r="C7" s="3" t="s">
        <v>320</v>
      </c>
      <c r="D7" s="2" t="s">
        <v>319</v>
      </c>
      <c r="E7" s="4">
        <v>8500</v>
      </c>
      <c r="F7" s="4">
        <f t="shared" ref="F7:F70" si="0">ROUND(E7*16%,0)</f>
        <v>1360</v>
      </c>
      <c r="G7" s="4">
        <f t="shared" ref="G7:G70" si="1">+E7+F7</f>
        <v>9860</v>
      </c>
      <c r="H7" s="5">
        <v>9010</v>
      </c>
      <c r="I7" s="6">
        <f t="shared" ref="I7:I70" si="2">ROUND(H7*0.16,0)</f>
        <v>1442</v>
      </c>
      <c r="J7" s="6">
        <f t="shared" ref="J7:J70" si="3">+H7+I7</f>
        <v>10452</v>
      </c>
      <c r="K7" s="6">
        <v>8573</v>
      </c>
      <c r="L7" s="6">
        <f t="shared" ref="L7:L70" si="4">+K7*0.16</f>
        <v>1371.68</v>
      </c>
      <c r="M7" s="6">
        <f t="shared" ref="M7:M70" si="5">+K7+L7</f>
        <v>9944.68</v>
      </c>
      <c r="N7" s="6">
        <f t="shared" ref="N7:N70" si="6">ROUND((E7+H7+K7)/3,0)</f>
        <v>8694</v>
      </c>
      <c r="O7" s="6">
        <f t="shared" ref="O7:O70" si="7">ROUND(N7*0.16,0)</f>
        <v>1391</v>
      </c>
      <c r="P7" s="6">
        <f>ROUND(N7+O7,0)</f>
        <v>10085</v>
      </c>
      <c r="Q7" s="23">
        <v>8684</v>
      </c>
      <c r="R7" s="6">
        <f t="shared" ref="R7:R70" si="8">ROUND(Q7*0.16,0)</f>
        <v>1389</v>
      </c>
      <c r="S7" s="6">
        <f t="shared" ref="S7:S70" si="9">ROUND(Q7+R7,0)</f>
        <v>10073</v>
      </c>
      <c r="T7" t="str">
        <f>IF(S7&gt;P7,"NO CUMPLE","CUMPLE")</f>
        <v>CUMPLE</v>
      </c>
    </row>
    <row r="8" spans="2:20" x14ac:dyDescent="0.2">
      <c r="B8" s="2">
        <v>2</v>
      </c>
      <c r="C8" s="3" t="s">
        <v>60</v>
      </c>
      <c r="D8" s="2" t="s">
        <v>130</v>
      </c>
      <c r="E8" s="4">
        <v>950</v>
      </c>
      <c r="F8" s="4">
        <f t="shared" si="0"/>
        <v>152</v>
      </c>
      <c r="G8" s="4">
        <f t="shared" si="1"/>
        <v>1102</v>
      </c>
      <c r="H8" s="4">
        <v>1007</v>
      </c>
      <c r="I8" s="6">
        <f t="shared" si="2"/>
        <v>161</v>
      </c>
      <c r="J8" s="6">
        <f t="shared" si="3"/>
        <v>1168</v>
      </c>
      <c r="K8" s="6">
        <v>969</v>
      </c>
      <c r="L8" s="6">
        <f t="shared" si="4"/>
        <v>155.04</v>
      </c>
      <c r="M8" s="6">
        <f t="shared" si="5"/>
        <v>1124.04</v>
      </c>
      <c r="N8" s="6">
        <f t="shared" si="6"/>
        <v>975</v>
      </c>
      <c r="O8" s="6">
        <f t="shared" si="7"/>
        <v>156</v>
      </c>
      <c r="P8" s="6">
        <f t="shared" ref="P8:P71" si="10">N8+O8</f>
        <v>1131</v>
      </c>
      <c r="Q8" s="23">
        <v>965</v>
      </c>
      <c r="R8" s="6">
        <f t="shared" si="8"/>
        <v>154</v>
      </c>
      <c r="S8" s="6">
        <f t="shared" si="9"/>
        <v>1119</v>
      </c>
      <c r="T8" t="str">
        <f t="shared" ref="T8:T71" si="11">IF(S8&gt;P8,"NO CUMPLE","CUMPLE")</f>
        <v>CUMPLE</v>
      </c>
    </row>
    <row r="9" spans="2:20" x14ac:dyDescent="0.2">
      <c r="B9" s="2">
        <v>3</v>
      </c>
      <c r="C9" s="7" t="s">
        <v>84</v>
      </c>
      <c r="D9" s="2" t="s">
        <v>130</v>
      </c>
      <c r="E9" s="4">
        <v>3600</v>
      </c>
      <c r="F9" s="4">
        <f t="shared" si="0"/>
        <v>576</v>
      </c>
      <c r="G9" s="4">
        <f t="shared" si="1"/>
        <v>4176</v>
      </c>
      <c r="H9" s="4">
        <v>3816</v>
      </c>
      <c r="I9" s="6">
        <f t="shared" si="2"/>
        <v>611</v>
      </c>
      <c r="J9" s="6">
        <f t="shared" si="3"/>
        <v>4427</v>
      </c>
      <c r="K9" s="6">
        <v>3573</v>
      </c>
      <c r="L9" s="6">
        <f t="shared" si="4"/>
        <v>571.68000000000006</v>
      </c>
      <c r="M9" s="6">
        <f t="shared" si="5"/>
        <v>4144.68</v>
      </c>
      <c r="N9" s="6">
        <f t="shared" si="6"/>
        <v>3663</v>
      </c>
      <c r="O9" s="6">
        <f t="shared" si="7"/>
        <v>586</v>
      </c>
      <c r="P9" s="6">
        <f t="shared" si="10"/>
        <v>4249</v>
      </c>
      <c r="Q9" s="23">
        <v>3653</v>
      </c>
      <c r="R9" s="6">
        <f t="shared" si="8"/>
        <v>584</v>
      </c>
      <c r="S9" s="6">
        <f t="shared" si="9"/>
        <v>4237</v>
      </c>
      <c r="T9" t="str">
        <f t="shared" si="11"/>
        <v>CUMPLE</v>
      </c>
    </row>
    <row r="10" spans="2:20" x14ac:dyDescent="0.2">
      <c r="B10" s="2">
        <v>4</v>
      </c>
      <c r="C10" s="7" t="s">
        <v>131</v>
      </c>
      <c r="D10" s="2" t="s">
        <v>130</v>
      </c>
      <c r="E10" s="4">
        <v>10500</v>
      </c>
      <c r="F10" s="4">
        <f t="shared" si="0"/>
        <v>1680</v>
      </c>
      <c r="G10" s="4">
        <f t="shared" si="1"/>
        <v>12180</v>
      </c>
      <c r="H10" s="4">
        <v>11130</v>
      </c>
      <c r="I10" s="6">
        <f t="shared" si="2"/>
        <v>1781</v>
      </c>
      <c r="J10" s="6">
        <f t="shared" si="3"/>
        <v>12911</v>
      </c>
      <c r="K10" s="6">
        <v>10714</v>
      </c>
      <c r="L10" s="6">
        <f t="shared" si="4"/>
        <v>1714.24</v>
      </c>
      <c r="M10" s="6">
        <f t="shared" si="5"/>
        <v>12428.24</v>
      </c>
      <c r="N10" s="6">
        <f t="shared" si="6"/>
        <v>10781</v>
      </c>
      <c r="O10" s="6">
        <f t="shared" si="7"/>
        <v>1725</v>
      </c>
      <c r="P10" s="6">
        <f t="shared" si="10"/>
        <v>12506</v>
      </c>
      <c r="Q10" s="23">
        <v>10771</v>
      </c>
      <c r="R10" s="6">
        <f t="shared" si="8"/>
        <v>1723</v>
      </c>
      <c r="S10" s="6">
        <f t="shared" si="9"/>
        <v>12494</v>
      </c>
      <c r="T10" t="str">
        <f t="shared" si="11"/>
        <v>CUMPLE</v>
      </c>
    </row>
    <row r="11" spans="2:20" x14ac:dyDescent="0.2">
      <c r="B11" s="2">
        <v>5</v>
      </c>
      <c r="C11" s="7" t="s">
        <v>85</v>
      </c>
      <c r="D11" s="2" t="s">
        <v>130</v>
      </c>
      <c r="E11" s="4">
        <v>3600</v>
      </c>
      <c r="F11" s="4">
        <f t="shared" si="0"/>
        <v>576</v>
      </c>
      <c r="G11" s="4">
        <f t="shared" si="1"/>
        <v>4176</v>
      </c>
      <c r="H11" s="4">
        <v>3816</v>
      </c>
      <c r="I11" s="6">
        <f t="shared" si="2"/>
        <v>611</v>
      </c>
      <c r="J11" s="6">
        <f t="shared" si="3"/>
        <v>4427</v>
      </c>
      <c r="K11" s="6">
        <v>3573</v>
      </c>
      <c r="L11" s="6">
        <f t="shared" si="4"/>
        <v>571.68000000000006</v>
      </c>
      <c r="M11" s="6">
        <f t="shared" si="5"/>
        <v>4144.68</v>
      </c>
      <c r="N11" s="6">
        <f t="shared" si="6"/>
        <v>3663</v>
      </c>
      <c r="O11" s="6">
        <f t="shared" si="7"/>
        <v>586</v>
      </c>
      <c r="P11" s="6">
        <f t="shared" si="10"/>
        <v>4249</v>
      </c>
      <c r="Q11" s="23">
        <v>3653</v>
      </c>
      <c r="R11" s="6">
        <f t="shared" si="8"/>
        <v>584</v>
      </c>
      <c r="S11" s="6">
        <f t="shared" si="9"/>
        <v>4237</v>
      </c>
      <c r="T11" t="str">
        <f t="shared" si="11"/>
        <v>CUMPLE</v>
      </c>
    </row>
    <row r="12" spans="2:20" x14ac:dyDescent="0.2">
      <c r="B12" s="2">
        <v>6</v>
      </c>
      <c r="C12" s="7" t="s">
        <v>291</v>
      </c>
      <c r="D12" s="2" t="s">
        <v>130</v>
      </c>
      <c r="E12" s="4">
        <v>3800</v>
      </c>
      <c r="F12" s="4">
        <f t="shared" si="0"/>
        <v>608</v>
      </c>
      <c r="G12" s="4">
        <f t="shared" si="1"/>
        <v>4408</v>
      </c>
      <c r="H12" s="4">
        <v>4028</v>
      </c>
      <c r="I12" s="6">
        <f t="shared" si="2"/>
        <v>644</v>
      </c>
      <c r="J12" s="6">
        <f t="shared" si="3"/>
        <v>4672</v>
      </c>
      <c r="K12" s="6">
        <v>3878</v>
      </c>
      <c r="L12" s="6">
        <f t="shared" si="4"/>
        <v>620.48</v>
      </c>
      <c r="M12" s="6">
        <f t="shared" si="5"/>
        <v>4498.4799999999996</v>
      </c>
      <c r="N12" s="6">
        <f t="shared" si="6"/>
        <v>3902</v>
      </c>
      <c r="O12" s="6">
        <f t="shared" si="7"/>
        <v>624</v>
      </c>
      <c r="P12" s="6">
        <f t="shared" si="10"/>
        <v>4526</v>
      </c>
      <c r="Q12" s="23">
        <v>3892</v>
      </c>
      <c r="R12" s="6">
        <f t="shared" si="8"/>
        <v>623</v>
      </c>
      <c r="S12" s="6">
        <f t="shared" si="9"/>
        <v>4515</v>
      </c>
      <c r="T12" t="str">
        <f t="shared" si="11"/>
        <v>CUMPLE</v>
      </c>
    </row>
    <row r="13" spans="2:20" x14ac:dyDescent="0.2">
      <c r="B13" s="2">
        <v>7</v>
      </c>
      <c r="C13" s="7" t="s">
        <v>132</v>
      </c>
      <c r="D13" s="2" t="s">
        <v>130</v>
      </c>
      <c r="E13" s="4">
        <v>3500</v>
      </c>
      <c r="F13" s="4">
        <f t="shared" si="0"/>
        <v>560</v>
      </c>
      <c r="G13" s="4">
        <f t="shared" si="1"/>
        <v>4060</v>
      </c>
      <c r="H13" s="4">
        <v>3710</v>
      </c>
      <c r="I13" s="6">
        <f t="shared" si="2"/>
        <v>594</v>
      </c>
      <c r="J13" s="6">
        <f t="shared" si="3"/>
        <v>4304</v>
      </c>
      <c r="K13" s="6">
        <v>3571</v>
      </c>
      <c r="L13" s="6">
        <f t="shared" si="4"/>
        <v>571.36</v>
      </c>
      <c r="M13" s="6">
        <f t="shared" si="5"/>
        <v>4142.3599999999997</v>
      </c>
      <c r="N13" s="6">
        <f t="shared" si="6"/>
        <v>3594</v>
      </c>
      <c r="O13" s="6">
        <f t="shared" si="7"/>
        <v>575</v>
      </c>
      <c r="P13" s="6">
        <f t="shared" si="10"/>
        <v>4169</v>
      </c>
      <c r="Q13" s="23">
        <v>3584</v>
      </c>
      <c r="R13" s="6">
        <f t="shared" si="8"/>
        <v>573</v>
      </c>
      <c r="S13" s="6">
        <f t="shared" si="9"/>
        <v>4157</v>
      </c>
      <c r="T13" t="str">
        <f t="shared" si="11"/>
        <v>CUMPLE</v>
      </c>
    </row>
    <row r="14" spans="2:20" x14ac:dyDescent="0.2">
      <c r="B14" s="2">
        <v>8</v>
      </c>
      <c r="C14" s="7" t="s">
        <v>133</v>
      </c>
      <c r="D14" s="2" t="s">
        <v>130</v>
      </c>
      <c r="E14" s="4">
        <v>3600</v>
      </c>
      <c r="F14" s="4">
        <f t="shared" si="0"/>
        <v>576</v>
      </c>
      <c r="G14" s="4">
        <f t="shared" si="1"/>
        <v>4176</v>
      </c>
      <c r="H14" s="4">
        <v>3816</v>
      </c>
      <c r="I14" s="6">
        <f t="shared" si="2"/>
        <v>611</v>
      </c>
      <c r="J14" s="6">
        <f t="shared" si="3"/>
        <v>4427</v>
      </c>
      <c r="K14" s="6">
        <v>3573</v>
      </c>
      <c r="L14" s="6">
        <f t="shared" si="4"/>
        <v>571.68000000000006</v>
      </c>
      <c r="M14" s="6">
        <f t="shared" si="5"/>
        <v>4144.68</v>
      </c>
      <c r="N14" s="6">
        <f t="shared" si="6"/>
        <v>3663</v>
      </c>
      <c r="O14" s="6">
        <f t="shared" si="7"/>
        <v>586</v>
      </c>
      <c r="P14" s="6">
        <f t="shared" si="10"/>
        <v>4249</v>
      </c>
      <c r="Q14" s="23">
        <v>3653</v>
      </c>
      <c r="R14" s="6">
        <f t="shared" si="8"/>
        <v>584</v>
      </c>
      <c r="S14" s="6">
        <f t="shared" si="9"/>
        <v>4237</v>
      </c>
      <c r="T14" t="str">
        <f t="shared" si="11"/>
        <v>CUMPLE</v>
      </c>
    </row>
    <row r="15" spans="2:20" x14ac:dyDescent="0.2">
      <c r="B15" s="2">
        <v>9</v>
      </c>
      <c r="C15" s="7" t="s">
        <v>278</v>
      </c>
      <c r="D15" s="2" t="s">
        <v>130</v>
      </c>
      <c r="E15" s="4">
        <v>65000</v>
      </c>
      <c r="F15" s="4">
        <f t="shared" si="0"/>
        <v>10400</v>
      </c>
      <c r="G15" s="4">
        <f t="shared" si="1"/>
        <v>75400</v>
      </c>
      <c r="H15" s="4">
        <v>68900</v>
      </c>
      <c r="I15" s="6">
        <f t="shared" si="2"/>
        <v>11024</v>
      </c>
      <c r="J15" s="6">
        <f t="shared" si="3"/>
        <v>79924</v>
      </c>
      <c r="K15" s="6">
        <v>65327</v>
      </c>
      <c r="L15" s="6">
        <f t="shared" si="4"/>
        <v>10452.32</v>
      </c>
      <c r="M15" s="6">
        <f t="shared" si="5"/>
        <v>75779.320000000007</v>
      </c>
      <c r="N15" s="6">
        <f t="shared" si="6"/>
        <v>66409</v>
      </c>
      <c r="O15" s="6">
        <f t="shared" si="7"/>
        <v>10625</v>
      </c>
      <c r="P15" s="6">
        <f t="shared" si="10"/>
        <v>77034</v>
      </c>
      <c r="Q15" s="23">
        <v>66399</v>
      </c>
      <c r="R15" s="6">
        <f t="shared" si="8"/>
        <v>10624</v>
      </c>
      <c r="S15" s="6">
        <f t="shared" si="9"/>
        <v>77023</v>
      </c>
      <c r="T15" t="str">
        <f t="shared" si="11"/>
        <v>CUMPLE</v>
      </c>
    </row>
    <row r="16" spans="2:20" x14ac:dyDescent="0.2">
      <c r="B16" s="2">
        <v>10</v>
      </c>
      <c r="C16" s="7" t="s">
        <v>367</v>
      </c>
      <c r="D16" s="2" t="s">
        <v>130</v>
      </c>
      <c r="E16" s="4">
        <v>300</v>
      </c>
      <c r="F16" s="4">
        <f t="shared" si="0"/>
        <v>48</v>
      </c>
      <c r="G16" s="4">
        <f t="shared" si="1"/>
        <v>348</v>
      </c>
      <c r="H16" s="4">
        <v>318</v>
      </c>
      <c r="I16" s="6">
        <f t="shared" si="2"/>
        <v>51</v>
      </c>
      <c r="J16" s="6">
        <f t="shared" si="3"/>
        <v>369</v>
      </c>
      <c r="K16" s="6">
        <v>306</v>
      </c>
      <c r="L16" s="6">
        <f t="shared" si="4"/>
        <v>48.96</v>
      </c>
      <c r="M16" s="6">
        <f t="shared" si="5"/>
        <v>354.96</v>
      </c>
      <c r="N16" s="6">
        <f t="shared" si="6"/>
        <v>308</v>
      </c>
      <c r="O16" s="6">
        <f t="shared" si="7"/>
        <v>49</v>
      </c>
      <c r="P16" s="6">
        <f t="shared" si="10"/>
        <v>357</v>
      </c>
      <c r="Q16" s="23">
        <v>298</v>
      </c>
      <c r="R16" s="6">
        <f t="shared" si="8"/>
        <v>48</v>
      </c>
      <c r="S16" s="6">
        <f t="shared" si="9"/>
        <v>346</v>
      </c>
      <c r="T16" t="str">
        <f t="shared" si="11"/>
        <v>CUMPLE</v>
      </c>
    </row>
    <row r="17" spans="2:20" x14ac:dyDescent="0.2">
      <c r="B17" s="2">
        <v>11</v>
      </c>
      <c r="C17" s="7" t="s">
        <v>134</v>
      </c>
      <c r="D17" s="2" t="s">
        <v>130</v>
      </c>
      <c r="E17" s="4">
        <v>17000</v>
      </c>
      <c r="F17" s="4">
        <f t="shared" si="0"/>
        <v>2720</v>
      </c>
      <c r="G17" s="4">
        <f t="shared" si="1"/>
        <v>19720</v>
      </c>
      <c r="H17" s="4">
        <v>18020</v>
      </c>
      <c r="I17" s="6">
        <f t="shared" si="2"/>
        <v>2883</v>
      </c>
      <c r="J17" s="6">
        <f t="shared" si="3"/>
        <v>20903</v>
      </c>
      <c r="K17" s="6">
        <v>17347</v>
      </c>
      <c r="L17" s="6">
        <f t="shared" si="4"/>
        <v>2775.52</v>
      </c>
      <c r="M17" s="6">
        <f t="shared" si="5"/>
        <v>20122.52</v>
      </c>
      <c r="N17" s="6">
        <f t="shared" si="6"/>
        <v>17456</v>
      </c>
      <c r="O17" s="6">
        <f t="shared" si="7"/>
        <v>2793</v>
      </c>
      <c r="P17" s="6">
        <f t="shared" si="10"/>
        <v>20249</v>
      </c>
      <c r="Q17" s="23">
        <v>17446</v>
      </c>
      <c r="R17" s="6">
        <f t="shared" si="8"/>
        <v>2791</v>
      </c>
      <c r="S17" s="6">
        <f t="shared" si="9"/>
        <v>20237</v>
      </c>
      <c r="T17" t="str">
        <f t="shared" si="11"/>
        <v>CUMPLE</v>
      </c>
    </row>
    <row r="18" spans="2:20" x14ac:dyDescent="0.2">
      <c r="B18" s="2">
        <v>12</v>
      </c>
      <c r="C18" s="7" t="s">
        <v>86</v>
      </c>
      <c r="D18" s="2" t="s">
        <v>130</v>
      </c>
      <c r="E18" s="4">
        <v>1700</v>
      </c>
      <c r="F18" s="4">
        <f t="shared" si="0"/>
        <v>272</v>
      </c>
      <c r="G18" s="4">
        <f t="shared" si="1"/>
        <v>1972</v>
      </c>
      <c r="H18" s="4">
        <v>1802</v>
      </c>
      <c r="I18" s="6">
        <f t="shared" si="2"/>
        <v>288</v>
      </c>
      <c r="J18" s="6">
        <f t="shared" si="3"/>
        <v>2090</v>
      </c>
      <c r="K18" s="6">
        <v>1735</v>
      </c>
      <c r="L18" s="6">
        <f t="shared" si="4"/>
        <v>277.60000000000002</v>
      </c>
      <c r="M18" s="6">
        <f t="shared" si="5"/>
        <v>2012.6</v>
      </c>
      <c r="N18" s="6">
        <f t="shared" si="6"/>
        <v>1746</v>
      </c>
      <c r="O18" s="6">
        <f t="shared" si="7"/>
        <v>279</v>
      </c>
      <c r="P18" s="6">
        <f t="shared" si="10"/>
        <v>2025</v>
      </c>
      <c r="Q18" s="23">
        <v>1736</v>
      </c>
      <c r="R18" s="6">
        <f t="shared" si="8"/>
        <v>278</v>
      </c>
      <c r="S18" s="6">
        <f t="shared" si="9"/>
        <v>2014</v>
      </c>
      <c r="T18" t="str">
        <f t="shared" si="11"/>
        <v>CUMPLE</v>
      </c>
    </row>
    <row r="19" spans="2:20" x14ac:dyDescent="0.2">
      <c r="B19" s="2">
        <v>13</v>
      </c>
      <c r="C19" s="7" t="s">
        <v>135</v>
      </c>
      <c r="D19" s="2" t="s">
        <v>130</v>
      </c>
      <c r="E19" s="4">
        <v>300</v>
      </c>
      <c r="F19" s="4">
        <f t="shared" si="0"/>
        <v>48</v>
      </c>
      <c r="G19" s="4">
        <f t="shared" si="1"/>
        <v>348</v>
      </c>
      <c r="H19" s="4">
        <v>318</v>
      </c>
      <c r="I19" s="6">
        <f t="shared" si="2"/>
        <v>51</v>
      </c>
      <c r="J19" s="6">
        <f t="shared" si="3"/>
        <v>369</v>
      </c>
      <c r="K19" s="6">
        <v>306</v>
      </c>
      <c r="L19" s="6">
        <f t="shared" si="4"/>
        <v>48.96</v>
      </c>
      <c r="M19" s="6">
        <f t="shared" si="5"/>
        <v>354.96</v>
      </c>
      <c r="N19" s="6">
        <f t="shared" si="6"/>
        <v>308</v>
      </c>
      <c r="O19" s="6">
        <f t="shared" si="7"/>
        <v>49</v>
      </c>
      <c r="P19" s="6">
        <f t="shared" si="10"/>
        <v>357</v>
      </c>
      <c r="Q19" s="23">
        <v>298</v>
      </c>
      <c r="R19" s="6">
        <f t="shared" si="8"/>
        <v>48</v>
      </c>
      <c r="S19" s="6">
        <f t="shared" si="9"/>
        <v>346</v>
      </c>
      <c r="T19" t="str">
        <f t="shared" si="11"/>
        <v>CUMPLE</v>
      </c>
    </row>
    <row r="20" spans="2:20" x14ac:dyDescent="0.2">
      <c r="B20" s="2">
        <v>14</v>
      </c>
      <c r="C20" s="7" t="s">
        <v>136</v>
      </c>
      <c r="D20" s="2" t="s">
        <v>130</v>
      </c>
      <c r="E20" s="4">
        <v>1900</v>
      </c>
      <c r="F20" s="4">
        <f t="shared" si="0"/>
        <v>304</v>
      </c>
      <c r="G20" s="4">
        <f t="shared" si="1"/>
        <v>2204</v>
      </c>
      <c r="H20" s="4">
        <v>2014</v>
      </c>
      <c r="I20" s="6">
        <f t="shared" si="2"/>
        <v>322</v>
      </c>
      <c r="J20" s="6">
        <f t="shared" si="3"/>
        <v>2336</v>
      </c>
      <c r="K20" s="6">
        <v>1939</v>
      </c>
      <c r="L20" s="6">
        <f t="shared" si="4"/>
        <v>310.24</v>
      </c>
      <c r="M20" s="6">
        <f t="shared" si="5"/>
        <v>2249.2399999999998</v>
      </c>
      <c r="N20" s="6">
        <f t="shared" si="6"/>
        <v>1951</v>
      </c>
      <c r="O20" s="6">
        <f t="shared" si="7"/>
        <v>312</v>
      </c>
      <c r="P20" s="6">
        <f t="shared" si="10"/>
        <v>2263</v>
      </c>
      <c r="Q20" s="23">
        <v>1941</v>
      </c>
      <c r="R20" s="6">
        <f t="shared" si="8"/>
        <v>311</v>
      </c>
      <c r="S20" s="6">
        <f t="shared" si="9"/>
        <v>2252</v>
      </c>
      <c r="T20" t="str">
        <f t="shared" si="11"/>
        <v>CUMPLE</v>
      </c>
    </row>
    <row r="21" spans="2:20" x14ac:dyDescent="0.2">
      <c r="B21" s="2">
        <v>15</v>
      </c>
      <c r="C21" s="7" t="s">
        <v>137</v>
      </c>
      <c r="D21" s="2" t="s">
        <v>130</v>
      </c>
      <c r="E21" s="4">
        <v>950</v>
      </c>
      <c r="F21" s="4">
        <f t="shared" si="0"/>
        <v>152</v>
      </c>
      <c r="G21" s="4">
        <f t="shared" si="1"/>
        <v>1102</v>
      </c>
      <c r="H21" s="4">
        <v>1007</v>
      </c>
      <c r="I21" s="6">
        <f t="shared" si="2"/>
        <v>161</v>
      </c>
      <c r="J21" s="6">
        <f t="shared" si="3"/>
        <v>1168</v>
      </c>
      <c r="K21" s="6">
        <v>969</v>
      </c>
      <c r="L21" s="6">
        <f t="shared" si="4"/>
        <v>155.04</v>
      </c>
      <c r="M21" s="6">
        <f t="shared" si="5"/>
        <v>1124.04</v>
      </c>
      <c r="N21" s="6">
        <f t="shared" si="6"/>
        <v>975</v>
      </c>
      <c r="O21" s="6">
        <f t="shared" si="7"/>
        <v>156</v>
      </c>
      <c r="P21" s="6">
        <f t="shared" si="10"/>
        <v>1131</v>
      </c>
      <c r="Q21" s="23">
        <v>965</v>
      </c>
      <c r="R21" s="6">
        <f t="shared" si="8"/>
        <v>154</v>
      </c>
      <c r="S21" s="6">
        <f t="shared" si="9"/>
        <v>1119</v>
      </c>
      <c r="T21" t="str">
        <f t="shared" si="11"/>
        <v>CUMPLE</v>
      </c>
    </row>
    <row r="22" spans="2:20" x14ac:dyDescent="0.2">
      <c r="B22" s="2">
        <v>16</v>
      </c>
      <c r="C22" s="7" t="s">
        <v>138</v>
      </c>
      <c r="D22" s="2" t="s">
        <v>288</v>
      </c>
      <c r="E22" s="4">
        <v>3800</v>
      </c>
      <c r="F22" s="4">
        <f t="shared" si="0"/>
        <v>608</v>
      </c>
      <c r="G22" s="4">
        <f t="shared" si="1"/>
        <v>4408</v>
      </c>
      <c r="H22" s="4">
        <v>4028</v>
      </c>
      <c r="I22" s="6">
        <f t="shared" si="2"/>
        <v>644</v>
      </c>
      <c r="J22" s="6">
        <f t="shared" si="3"/>
        <v>4672</v>
      </c>
      <c r="K22" s="6">
        <v>3878</v>
      </c>
      <c r="L22" s="6">
        <f t="shared" si="4"/>
        <v>620.48</v>
      </c>
      <c r="M22" s="6">
        <f t="shared" si="5"/>
        <v>4498.4799999999996</v>
      </c>
      <c r="N22" s="6">
        <f t="shared" si="6"/>
        <v>3902</v>
      </c>
      <c r="O22" s="6">
        <f t="shared" si="7"/>
        <v>624</v>
      </c>
      <c r="P22" s="6">
        <f t="shared" si="10"/>
        <v>4526</v>
      </c>
      <c r="Q22" s="23">
        <v>3892</v>
      </c>
      <c r="R22" s="6">
        <f t="shared" si="8"/>
        <v>623</v>
      </c>
      <c r="S22" s="6">
        <f t="shared" si="9"/>
        <v>4515</v>
      </c>
      <c r="T22" t="str">
        <f t="shared" si="11"/>
        <v>CUMPLE</v>
      </c>
    </row>
    <row r="23" spans="2:20" x14ac:dyDescent="0.2">
      <c r="B23" s="2">
        <v>17</v>
      </c>
      <c r="C23" s="7" t="s">
        <v>139</v>
      </c>
      <c r="D23" s="2" t="s">
        <v>288</v>
      </c>
      <c r="E23" s="4">
        <v>900</v>
      </c>
      <c r="F23" s="4">
        <f t="shared" si="0"/>
        <v>144</v>
      </c>
      <c r="G23" s="4">
        <f t="shared" si="1"/>
        <v>1044</v>
      </c>
      <c r="H23" s="4">
        <v>954</v>
      </c>
      <c r="I23" s="6">
        <f t="shared" si="2"/>
        <v>153</v>
      </c>
      <c r="J23" s="6">
        <f t="shared" si="3"/>
        <v>1107</v>
      </c>
      <c r="K23" s="6">
        <v>918</v>
      </c>
      <c r="L23" s="6">
        <f t="shared" si="4"/>
        <v>146.88</v>
      </c>
      <c r="M23" s="6">
        <f t="shared" si="5"/>
        <v>1064.8800000000001</v>
      </c>
      <c r="N23" s="6">
        <f t="shared" si="6"/>
        <v>924</v>
      </c>
      <c r="O23" s="6">
        <f t="shared" si="7"/>
        <v>148</v>
      </c>
      <c r="P23" s="6">
        <f t="shared" si="10"/>
        <v>1072</v>
      </c>
      <c r="Q23" s="23">
        <v>914</v>
      </c>
      <c r="R23" s="6">
        <f t="shared" si="8"/>
        <v>146</v>
      </c>
      <c r="S23" s="6">
        <f t="shared" si="9"/>
        <v>1060</v>
      </c>
      <c r="T23" t="str">
        <f t="shared" si="11"/>
        <v>CUMPLE</v>
      </c>
    </row>
    <row r="24" spans="2:20" x14ac:dyDescent="0.2">
      <c r="B24" s="2">
        <v>18</v>
      </c>
      <c r="C24" s="3" t="s">
        <v>63</v>
      </c>
      <c r="D24" s="2" t="s">
        <v>130</v>
      </c>
      <c r="E24" s="4">
        <v>80</v>
      </c>
      <c r="F24" s="4">
        <f t="shared" si="0"/>
        <v>13</v>
      </c>
      <c r="G24" s="4">
        <f t="shared" si="1"/>
        <v>93</v>
      </c>
      <c r="H24" s="4">
        <v>85</v>
      </c>
      <c r="I24" s="6">
        <f t="shared" si="2"/>
        <v>14</v>
      </c>
      <c r="J24" s="6">
        <f t="shared" si="3"/>
        <v>99</v>
      </c>
      <c r="K24" s="6">
        <v>82</v>
      </c>
      <c r="L24" s="6">
        <f t="shared" si="4"/>
        <v>13.120000000000001</v>
      </c>
      <c r="M24" s="6">
        <f t="shared" si="5"/>
        <v>95.12</v>
      </c>
      <c r="N24" s="6">
        <f t="shared" si="6"/>
        <v>82</v>
      </c>
      <c r="O24" s="6">
        <f t="shared" si="7"/>
        <v>13</v>
      </c>
      <c r="P24" s="6">
        <f t="shared" si="10"/>
        <v>95</v>
      </c>
      <c r="Q24" s="23">
        <v>72</v>
      </c>
      <c r="R24" s="6">
        <f t="shared" si="8"/>
        <v>12</v>
      </c>
      <c r="S24" s="6">
        <f t="shared" si="9"/>
        <v>84</v>
      </c>
      <c r="T24" t="str">
        <f t="shared" si="11"/>
        <v>CUMPLE</v>
      </c>
    </row>
    <row r="25" spans="2:20" x14ac:dyDescent="0.2">
      <c r="B25" s="2">
        <v>19</v>
      </c>
      <c r="C25" s="3" t="s">
        <v>48</v>
      </c>
      <c r="D25" s="2" t="s">
        <v>130</v>
      </c>
      <c r="E25" s="4">
        <v>100</v>
      </c>
      <c r="F25" s="4">
        <f t="shared" si="0"/>
        <v>16</v>
      </c>
      <c r="G25" s="4">
        <f t="shared" si="1"/>
        <v>116</v>
      </c>
      <c r="H25" s="4">
        <v>106</v>
      </c>
      <c r="I25" s="6">
        <f t="shared" si="2"/>
        <v>17</v>
      </c>
      <c r="J25" s="6">
        <f t="shared" si="3"/>
        <v>123</v>
      </c>
      <c r="K25" s="6">
        <v>102</v>
      </c>
      <c r="L25" s="6">
        <f t="shared" si="4"/>
        <v>16.32</v>
      </c>
      <c r="M25" s="6">
        <f t="shared" si="5"/>
        <v>118.32</v>
      </c>
      <c r="N25" s="6">
        <f t="shared" si="6"/>
        <v>103</v>
      </c>
      <c r="O25" s="6">
        <f t="shared" si="7"/>
        <v>16</v>
      </c>
      <c r="P25" s="6">
        <f t="shared" si="10"/>
        <v>119</v>
      </c>
      <c r="Q25" s="23">
        <v>93</v>
      </c>
      <c r="R25" s="6">
        <f t="shared" si="8"/>
        <v>15</v>
      </c>
      <c r="S25" s="6">
        <f t="shared" si="9"/>
        <v>108</v>
      </c>
      <c r="T25" t="str">
        <f t="shared" si="11"/>
        <v>CUMPLE</v>
      </c>
    </row>
    <row r="26" spans="2:20" x14ac:dyDescent="0.2">
      <c r="B26" s="2">
        <v>20</v>
      </c>
      <c r="C26" s="3" t="s">
        <v>15</v>
      </c>
      <c r="D26" s="2" t="s">
        <v>130</v>
      </c>
      <c r="E26" s="4">
        <v>90</v>
      </c>
      <c r="F26" s="4">
        <f t="shared" si="0"/>
        <v>14</v>
      </c>
      <c r="G26" s="4">
        <f t="shared" si="1"/>
        <v>104</v>
      </c>
      <c r="H26" s="4">
        <v>95</v>
      </c>
      <c r="I26" s="6">
        <f t="shared" si="2"/>
        <v>15</v>
      </c>
      <c r="J26" s="6">
        <f t="shared" si="3"/>
        <v>110</v>
      </c>
      <c r="K26" s="6">
        <v>92</v>
      </c>
      <c r="L26" s="6">
        <f t="shared" si="4"/>
        <v>14.72</v>
      </c>
      <c r="M26" s="6">
        <f t="shared" si="5"/>
        <v>106.72</v>
      </c>
      <c r="N26" s="6">
        <f t="shared" si="6"/>
        <v>92</v>
      </c>
      <c r="O26" s="6">
        <f t="shared" si="7"/>
        <v>15</v>
      </c>
      <c r="P26" s="6">
        <f t="shared" si="10"/>
        <v>107</v>
      </c>
      <c r="Q26" s="23">
        <v>82</v>
      </c>
      <c r="R26" s="6">
        <f t="shared" si="8"/>
        <v>13</v>
      </c>
      <c r="S26" s="6">
        <f t="shared" si="9"/>
        <v>95</v>
      </c>
      <c r="T26" t="str">
        <f t="shared" si="11"/>
        <v>CUMPLE</v>
      </c>
    </row>
    <row r="27" spans="2:20" x14ac:dyDescent="0.2">
      <c r="B27" s="2">
        <v>21</v>
      </c>
      <c r="C27" s="3" t="s">
        <v>53</v>
      </c>
      <c r="D27" s="2" t="s">
        <v>130</v>
      </c>
      <c r="E27" s="4">
        <v>42500</v>
      </c>
      <c r="F27" s="4">
        <f t="shared" si="0"/>
        <v>6800</v>
      </c>
      <c r="G27" s="4">
        <f t="shared" si="1"/>
        <v>49300</v>
      </c>
      <c r="H27" s="4">
        <v>45050</v>
      </c>
      <c r="I27" s="6">
        <f t="shared" si="2"/>
        <v>7208</v>
      </c>
      <c r="J27" s="6">
        <f t="shared" si="3"/>
        <v>52258</v>
      </c>
      <c r="K27" s="6">
        <v>43367</v>
      </c>
      <c r="L27" s="6">
        <f t="shared" si="4"/>
        <v>6938.72</v>
      </c>
      <c r="M27" s="6">
        <f t="shared" si="5"/>
        <v>50305.72</v>
      </c>
      <c r="N27" s="6">
        <f t="shared" si="6"/>
        <v>43639</v>
      </c>
      <c r="O27" s="6">
        <f t="shared" si="7"/>
        <v>6982</v>
      </c>
      <c r="P27" s="6">
        <f t="shared" si="10"/>
        <v>50621</v>
      </c>
      <c r="Q27" s="23">
        <v>43629</v>
      </c>
      <c r="R27" s="6">
        <f t="shared" si="8"/>
        <v>6981</v>
      </c>
      <c r="S27" s="6">
        <f t="shared" si="9"/>
        <v>50610</v>
      </c>
      <c r="T27" t="str">
        <f t="shared" si="11"/>
        <v>CUMPLE</v>
      </c>
    </row>
    <row r="28" spans="2:20" x14ac:dyDescent="0.2">
      <c r="B28" s="2">
        <v>22</v>
      </c>
      <c r="C28" s="3" t="s">
        <v>24</v>
      </c>
      <c r="D28" s="2" t="s">
        <v>130</v>
      </c>
      <c r="E28" s="4">
        <v>9500</v>
      </c>
      <c r="F28" s="4">
        <f t="shared" si="0"/>
        <v>1520</v>
      </c>
      <c r="G28" s="4">
        <f t="shared" si="1"/>
        <v>11020</v>
      </c>
      <c r="H28" s="4">
        <v>10070</v>
      </c>
      <c r="I28" s="6">
        <f t="shared" si="2"/>
        <v>1611</v>
      </c>
      <c r="J28" s="6">
        <f t="shared" si="3"/>
        <v>11681</v>
      </c>
      <c r="K28" s="6">
        <v>9694</v>
      </c>
      <c r="L28" s="6">
        <f t="shared" si="4"/>
        <v>1551.04</v>
      </c>
      <c r="M28" s="6">
        <f t="shared" si="5"/>
        <v>11245.04</v>
      </c>
      <c r="N28" s="6">
        <f t="shared" si="6"/>
        <v>9755</v>
      </c>
      <c r="O28" s="6">
        <f t="shared" si="7"/>
        <v>1561</v>
      </c>
      <c r="P28" s="6">
        <f t="shared" si="10"/>
        <v>11316</v>
      </c>
      <c r="Q28" s="23">
        <v>9745</v>
      </c>
      <c r="R28" s="6">
        <f t="shared" si="8"/>
        <v>1559</v>
      </c>
      <c r="S28" s="6">
        <f t="shared" si="9"/>
        <v>11304</v>
      </c>
      <c r="T28" t="str">
        <f t="shared" si="11"/>
        <v>CUMPLE</v>
      </c>
    </row>
    <row r="29" spans="2:20" x14ac:dyDescent="0.2">
      <c r="B29" s="2">
        <v>23</v>
      </c>
      <c r="C29" s="7" t="s">
        <v>216</v>
      </c>
      <c r="D29" s="2" t="s">
        <v>130</v>
      </c>
      <c r="E29" s="4">
        <v>39000</v>
      </c>
      <c r="F29" s="4">
        <f t="shared" si="0"/>
        <v>6240</v>
      </c>
      <c r="G29" s="4">
        <f t="shared" si="1"/>
        <v>45240</v>
      </c>
      <c r="H29" s="4">
        <v>41340</v>
      </c>
      <c r="I29" s="6">
        <f t="shared" si="2"/>
        <v>6614</v>
      </c>
      <c r="J29" s="6">
        <f t="shared" si="3"/>
        <v>47954</v>
      </c>
      <c r="K29" s="6">
        <v>39780</v>
      </c>
      <c r="L29" s="6">
        <f t="shared" si="4"/>
        <v>6364.8</v>
      </c>
      <c r="M29" s="6">
        <f t="shared" si="5"/>
        <v>46144.800000000003</v>
      </c>
      <c r="N29" s="6">
        <f t="shared" si="6"/>
        <v>40040</v>
      </c>
      <c r="O29" s="6">
        <f t="shared" si="7"/>
        <v>6406</v>
      </c>
      <c r="P29" s="6">
        <f t="shared" si="10"/>
        <v>46446</v>
      </c>
      <c r="Q29" s="23">
        <v>40030</v>
      </c>
      <c r="R29" s="6">
        <f t="shared" si="8"/>
        <v>6405</v>
      </c>
      <c r="S29" s="6">
        <f t="shared" si="9"/>
        <v>46435</v>
      </c>
      <c r="T29" t="str">
        <f t="shared" si="11"/>
        <v>CUMPLE</v>
      </c>
    </row>
    <row r="30" spans="2:20" x14ac:dyDescent="0.2">
      <c r="B30" s="2">
        <v>24</v>
      </c>
      <c r="C30" s="7" t="s">
        <v>217</v>
      </c>
      <c r="D30" s="2" t="s">
        <v>130</v>
      </c>
      <c r="E30" s="4">
        <v>39500</v>
      </c>
      <c r="F30" s="4">
        <f t="shared" si="0"/>
        <v>6320</v>
      </c>
      <c r="G30" s="4">
        <f t="shared" si="1"/>
        <v>45820</v>
      </c>
      <c r="H30" s="4">
        <v>41870</v>
      </c>
      <c r="I30" s="6">
        <f t="shared" si="2"/>
        <v>6699</v>
      </c>
      <c r="J30" s="6">
        <f t="shared" si="3"/>
        <v>48569</v>
      </c>
      <c r="K30" s="6">
        <v>40306</v>
      </c>
      <c r="L30" s="6">
        <f t="shared" si="4"/>
        <v>6448.96</v>
      </c>
      <c r="M30" s="6">
        <f t="shared" si="5"/>
        <v>46754.96</v>
      </c>
      <c r="N30" s="6">
        <f t="shared" si="6"/>
        <v>40559</v>
      </c>
      <c r="O30" s="6">
        <f t="shared" si="7"/>
        <v>6489</v>
      </c>
      <c r="P30" s="6">
        <f t="shared" si="10"/>
        <v>47048</v>
      </c>
      <c r="Q30" s="23">
        <v>40549</v>
      </c>
      <c r="R30" s="6">
        <f t="shared" si="8"/>
        <v>6488</v>
      </c>
      <c r="S30" s="6">
        <f t="shared" si="9"/>
        <v>47037</v>
      </c>
      <c r="T30" t="str">
        <f t="shared" si="11"/>
        <v>CUMPLE</v>
      </c>
    </row>
    <row r="31" spans="2:20" ht="12" customHeight="1" x14ac:dyDescent="0.2">
      <c r="B31" s="2">
        <v>25</v>
      </c>
      <c r="C31" s="7" t="s">
        <v>218</v>
      </c>
      <c r="D31" s="2" t="s">
        <v>130</v>
      </c>
      <c r="E31" s="4">
        <v>37000</v>
      </c>
      <c r="F31" s="4">
        <f t="shared" si="0"/>
        <v>5920</v>
      </c>
      <c r="G31" s="4">
        <f t="shared" si="1"/>
        <v>42920</v>
      </c>
      <c r="H31" s="4">
        <v>39220</v>
      </c>
      <c r="I31" s="6">
        <f t="shared" si="2"/>
        <v>6275</v>
      </c>
      <c r="J31" s="6">
        <f t="shared" si="3"/>
        <v>45495</v>
      </c>
      <c r="K31" s="6">
        <v>37755</v>
      </c>
      <c r="L31" s="6">
        <f t="shared" si="4"/>
        <v>6040.8</v>
      </c>
      <c r="M31" s="6">
        <f t="shared" si="5"/>
        <v>43795.8</v>
      </c>
      <c r="N31" s="6">
        <f t="shared" si="6"/>
        <v>37992</v>
      </c>
      <c r="O31" s="6">
        <f t="shared" si="7"/>
        <v>6079</v>
      </c>
      <c r="P31" s="6">
        <f t="shared" si="10"/>
        <v>44071</v>
      </c>
      <c r="Q31" s="23">
        <v>37982</v>
      </c>
      <c r="R31" s="6">
        <f t="shared" si="8"/>
        <v>6077</v>
      </c>
      <c r="S31" s="6">
        <f t="shared" si="9"/>
        <v>44059</v>
      </c>
      <c r="T31" t="str">
        <f t="shared" si="11"/>
        <v>CUMPLE</v>
      </c>
    </row>
    <row r="32" spans="2:20" x14ac:dyDescent="0.2">
      <c r="B32" s="2">
        <v>26</v>
      </c>
      <c r="C32" s="3" t="s">
        <v>26</v>
      </c>
      <c r="D32" s="2" t="s">
        <v>130</v>
      </c>
      <c r="E32" s="4">
        <v>14500</v>
      </c>
      <c r="F32" s="4">
        <f t="shared" si="0"/>
        <v>2320</v>
      </c>
      <c r="G32" s="4">
        <f t="shared" si="1"/>
        <v>16820</v>
      </c>
      <c r="H32" s="4">
        <v>15370</v>
      </c>
      <c r="I32" s="6">
        <f t="shared" si="2"/>
        <v>2459</v>
      </c>
      <c r="J32" s="6">
        <f t="shared" si="3"/>
        <v>17829</v>
      </c>
      <c r="K32" s="6">
        <v>14785</v>
      </c>
      <c r="L32" s="6">
        <f t="shared" si="4"/>
        <v>2365.6</v>
      </c>
      <c r="M32" s="6">
        <f t="shared" si="5"/>
        <v>17150.599999999999</v>
      </c>
      <c r="N32" s="6">
        <f t="shared" si="6"/>
        <v>14885</v>
      </c>
      <c r="O32" s="6">
        <f t="shared" si="7"/>
        <v>2382</v>
      </c>
      <c r="P32" s="6">
        <f t="shared" si="10"/>
        <v>17267</v>
      </c>
      <c r="Q32" s="23">
        <v>14875</v>
      </c>
      <c r="R32" s="6">
        <f t="shared" si="8"/>
        <v>2380</v>
      </c>
      <c r="S32" s="6">
        <f t="shared" si="9"/>
        <v>17255</v>
      </c>
      <c r="T32" t="str">
        <f t="shared" si="11"/>
        <v>CUMPLE</v>
      </c>
    </row>
    <row r="33" spans="2:20" x14ac:dyDescent="0.2">
      <c r="B33" s="2">
        <v>27</v>
      </c>
      <c r="C33" s="3" t="s">
        <v>34</v>
      </c>
      <c r="D33" s="2" t="s">
        <v>130</v>
      </c>
      <c r="E33" s="4">
        <v>27000</v>
      </c>
      <c r="F33" s="4">
        <f t="shared" si="0"/>
        <v>4320</v>
      </c>
      <c r="G33" s="4">
        <f t="shared" si="1"/>
        <v>31320</v>
      </c>
      <c r="H33" s="4">
        <v>28620</v>
      </c>
      <c r="I33" s="6">
        <f t="shared" si="2"/>
        <v>4579</v>
      </c>
      <c r="J33" s="6">
        <f t="shared" si="3"/>
        <v>33199</v>
      </c>
      <c r="K33" s="6">
        <v>27551</v>
      </c>
      <c r="L33" s="6">
        <f t="shared" si="4"/>
        <v>4408.16</v>
      </c>
      <c r="M33" s="6">
        <f t="shared" si="5"/>
        <v>31959.16</v>
      </c>
      <c r="N33" s="6">
        <f t="shared" si="6"/>
        <v>27724</v>
      </c>
      <c r="O33" s="6">
        <f t="shared" si="7"/>
        <v>4436</v>
      </c>
      <c r="P33" s="6">
        <f t="shared" si="10"/>
        <v>32160</v>
      </c>
      <c r="Q33" s="23">
        <v>27714</v>
      </c>
      <c r="R33" s="6">
        <f t="shared" si="8"/>
        <v>4434</v>
      </c>
      <c r="S33" s="6">
        <f t="shared" si="9"/>
        <v>32148</v>
      </c>
      <c r="T33" t="str">
        <f t="shared" si="11"/>
        <v>CUMPLE</v>
      </c>
    </row>
    <row r="34" spans="2:20" x14ac:dyDescent="0.2">
      <c r="B34" s="2">
        <v>28</v>
      </c>
      <c r="C34" s="3" t="s">
        <v>33</v>
      </c>
      <c r="D34" s="2" t="s">
        <v>130</v>
      </c>
      <c r="E34" s="4">
        <v>32000</v>
      </c>
      <c r="F34" s="4">
        <f t="shared" si="0"/>
        <v>5120</v>
      </c>
      <c r="G34" s="4">
        <f t="shared" si="1"/>
        <v>37120</v>
      </c>
      <c r="H34" s="4">
        <v>33920</v>
      </c>
      <c r="I34" s="6">
        <f t="shared" si="2"/>
        <v>5427</v>
      </c>
      <c r="J34" s="6">
        <f t="shared" si="3"/>
        <v>39347</v>
      </c>
      <c r="K34" s="6">
        <v>32653</v>
      </c>
      <c r="L34" s="6">
        <f t="shared" si="4"/>
        <v>5224.4800000000005</v>
      </c>
      <c r="M34" s="6">
        <f t="shared" si="5"/>
        <v>37877.480000000003</v>
      </c>
      <c r="N34" s="6">
        <f t="shared" si="6"/>
        <v>32858</v>
      </c>
      <c r="O34" s="6">
        <f t="shared" si="7"/>
        <v>5257</v>
      </c>
      <c r="P34" s="6">
        <f t="shared" si="10"/>
        <v>38115</v>
      </c>
      <c r="Q34" s="23">
        <v>32848</v>
      </c>
      <c r="R34" s="6">
        <f t="shared" si="8"/>
        <v>5256</v>
      </c>
      <c r="S34" s="6">
        <f t="shared" si="9"/>
        <v>38104</v>
      </c>
      <c r="T34" t="str">
        <f t="shared" si="11"/>
        <v>CUMPLE</v>
      </c>
    </row>
    <row r="35" spans="2:20" x14ac:dyDescent="0.2">
      <c r="B35" s="2">
        <v>29</v>
      </c>
      <c r="C35" s="3" t="s">
        <v>23</v>
      </c>
      <c r="D35" s="2" t="s">
        <v>130</v>
      </c>
      <c r="E35" s="4">
        <v>15000</v>
      </c>
      <c r="F35" s="4">
        <f t="shared" si="0"/>
        <v>2400</v>
      </c>
      <c r="G35" s="4">
        <f t="shared" si="1"/>
        <v>17400</v>
      </c>
      <c r="H35" s="4">
        <v>15900</v>
      </c>
      <c r="I35" s="6">
        <f t="shared" si="2"/>
        <v>2544</v>
      </c>
      <c r="J35" s="6">
        <f t="shared" si="3"/>
        <v>18444</v>
      </c>
      <c r="K35" s="6">
        <v>15306</v>
      </c>
      <c r="L35" s="6">
        <f t="shared" si="4"/>
        <v>2448.96</v>
      </c>
      <c r="M35" s="6">
        <f t="shared" si="5"/>
        <v>17754.96</v>
      </c>
      <c r="N35" s="6">
        <f t="shared" si="6"/>
        <v>15402</v>
      </c>
      <c r="O35" s="6">
        <f t="shared" si="7"/>
        <v>2464</v>
      </c>
      <c r="P35" s="6">
        <f t="shared" si="10"/>
        <v>17866</v>
      </c>
      <c r="Q35" s="23">
        <v>15392</v>
      </c>
      <c r="R35" s="6">
        <f t="shared" si="8"/>
        <v>2463</v>
      </c>
      <c r="S35" s="6">
        <f t="shared" si="9"/>
        <v>17855</v>
      </c>
      <c r="T35" t="str">
        <f t="shared" si="11"/>
        <v>CUMPLE</v>
      </c>
    </row>
    <row r="36" spans="2:20" x14ac:dyDescent="0.2">
      <c r="B36" s="2">
        <v>30</v>
      </c>
      <c r="C36" s="8" t="s">
        <v>266</v>
      </c>
      <c r="D36" s="2" t="s">
        <v>130</v>
      </c>
      <c r="E36" s="4">
        <v>37000</v>
      </c>
      <c r="F36" s="4">
        <f t="shared" si="0"/>
        <v>5920</v>
      </c>
      <c r="G36" s="4">
        <f t="shared" si="1"/>
        <v>42920</v>
      </c>
      <c r="H36" s="4">
        <v>39220</v>
      </c>
      <c r="I36" s="6">
        <f t="shared" si="2"/>
        <v>6275</v>
      </c>
      <c r="J36" s="6">
        <f t="shared" si="3"/>
        <v>45495</v>
      </c>
      <c r="K36" s="6">
        <v>37758</v>
      </c>
      <c r="L36" s="6">
        <f t="shared" si="4"/>
        <v>6041.28</v>
      </c>
      <c r="M36" s="6">
        <f t="shared" si="5"/>
        <v>43799.28</v>
      </c>
      <c r="N36" s="6">
        <f t="shared" si="6"/>
        <v>37993</v>
      </c>
      <c r="O36" s="6">
        <f t="shared" si="7"/>
        <v>6079</v>
      </c>
      <c r="P36" s="6">
        <f t="shared" si="10"/>
        <v>44072</v>
      </c>
      <c r="Q36" s="23">
        <v>37983</v>
      </c>
      <c r="R36" s="6">
        <f t="shared" si="8"/>
        <v>6077</v>
      </c>
      <c r="S36" s="6">
        <f t="shared" si="9"/>
        <v>44060</v>
      </c>
      <c r="T36" t="str">
        <f t="shared" si="11"/>
        <v>CUMPLE</v>
      </c>
    </row>
    <row r="37" spans="2:20" x14ac:dyDescent="0.2">
      <c r="B37" s="2">
        <v>31</v>
      </c>
      <c r="C37" s="3" t="s">
        <v>0</v>
      </c>
      <c r="D37" s="2" t="s">
        <v>130</v>
      </c>
      <c r="E37" s="4">
        <v>240000</v>
      </c>
      <c r="F37" s="4">
        <f t="shared" si="0"/>
        <v>38400</v>
      </c>
      <c r="G37" s="4">
        <f t="shared" si="1"/>
        <v>278400</v>
      </c>
      <c r="H37" s="4">
        <v>254400</v>
      </c>
      <c r="I37" s="6">
        <f t="shared" si="2"/>
        <v>40704</v>
      </c>
      <c r="J37" s="6">
        <f t="shared" si="3"/>
        <v>295104</v>
      </c>
      <c r="K37" s="6">
        <v>244895</v>
      </c>
      <c r="L37" s="6">
        <f t="shared" si="4"/>
        <v>39183.200000000004</v>
      </c>
      <c r="M37" s="6">
        <f t="shared" si="5"/>
        <v>284078.2</v>
      </c>
      <c r="N37" s="6">
        <f t="shared" si="6"/>
        <v>246432</v>
      </c>
      <c r="O37" s="6">
        <f t="shared" si="7"/>
        <v>39429</v>
      </c>
      <c r="P37" s="6">
        <f t="shared" si="10"/>
        <v>285861</v>
      </c>
      <c r="Q37" s="23">
        <v>246422</v>
      </c>
      <c r="R37" s="6">
        <f t="shared" si="8"/>
        <v>39428</v>
      </c>
      <c r="S37" s="6">
        <f t="shared" si="9"/>
        <v>285850</v>
      </c>
      <c r="T37" t="str">
        <f t="shared" si="11"/>
        <v>CUMPLE</v>
      </c>
    </row>
    <row r="38" spans="2:20" x14ac:dyDescent="0.2">
      <c r="B38" s="2">
        <v>32</v>
      </c>
      <c r="C38" s="3" t="s">
        <v>62</v>
      </c>
      <c r="D38" s="2" t="s">
        <v>130</v>
      </c>
      <c r="E38" s="4">
        <v>1300</v>
      </c>
      <c r="F38" s="4">
        <f t="shared" si="0"/>
        <v>208</v>
      </c>
      <c r="G38" s="4">
        <f t="shared" si="1"/>
        <v>1508</v>
      </c>
      <c r="H38" s="4">
        <v>1378</v>
      </c>
      <c r="I38" s="6">
        <f t="shared" si="2"/>
        <v>220</v>
      </c>
      <c r="J38" s="6">
        <f t="shared" si="3"/>
        <v>1598</v>
      </c>
      <c r="K38" s="6">
        <v>1327</v>
      </c>
      <c r="L38" s="6">
        <f t="shared" si="4"/>
        <v>212.32</v>
      </c>
      <c r="M38" s="6">
        <f t="shared" si="5"/>
        <v>1539.32</v>
      </c>
      <c r="N38" s="6">
        <f t="shared" si="6"/>
        <v>1335</v>
      </c>
      <c r="O38" s="6">
        <f t="shared" si="7"/>
        <v>214</v>
      </c>
      <c r="P38" s="6">
        <f t="shared" si="10"/>
        <v>1549</v>
      </c>
      <c r="Q38" s="23">
        <v>1325</v>
      </c>
      <c r="R38" s="6">
        <f t="shared" si="8"/>
        <v>212</v>
      </c>
      <c r="S38" s="6">
        <f t="shared" si="9"/>
        <v>1537</v>
      </c>
      <c r="T38" t="str">
        <f t="shared" si="11"/>
        <v>CUMPLE</v>
      </c>
    </row>
    <row r="39" spans="2:20" x14ac:dyDescent="0.2">
      <c r="B39" s="2">
        <v>33</v>
      </c>
      <c r="C39" s="7" t="s">
        <v>321</v>
      </c>
      <c r="D39" s="2" t="s">
        <v>158</v>
      </c>
      <c r="E39" s="4">
        <v>11000</v>
      </c>
      <c r="F39" s="4">
        <f t="shared" si="0"/>
        <v>1760</v>
      </c>
      <c r="G39" s="4">
        <f t="shared" si="1"/>
        <v>12760</v>
      </c>
      <c r="H39" s="4">
        <v>11660</v>
      </c>
      <c r="I39" s="6">
        <f t="shared" si="2"/>
        <v>1866</v>
      </c>
      <c r="J39" s="6">
        <f t="shared" si="3"/>
        <v>13526</v>
      </c>
      <c r="K39" s="6">
        <v>11224</v>
      </c>
      <c r="L39" s="6">
        <f t="shared" si="4"/>
        <v>1795.8400000000001</v>
      </c>
      <c r="M39" s="6">
        <f t="shared" si="5"/>
        <v>13019.84</v>
      </c>
      <c r="N39" s="6">
        <f t="shared" si="6"/>
        <v>11295</v>
      </c>
      <c r="O39" s="6">
        <f t="shared" si="7"/>
        <v>1807</v>
      </c>
      <c r="P39" s="6">
        <f t="shared" si="10"/>
        <v>13102</v>
      </c>
      <c r="Q39" s="23">
        <v>11285</v>
      </c>
      <c r="R39" s="6">
        <f t="shared" si="8"/>
        <v>1806</v>
      </c>
      <c r="S39" s="6">
        <f t="shared" si="9"/>
        <v>13091</v>
      </c>
      <c r="T39" t="str">
        <f t="shared" si="11"/>
        <v>CUMPLE</v>
      </c>
    </row>
    <row r="40" spans="2:20" x14ac:dyDescent="0.2">
      <c r="B40" s="2">
        <v>34</v>
      </c>
      <c r="C40" s="3" t="s">
        <v>11</v>
      </c>
      <c r="D40" s="2" t="s">
        <v>130</v>
      </c>
      <c r="E40" s="4">
        <v>1300</v>
      </c>
      <c r="F40" s="4">
        <f t="shared" si="0"/>
        <v>208</v>
      </c>
      <c r="G40" s="4">
        <f t="shared" si="1"/>
        <v>1508</v>
      </c>
      <c r="H40" s="4">
        <v>1378</v>
      </c>
      <c r="I40" s="6">
        <f t="shared" si="2"/>
        <v>220</v>
      </c>
      <c r="J40" s="6">
        <f t="shared" si="3"/>
        <v>1598</v>
      </c>
      <c r="K40" s="6">
        <v>1527</v>
      </c>
      <c r="L40" s="6">
        <f t="shared" si="4"/>
        <v>244.32</v>
      </c>
      <c r="M40" s="6">
        <f t="shared" si="5"/>
        <v>1771.32</v>
      </c>
      <c r="N40" s="6">
        <f t="shared" si="6"/>
        <v>1402</v>
      </c>
      <c r="O40" s="6">
        <f t="shared" si="7"/>
        <v>224</v>
      </c>
      <c r="P40" s="6">
        <f t="shared" si="10"/>
        <v>1626</v>
      </c>
      <c r="Q40" s="23">
        <v>1392</v>
      </c>
      <c r="R40" s="6">
        <f t="shared" si="8"/>
        <v>223</v>
      </c>
      <c r="S40" s="6">
        <f t="shared" si="9"/>
        <v>1615</v>
      </c>
      <c r="T40" t="str">
        <f t="shared" si="11"/>
        <v>CUMPLE</v>
      </c>
    </row>
    <row r="41" spans="2:20" x14ac:dyDescent="0.2">
      <c r="B41" s="2">
        <v>35</v>
      </c>
      <c r="C41" s="3" t="s">
        <v>61</v>
      </c>
      <c r="D41" s="2" t="s">
        <v>130</v>
      </c>
      <c r="E41" s="4">
        <v>1450</v>
      </c>
      <c r="F41" s="4">
        <f t="shared" si="0"/>
        <v>232</v>
      </c>
      <c r="G41" s="4">
        <f t="shared" si="1"/>
        <v>1682</v>
      </c>
      <c r="H41" s="4">
        <v>1537</v>
      </c>
      <c r="I41" s="6">
        <f t="shared" si="2"/>
        <v>246</v>
      </c>
      <c r="J41" s="6">
        <f t="shared" si="3"/>
        <v>1783</v>
      </c>
      <c r="K41" s="6">
        <v>14550</v>
      </c>
      <c r="L41" s="6">
        <f t="shared" si="4"/>
        <v>2328</v>
      </c>
      <c r="M41" s="6">
        <f t="shared" si="5"/>
        <v>16878</v>
      </c>
      <c r="N41" s="6">
        <f t="shared" si="6"/>
        <v>5846</v>
      </c>
      <c r="O41" s="6">
        <f t="shared" si="7"/>
        <v>935</v>
      </c>
      <c r="P41" s="6">
        <f t="shared" si="10"/>
        <v>6781</v>
      </c>
      <c r="Q41" s="23">
        <v>5836</v>
      </c>
      <c r="R41" s="6">
        <f t="shared" si="8"/>
        <v>934</v>
      </c>
      <c r="S41" s="6">
        <f t="shared" si="9"/>
        <v>6770</v>
      </c>
      <c r="T41" t="str">
        <f t="shared" si="11"/>
        <v>CUMPLE</v>
      </c>
    </row>
    <row r="42" spans="2:20" x14ac:dyDescent="0.2">
      <c r="B42" s="2">
        <v>36</v>
      </c>
      <c r="C42" s="7" t="s">
        <v>141</v>
      </c>
      <c r="D42" s="2" t="s">
        <v>130</v>
      </c>
      <c r="E42" s="4">
        <v>14500</v>
      </c>
      <c r="F42" s="4">
        <f t="shared" si="0"/>
        <v>2320</v>
      </c>
      <c r="G42" s="4">
        <f t="shared" si="1"/>
        <v>16820</v>
      </c>
      <c r="H42" s="4">
        <v>15370</v>
      </c>
      <c r="I42" s="6">
        <f t="shared" si="2"/>
        <v>2459</v>
      </c>
      <c r="J42" s="6">
        <f t="shared" si="3"/>
        <v>17829</v>
      </c>
      <c r="K42" s="6">
        <v>14795</v>
      </c>
      <c r="L42" s="6">
        <f t="shared" si="4"/>
        <v>2367.2000000000003</v>
      </c>
      <c r="M42" s="6">
        <f t="shared" si="5"/>
        <v>17162.2</v>
      </c>
      <c r="N42" s="6">
        <f t="shared" si="6"/>
        <v>14888</v>
      </c>
      <c r="O42" s="6">
        <f t="shared" si="7"/>
        <v>2382</v>
      </c>
      <c r="P42" s="6">
        <f t="shared" si="10"/>
        <v>17270</v>
      </c>
      <c r="Q42" s="23">
        <v>14878</v>
      </c>
      <c r="R42" s="6">
        <f t="shared" si="8"/>
        <v>2380</v>
      </c>
      <c r="S42" s="6">
        <f t="shared" si="9"/>
        <v>17258</v>
      </c>
      <c r="T42" t="str">
        <f t="shared" si="11"/>
        <v>CUMPLE</v>
      </c>
    </row>
    <row r="43" spans="2:20" x14ac:dyDescent="0.2">
      <c r="B43" s="2">
        <v>37</v>
      </c>
      <c r="C43" s="3" t="s">
        <v>25</v>
      </c>
      <c r="D43" s="2" t="s">
        <v>130</v>
      </c>
      <c r="E43" s="4">
        <v>6000</v>
      </c>
      <c r="F43" s="4">
        <f t="shared" si="0"/>
        <v>960</v>
      </c>
      <c r="G43" s="4">
        <f t="shared" si="1"/>
        <v>6960</v>
      </c>
      <c r="H43" s="4">
        <v>6360</v>
      </c>
      <c r="I43" s="6">
        <f t="shared" si="2"/>
        <v>1018</v>
      </c>
      <c r="J43" s="6">
        <f t="shared" si="3"/>
        <v>7378</v>
      </c>
      <c r="K43" s="6">
        <v>6122</v>
      </c>
      <c r="L43" s="6">
        <f t="shared" si="4"/>
        <v>979.52</v>
      </c>
      <c r="M43" s="6">
        <f t="shared" si="5"/>
        <v>7101.52</v>
      </c>
      <c r="N43" s="6">
        <f t="shared" si="6"/>
        <v>6161</v>
      </c>
      <c r="O43" s="6">
        <f t="shared" si="7"/>
        <v>986</v>
      </c>
      <c r="P43" s="6">
        <f t="shared" si="10"/>
        <v>7147</v>
      </c>
      <c r="Q43" s="23">
        <v>6151</v>
      </c>
      <c r="R43" s="6">
        <f t="shared" si="8"/>
        <v>984</v>
      </c>
      <c r="S43" s="6">
        <f t="shared" si="9"/>
        <v>7135</v>
      </c>
      <c r="T43" t="str">
        <f t="shared" si="11"/>
        <v>CUMPLE</v>
      </c>
    </row>
    <row r="44" spans="2:20" x14ac:dyDescent="0.2">
      <c r="B44" s="2">
        <v>38</v>
      </c>
      <c r="C44" s="3" t="s">
        <v>22</v>
      </c>
      <c r="D44" s="2" t="s">
        <v>130</v>
      </c>
      <c r="E44" s="4">
        <v>7500</v>
      </c>
      <c r="F44" s="4">
        <f t="shared" si="0"/>
        <v>1200</v>
      </c>
      <c r="G44" s="4">
        <f t="shared" si="1"/>
        <v>8700</v>
      </c>
      <c r="H44" s="4">
        <v>7950</v>
      </c>
      <c r="I44" s="6">
        <f t="shared" si="2"/>
        <v>1272</v>
      </c>
      <c r="J44" s="6">
        <f t="shared" si="3"/>
        <v>9222</v>
      </c>
      <c r="K44" s="6">
        <v>7853</v>
      </c>
      <c r="L44" s="6">
        <f t="shared" si="4"/>
        <v>1256.48</v>
      </c>
      <c r="M44" s="6">
        <f t="shared" si="5"/>
        <v>9109.48</v>
      </c>
      <c r="N44" s="6">
        <f t="shared" si="6"/>
        <v>7768</v>
      </c>
      <c r="O44" s="6">
        <f t="shared" si="7"/>
        <v>1243</v>
      </c>
      <c r="P44" s="6">
        <f t="shared" si="10"/>
        <v>9011</v>
      </c>
      <c r="Q44" s="23">
        <v>7758</v>
      </c>
      <c r="R44" s="6">
        <f t="shared" si="8"/>
        <v>1241</v>
      </c>
      <c r="S44" s="6">
        <f t="shared" si="9"/>
        <v>8999</v>
      </c>
      <c r="T44" t="str">
        <f t="shared" si="11"/>
        <v>CUMPLE</v>
      </c>
    </row>
    <row r="45" spans="2:20" x14ac:dyDescent="0.2">
      <c r="B45" s="2">
        <v>39</v>
      </c>
      <c r="C45" s="7" t="s">
        <v>322</v>
      </c>
      <c r="D45" s="2" t="s">
        <v>288</v>
      </c>
      <c r="E45" s="4">
        <v>46500</v>
      </c>
      <c r="F45" s="4">
        <f t="shared" si="0"/>
        <v>7440</v>
      </c>
      <c r="G45" s="4">
        <f t="shared" si="1"/>
        <v>53940</v>
      </c>
      <c r="H45" s="4">
        <v>49290</v>
      </c>
      <c r="I45" s="6">
        <f t="shared" si="2"/>
        <v>7886</v>
      </c>
      <c r="J45" s="6">
        <f t="shared" si="3"/>
        <v>57176</v>
      </c>
      <c r="K45" s="6">
        <v>47449</v>
      </c>
      <c r="L45" s="6">
        <f t="shared" si="4"/>
        <v>7591.84</v>
      </c>
      <c r="M45" s="6">
        <f t="shared" si="5"/>
        <v>55040.84</v>
      </c>
      <c r="N45" s="6">
        <f t="shared" si="6"/>
        <v>47746</v>
      </c>
      <c r="O45" s="6">
        <f t="shared" si="7"/>
        <v>7639</v>
      </c>
      <c r="P45" s="6">
        <f t="shared" si="10"/>
        <v>55385</v>
      </c>
      <c r="Q45" s="23">
        <v>47736</v>
      </c>
      <c r="R45" s="6">
        <f t="shared" si="8"/>
        <v>7638</v>
      </c>
      <c r="S45" s="6">
        <f t="shared" si="9"/>
        <v>55374</v>
      </c>
      <c r="T45" t="str">
        <f t="shared" si="11"/>
        <v>CUMPLE</v>
      </c>
    </row>
    <row r="46" spans="2:20" x14ac:dyDescent="0.2">
      <c r="B46" s="2">
        <v>40</v>
      </c>
      <c r="C46" s="3" t="s">
        <v>14</v>
      </c>
      <c r="D46" s="2" t="s">
        <v>130</v>
      </c>
      <c r="E46" s="4">
        <v>45000</v>
      </c>
      <c r="F46" s="4">
        <f t="shared" si="0"/>
        <v>7200</v>
      </c>
      <c r="G46" s="4">
        <f t="shared" si="1"/>
        <v>52200</v>
      </c>
      <c r="H46" s="4">
        <v>47700</v>
      </c>
      <c r="I46" s="6">
        <f t="shared" si="2"/>
        <v>7632</v>
      </c>
      <c r="J46" s="6">
        <f t="shared" si="3"/>
        <v>55332</v>
      </c>
      <c r="K46" s="6">
        <v>45918</v>
      </c>
      <c r="L46" s="6">
        <f t="shared" si="4"/>
        <v>7346.88</v>
      </c>
      <c r="M46" s="6">
        <f t="shared" si="5"/>
        <v>53264.88</v>
      </c>
      <c r="N46" s="6">
        <f t="shared" si="6"/>
        <v>46206</v>
      </c>
      <c r="O46" s="6">
        <f t="shared" si="7"/>
        <v>7393</v>
      </c>
      <c r="P46" s="6">
        <f t="shared" si="10"/>
        <v>53599</v>
      </c>
      <c r="Q46" s="23">
        <v>46196</v>
      </c>
      <c r="R46" s="6">
        <f t="shared" si="8"/>
        <v>7391</v>
      </c>
      <c r="S46" s="6">
        <f t="shared" si="9"/>
        <v>53587</v>
      </c>
      <c r="T46" t="str">
        <f t="shared" si="11"/>
        <v>CUMPLE</v>
      </c>
    </row>
    <row r="47" spans="2:20" x14ac:dyDescent="0.2">
      <c r="B47" s="2">
        <v>41</v>
      </c>
      <c r="C47" s="3" t="s">
        <v>296</v>
      </c>
      <c r="D47" s="2" t="s">
        <v>297</v>
      </c>
      <c r="E47" s="4">
        <v>96000</v>
      </c>
      <c r="F47" s="4">
        <f t="shared" si="0"/>
        <v>15360</v>
      </c>
      <c r="G47" s="4">
        <f t="shared" si="1"/>
        <v>111360</v>
      </c>
      <c r="H47" s="4">
        <v>100760</v>
      </c>
      <c r="I47" s="6">
        <f t="shared" si="2"/>
        <v>16122</v>
      </c>
      <c r="J47" s="6">
        <f t="shared" si="3"/>
        <v>116882</v>
      </c>
      <c r="K47" s="6">
        <v>97959</v>
      </c>
      <c r="L47" s="6">
        <f t="shared" si="4"/>
        <v>15673.44</v>
      </c>
      <c r="M47" s="6">
        <f t="shared" si="5"/>
        <v>113632.44</v>
      </c>
      <c r="N47" s="6">
        <f t="shared" si="6"/>
        <v>98240</v>
      </c>
      <c r="O47" s="6">
        <f t="shared" si="7"/>
        <v>15718</v>
      </c>
      <c r="P47" s="6">
        <f t="shared" si="10"/>
        <v>113958</v>
      </c>
      <c r="Q47" s="23">
        <v>98230</v>
      </c>
      <c r="R47" s="6">
        <f t="shared" si="8"/>
        <v>15717</v>
      </c>
      <c r="S47" s="6">
        <f t="shared" si="9"/>
        <v>113947</v>
      </c>
      <c r="T47" t="str">
        <f t="shared" si="11"/>
        <v>CUMPLE</v>
      </c>
    </row>
    <row r="48" spans="2:20" x14ac:dyDescent="0.2">
      <c r="B48" s="2">
        <v>42</v>
      </c>
      <c r="C48" s="7" t="s">
        <v>142</v>
      </c>
      <c r="D48" s="2" t="s">
        <v>130</v>
      </c>
      <c r="E48" s="4">
        <v>6500</v>
      </c>
      <c r="F48" s="4">
        <f t="shared" si="0"/>
        <v>1040</v>
      </c>
      <c r="G48" s="4">
        <f t="shared" si="1"/>
        <v>7540</v>
      </c>
      <c r="H48" s="4">
        <v>6890</v>
      </c>
      <c r="I48" s="6">
        <f t="shared" si="2"/>
        <v>1102</v>
      </c>
      <c r="J48" s="6">
        <f t="shared" si="3"/>
        <v>7992</v>
      </c>
      <c r="K48" s="9">
        <v>6623</v>
      </c>
      <c r="L48" s="6">
        <f t="shared" si="4"/>
        <v>1059.68</v>
      </c>
      <c r="M48" s="6">
        <f t="shared" si="5"/>
        <v>7682.68</v>
      </c>
      <c r="N48" s="6">
        <f t="shared" si="6"/>
        <v>6671</v>
      </c>
      <c r="O48" s="6">
        <f t="shared" si="7"/>
        <v>1067</v>
      </c>
      <c r="P48" s="6">
        <f t="shared" si="10"/>
        <v>7738</v>
      </c>
      <c r="Q48" s="23">
        <v>6661</v>
      </c>
      <c r="R48" s="6">
        <f t="shared" si="8"/>
        <v>1066</v>
      </c>
      <c r="S48" s="6">
        <f t="shared" si="9"/>
        <v>7727</v>
      </c>
      <c r="T48" t="str">
        <f t="shared" si="11"/>
        <v>CUMPLE</v>
      </c>
    </row>
    <row r="49" spans="2:20" x14ac:dyDescent="0.2">
      <c r="B49" s="2">
        <v>43</v>
      </c>
      <c r="C49" s="7" t="s">
        <v>143</v>
      </c>
      <c r="D49" s="2" t="s">
        <v>130</v>
      </c>
      <c r="E49" s="4">
        <v>12500</v>
      </c>
      <c r="F49" s="4">
        <f t="shared" si="0"/>
        <v>2000</v>
      </c>
      <c r="G49" s="4">
        <f t="shared" si="1"/>
        <v>14500</v>
      </c>
      <c r="H49" s="4">
        <v>13250</v>
      </c>
      <c r="I49" s="6">
        <f t="shared" si="2"/>
        <v>2120</v>
      </c>
      <c r="J49" s="6">
        <f t="shared" si="3"/>
        <v>15370</v>
      </c>
      <c r="K49" s="6">
        <v>12755</v>
      </c>
      <c r="L49" s="6">
        <f t="shared" si="4"/>
        <v>2040.8</v>
      </c>
      <c r="M49" s="6">
        <f t="shared" si="5"/>
        <v>14795.8</v>
      </c>
      <c r="N49" s="6">
        <f t="shared" si="6"/>
        <v>12835</v>
      </c>
      <c r="O49" s="6">
        <f t="shared" si="7"/>
        <v>2054</v>
      </c>
      <c r="P49" s="6">
        <f t="shared" si="10"/>
        <v>14889</v>
      </c>
      <c r="Q49" s="23">
        <v>12825</v>
      </c>
      <c r="R49" s="6">
        <f t="shared" si="8"/>
        <v>2052</v>
      </c>
      <c r="S49" s="6">
        <f t="shared" si="9"/>
        <v>14877</v>
      </c>
      <c r="T49" t="str">
        <f t="shared" si="11"/>
        <v>CUMPLE</v>
      </c>
    </row>
    <row r="50" spans="2:20" x14ac:dyDescent="0.2">
      <c r="B50" s="2">
        <v>44</v>
      </c>
      <c r="C50" s="3" t="s">
        <v>51</v>
      </c>
      <c r="D50" s="2" t="s">
        <v>130</v>
      </c>
      <c r="E50" s="4">
        <v>29500</v>
      </c>
      <c r="F50" s="4">
        <f t="shared" si="0"/>
        <v>4720</v>
      </c>
      <c r="G50" s="4">
        <f t="shared" si="1"/>
        <v>34220</v>
      </c>
      <c r="H50" s="4">
        <v>31270</v>
      </c>
      <c r="I50" s="6">
        <f t="shared" si="2"/>
        <v>5003</v>
      </c>
      <c r="J50" s="6">
        <f t="shared" si="3"/>
        <v>36273</v>
      </c>
      <c r="K50" s="6">
        <v>30102</v>
      </c>
      <c r="L50" s="6">
        <f t="shared" si="4"/>
        <v>4816.32</v>
      </c>
      <c r="M50" s="6">
        <f t="shared" si="5"/>
        <v>34918.32</v>
      </c>
      <c r="N50" s="6">
        <f t="shared" si="6"/>
        <v>30291</v>
      </c>
      <c r="O50" s="6">
        <f t="shared" si="7"/>
        <v>4847</v>
      </c>
      <c r="P50" s="6">
        <f t="shared" si="10"/>
        <v>35138</v>
      </c>
      <c r="Q50" s="23">
        <v>30281</v>
      </c>
      <c r="R50" s="6">
        <f t="shared" si="8"/>
        <v>4845</v>
      </c>
      <c r="S50" s="6">
        <f t="shared" si="9"/>
        <v>35126</v>
      </c>
      <c r="T50" t="str">
        <f t="shared" si="11"/>
        <v>CUMPLE</v>
      </c>
    </row>
    <row r="51" spans="2:20" x14ac:dyDescent="0.2">
      <c r="B51" s="2">
        <v>45</v>
      </c>
      <c r="C51" s="7" t="s">
        <v>145</v>
      </c>
      <c r="D51" s="2" t="s">
        <v>130</v>
      </c>
      <c r="E51" s="4">
        <v>15000</v>
      </c>
      <c r="F51" s="4">
        <f t="shared" si="0"/>
        <v>2400</v>
      </c>
      <c r="G51" s="4">
        <f t="shared" si="1"/>
        <v>17400</v>
      </c>
      <c r="H51" s="4">
        <v>15900</v>
      </c>
      <c r="I51" s="6">
        <f t="shared" si="2"/>
        <v>2544</v>
      </c>
      <c r="J51" s="6">
        <f t="shared" si="3"/>
        <v>18444</v>
      </c>
      <c r="K51" s="6">
        <v>15306</v>
      </c>
      <c r="L51" s="6">
        <f t="shared" si="4"/>
        <v>2448.96</v>
      </c>
      <c r="M51" s="6">
        <f t="shared" si="5"/>
        <v>17754.96</v>
      </c>
      <c r="N51" s="6">
        <f t="shared" si="6"/>
        <v>15402</v>
      </c>
      <c r="O51" s="6">
        <f t="shared" si="7"/>
        <v>2464</v>
      </c>
      <c r="P51" s="6">
        <f t="shared" si="10"/>
        <v>17866</v>
      </c>
      <c r="Q51" s="23">
        <v>15392</v>
      </c>
      <c r="R51" s="6">
        <f t="shared" si="8"/>
        <v>2463</v>
      </c>
      <c r="S51" s="6">
        <f t="shared" si="9"/>
        <v>17855</v>
      </c>
      <c r="T51" t="str">
        <f t="shared" si="11"/>
        <v>CUMPLE</v>
      </c>
    </row>
    <row r="52" spans="2:20" x14ac:dyDescent="0.2">
      <c r="B52" s="2">
        <v>46</v>
      </c>
      <c r="C52" s="7" t="s">
        <v>146</v>
      </c>
      <c r="D52" s="2" t="s">
        <v>130</v>
      </c>
      <c r="E52" s="4">
        <v>15500</v>
      </c>
      <c r="F52" s="4">
        <f t="shared" si="0"/>
        <v>2480</v>
      </c>
      <c r="G52" s="4">
        <f t="shared" si="1"/>
        <v>17980</v>
      </c>
      <c r="H52" s="4">
        <v>16430</v>
      </c>
      <c r="I52" s="6">
        <f t="shared" si="2"/>
        <v>2629</v>
      </c>
      <c r="J52" s="6">
        <f t="shared" si="3"/>
        <v>19059</v>
      </c>
      <c r="K52" s="6">
        <v>15816</v>
      </c>
      <c r="L52" s="6">
        <f t="shared" si="4"/>
        <v>2530.56</v>
      </c>
      <c r="M52" s="6">
        <f t="shared" si="5"/>
        <v>18346.560000000001</v>
      </c>
      <c r="N52" s="6">
        <f t="shared" si="6"/>
        <v>15915</v>
      </c>
      <c r="O52" s="6">
        <f t="shared" si="7"/>
        <v>2546</v>
      </c>
      <c r="P52" s="6">
        <f t="shared" si="10"/>
        <v>18461</v>
      </c>
      <c r="Q52" s="23">
        <v>15905</v>
      </c>
      <c r="R52" s="6">
        <f t="shared" si="8"/>
        <v>2545</v>
      </c>
      <c r="S52" s="6">
        <f t="shared" si="9"/>
        <v>18450</v>
      </c>
      <c r="T52" t="str">
        <f t="shared" si="11"/>
        <v>CUMPLE</v>
      </c>
    </row>
    <row r="53" spans="2:20" x14ac:dyDescent="0.2">
      <c r="B53" s="2">
        <v>47</v>
      </c>
      <c r="C53" s="7" t="s">
        <v>147</v>
      </c>
      <c r="D53" s="2" t="s">
        <v>130</v>
      </c>
      <c r="E53" s="4">
        <v>21000</v>
      </c>
      <c r="F53" s="4">
        <f t="shared" si="0"/>
        <v>3360</v>
      </c>
      <c r="G53" s="4">
        <f t="shared" si="1"/>
        <v>24360</v>
      </c>
      <c r="H53" s="4">
        <v>22260</v>
      </c>
      <c r="I53" s="6">
        <f t="shared" si="2"/>
        <v>3562</v>
      </c>
      <c r="J53" s="6">
        <f t="shared" si="3"/>
        <v>25822</v>
      </c>
      <c r="K53" s="6">
        <v>21429</v>
      </c>
      <c r="L53" s="6">
        <f t="shared" si="4"/>
        <v>3428.64</v>
      </c>
      <c r="M53" s="6">
        <f t="shared" si="5"/>
        <v>24857.64</v>
      </c>
      <c r="N53" s="6">
        <f t="shared" si="6"/>
        <v>21563</v>
      </c>
      <c r="O53" s="6">
        <f t="shared" si="7"/>
        <v>3450</v>
      </c>
      <c r="P53" s="6">
        <f t="shared" si="10"/>
        <v>25013</v>
      </c>
      <c r="Q53" s="23">
        <v>21553</v>
      </c>
      <c r="R53" s="6">
        <f t="shared" si="8"/>
        <v>3448</v>
      </c>
      <c r="S53" s="6">
        <f t="shared" si="9"/>
        <v>25001</v>
      </c>
      <c r="T53" t="str">
        <f t="shared" si="11"/>
        <v>CUMPLE</v>
      </c>
    </row>
    <row r="54" spans="2:20" x14ac:dyDescent="0.2">
      <c r="B54" s="2">
        <v>48</v>
      </c>
      <c r="C54" s="7" t="s">
        <v>140</v>
      </c>
      <c r="D54" s="2" t="s">
        <v>130</v>
      </c>
      <c r="E54" s="4">
        <v>310000</v>
      </c>
      <c r="F54" s="4">
        <f t="shared" si="0"/>
        <v>49600</v>
      </c>
      <c r="G54" s="4">
        <f t="shared" si="1"/>
        <v>359600</v>
      </c>
      <c r="H54" s="4">
        <v>328600</v>
      </c>
      <c r="I54" s="6">
        <f t="shared" si="2"/>
        <v>52576</v>
      </c>
      <c r="J54" s="6">
        <f t="shared" si="3"/>
        <v>381176</v>
      </c>
      <c r="K54" s="6">
        <v>316327</v>
      </c>
      <c r="L54" s="6">
        <f t="shared" si="4"/>
        <v>50612.32</v>
      </c>
      <c r="M54" s="6">
        <f t="shared" si="5"/>
        <v>366939.32</v>
      </c>
      <c r="N54" s="6">
        <f t="shared" si="6"/>
        <v>318309</v>
      </c>
      <c r="O54" s="6">
        <f t="shared" si="7"/>
        <v>50929</v>
      </c>
      <c r="P54" s="6">
        <f t="shared" si="10"/>
        <v>369238</v>
      </c>
      <c r="Q54" s="23">
        <v>318299</v>
      </c>
      <c r="R54" s="6">
        <f t="shared" si="8"/>
        <v>50928</v>
      </c>
      <c r="S54" s="6">
        <f t="shared" si="9"/>
        <v>369227</v>
      </c>
      <c r="T54" t="str">
        <f t="shared" si="11"/>
        <v>CUMPLE</v>
      </c>
    </row>
    <row r="55" spans="2:20" x14ac:dyDescent="0.2">
      <c r="B55" s="2">
        <v>49</v>
      </c>
      <c r="C55" s="7" t="s">
        <v>148</v>
      </c>
      <c r="D55" s="2" t="s">
        <v>130</v>
      </c>
      <c r="E55" s="4">
        <v>255000</v>
      </c>
      <c r="F55" s="4">
        <f t="shared" si="0"/>
        <v>40800</v>
      </c>
      <c r="G55" s="4">
        <f t="shared" si="1"/>
        <v>295800</v>
      </c>
      <c r="H55" s="4">
        <v>270300</v>
      </c>
      <c r="I55" s="6">
        <f t="shared" si="2"/>
        <v>43248</v>
      </c>
      <c r="J55" s="6">
        <f t="shared" si="3"/>
        <v>313548</v>
      </c>
      <c r="K55" s="6">
        <v>260024</v>
      </c>
      <c r="L55" s="6">
        <f t="shared" si="4"/>
        <v>41603.840000000004</v>
      </c>
      <c r="M55" s="6">
        <f t="shared" si="5"/>
        <v>301627.84000000003</v>
      </c>
      <c r="N55" s="6">
        <f t="shared" si="6"/>
        <v>261775</v>
      </c>
      <c r="O55" s="6">
        <f t="shared" si="7"/>
        <v>41884</v>
      </c>
      <c r="P55" s="6">
        <f t="shared" si="10"/>
        <v>303659</v>
      </c>
      <c r="Q55" s="23">
        <v>261765</v>
      </c>
      <c r="R55" s="6">
        <f t="shared" si="8"/>
        <v>41882</v>
      </c>
      <c r="S55" s="6">
        <f t="shared" si="9"/>
        <v>303647</v>
      </c>
      <c r="T55" t="str">
        <f t="shared" si="11"/>
        <v>CUMPLE</v>
      </c>
    </row>
    <row r="56" spans="2:20" x14ac:dyDescent="0.2">
      <c r="B56" s="2">
        <v>50</v>
      </c>
      <c r="C56" s="3" t="s">
        <v>55</v>
      </c>
      <c r="D56" s="2" t="s">
        <v>130</v>
      </c>
      <c r="E56" s="4">
        <v>5000</v>
      </c>
      <c r="F56" s="4">
        <f t="shared" si="0"/>
        <v>800</v>
      </c>
      <c r="G56" s="4">
        <f t="shared" si="1"/>
        <v>5800</v>
      </c>
      <c r="H56" s="4">
        <v>5300</v>
      </c>
      <c r="I56" s="6">
        <f t="shared" si="2"/>
        <v>848</v>
      </c>
      <c r="J56" s="6">
        <f t="shared" si="3"/>
        <v>6148</v>
      </c>
      <c r="K56" s="6">
        <v>6102</v>
      </c>
      <c r="L56" s="6">
        <f t="shared" si="4"/>
        <v>976.32</v>
      </c>
      <c r="M56" s="6">
        <f t="shared" si="5"/>
        <v>7078.32</v>
      </c>
      <c r="N56" s="6">
        <f t="shared" si="6"/>
        <v>5467</v>
      </c>
      <c r="O56" s="6">
        <f t="shared" si="7"/>
        <v>875</v>
      </c>
      <c r="P56" s="6">
        <f t="shared" si="10"/>
        <v>6342</v>
      </c>
      <c r="Q56" s="23">
        <v>5457</v>
      </c>
      <c r="R56" s="6">
        <f t="shared" si="8"/>
        <v>873</v>
      </c>
      <c r="S56" s="6">
        <f t="shared" si="9"/>
        <v>6330</v>
      </c>
      <c r="T56" t="str">
        <f t="shared" si="11"/>
        <v>CUMPLE</v>
      </c>
    </row>
    <row r="57" spans="2:20" x14ac:dyDescent="0.2">
      <c r="B57" s="2">
        <v>51</v>
      </c>
      <c r="C57" s="3" t="s">
        <v>261</v>
      </c>
      <c r="D57" s="2" t="s">
        <v>130</v>
      </c>
      <c r="E57" s="4">
        <v>2800</v>
      </c>
      <c r="F57" s="4">
        <f t="shared" si="0"/>
        <v>448</v>
      </c>
      <c r="G57" s="4">
        <f t="shared" si="1"/>
        <v>3248</v>
      </c>
      <c r="H57" s="4">
        <v>2968</v>
      </c>
      <c r="I57" s="6">
        <f t="shared" si="2"/>
        <v>475</v>
      </c>
      <c r="J57" s="6">
        <f t="shared" si="3"/>
        <v>3443</v>
      </c>
      <c r="K57" s="6">
        <v>2857</v>
      </c>
      <c r="L57" s="6">
        <f t="shared" si="4"/>
        <v>457.12</v>
      </c>
      <c r="M57" s="6">
        <f t="shared" si="5"/>
        <v>3314.12</v>
      </c>
      <c r="N57" s="6">
        <f t="shared" si="6"/>
        <v>2875</v>
      </c>
      <c r="O57" s="6">
        <f t="shared" si="7"/>
        <v>460</v>
      </c>
      <c r="P57" s="6">
        <f t="shared" si="10"/>
        <v>3335</v>
      </c>
      <c r="Q57" s="23">
        <v>2865</v>
      </c>
      <c r="R57" s="6">
        <f t="shared" si="8"/>
        <v>458</v>
      </c>
      <c r="S57" s="6">
        <f t="shared" si="9"/>
        <v>3323</v>
      </c>
      <c r="T57" t="str">
        <f t="shared" si="11"/>
        <v>CUMPLE</v>
      </c>
    </row>
    <row r="58" spans="2:20" x14ac:dyDescent="0.2">
      <c r="B58" s="2">
        <v>52</v>
      </c>
      <c r="C58" s="3" t="s">
        <v>260</v>
      </c>
      <c r="D58" s="2" t="s">
        <v>130</v>
      </c>
      <c r="E58" s="4">
        <v>2200</v>
      </c>
      <c r="F58" s="4">
        <f t="shared" si="0"/>
        <v>352</v>
      </c>
      <c r="G58" s="4">
        <f t="shared" si="1"/>
        <v>2552</v>
      </c>
      <c r="H58" s="4">
        <v>2332</v>
      </c>
      <c r="I58" s="6">
        <f t="shared" si="2"/>
        <v>373</v>
      </c>
      <c r="J58" s="6">
        <f t="shared" si="3"/>
        <v>2705</v>
      </c>
      <c r="K58" s="6">
        <v>2245</v>
      </c>
      <c r="L58" s="6">
        <f t="shared" si="4"/>
        <v>359.2</v>
      </c>
      <c r="M58" s="6">
        <f t="shared" si="5"/>
        <v>2604.1999999999998</v>
      </c>
      <c r="N58" s="6">
        <f t="shared" si="6"/>
        <v>2259</v>
      </c>
      <c r="O58" s="6">
        <f t="shared" si="7"/>
        <v>361</v>
      </c>
      <c r="P58" s="6">
        <f t="shared" si="10"/>
        <v>2620</v>
      </c>
      <c r="Q58" s="23">
        <v>2249</v>
      </c>
      <c r="R58" s="6">
        <f t="shared" si="8"/>
        <v>360</v>
      </c>
      <c r="S58" s="6">
        <f t="shared" si="9"/>
        <v>2609</v>
      </c>
      <c r="T58" t="str">
        <f t="shared" si="11"/>
        <v>CUMPLE</v>
      </c>
    </row>
    <row r="59" spans="2:20" x14ac:dyDescent="0.2">
      <c r="B59" s="2">
        <v>53</v>
      </c>
      <c r="C59" s="10" t="s">
        <v>274</v>
      </c>
      <c r="D59" s="2" t="s">
        <v>130</v>
      </c>
      <c r="E59" s="4">
        <v>4000</v>
      </c>
      <c r="F59" s="4">
        <f t="shared" si="0"/>
        <v>640</v>
      </c>
      <c r="G59" s="4">
        <f t="shared" si="1"/>
        <v>4640</v>
      </c>
      <c r="H59" s="4">
        <v>4240</v>
      </c>
      <c r="I59" s="6">
        <f t="shared" si="2"/>
        <v>678</v>
      </c>
      <c r="J59" s="6">
        <f t="shared" si="3"/>
        <v>4918</v>
      </c>
      <c r="K59" s="6">
        <v>4062</v>
      </c>
      <c r="L59" s="6">
        <f t="shared" si="4"/>
        <v>649.91999999999996</v>
      </c>
      <c r="M59" s="6">
        <f t="shared" si="5"/>
        <v>4711.92</v>
      </c>
      <c r="N59" s="6">
        <f t="shared" si="6"/>
        <v>4101</v>
      </c>
      <c r="O59" s="6">
        <f t="shared" si="7"/>
        <v>656</v>
      </c>
      <c r="P59" s="6">
        <f t="shared" si="10"/>
        <v>4757</v>
      </c>
      <c r="Q59" s="23">
        <v>4091</v>
      </c>
      <c r="R59" s="6">
        <f t="shared" si="8"/>
        <v>655</v>
      </c>
      <c r="S59" s="6">
        <f t="shared" si="9"/>
        <v>4746</v>
      </c>
      <c r="T59" t="str">
        <f t="shared" si="11"/>
        <v>CUMPLE</v>
      </c>
    </row>
    <row r="60" spans="2:20" x14ac:dyDescent="0.2">
      <c r="B60" s="2">
        <v>54</v>
      </c>
      <c r="C60" s="3" t="s">
        <v>275</v>
      </c>
      <c r="D60" s="2" t="s">
        <v>130</v>
      </c>
      <c r="E60" s="4">
        <v>8500</v>
      </c>
      <c r="F60" s="4">
        <f t="shared" si="0"/>
        <v>1360</v>
      </c>
      <c r="G60" s="4">
        <f t="shared" si="1"/>
        <v>9860</v>
      </c>
      <c r="H60" s="4">
        <v>9010</v>
      </c>
      <c r="I60" s="6">
        <f t="shared" si="2"/>
        <v>1442</v>
      </c>
      <c r="J60" s="6">
        <f t="shared" si="3"/>
        <v>10452</v>
      </c>
      <c r="K60" s="6">
        <v>8670</v>
      </c>
      <c r="L60" s="6">
        <f t="shared" si="4"/>
        <v>1387.2</v>
      </c>
      <c r="M60" s="6">
        <f t="shared" si="5"/>
        <v>10057.200000000001</v>
      </c>
      <c r="N60" s="6">
        <f t="shared" si="6"/>
        <v>8727</v>
      </c>
      <c r="O60" s="6">
        <f t="shared" si="7"/>
        <v>1396</v>
      </c>
      <c r="P60" s="6">
        <f t="shared" si="10"/>
        <v>10123</v>
      </c>
      <c r="Q60" s="23">
        <v>8717</v>
      </c>
      <c r="R60" s="6">
        <f t="shared" si="8"/>
        <v>1395</v>
      </c>
      <c r="S60" s="6">
        <f t="shared" si="9"/>
        <v>10112</v>
      </c>
      <c r="T60" t="str">
        <f t="shared" si="11"/>
        <v>CUMPLE</v>
      </c>
    </row>
    <row r="61" spans="2:20" x14ac:dyDescent="0.2">
      <c r="B61" s="2">
        <v>55</v>
      </c>
      <c r="C61" s="7" t="s">
        <v>144</v>
      </c>
      <c r="D61" s="2" t="s">
        <v>130</v>
      </c>
      <c r="E61" s="4">
        <v>5500</v>
      </c>
      <c r="F61" s="4">
        <f t="shared" si="0"/>
        <v>880</v>
      </c>
      <c r="G61" s="4">
        <f t="shared" si="1"/>
        <v>6380</v>
      </c>
      <c r="H61" s="4">
        <v>5830</v>
      </c>
      <c r="I61" s="6">
        <f t="shared" si="2"/>
        <v>933</v>
      </c>
      <c r="J61" s="6">
        <f t="shared" si="3"/>
        <v>6763</v>
      </c>
      <c r="K61" s="6">
        <v>5612</v>
      </c>
      <c r="L61" s="6">
        <f t="shared" si="4"/>
        <v>897.92000000000007</v>
      </c>
      <c r="M61" s="6">
        <f t="shared" si="5"/>
        <v>6509.92</v>
      </c>
      <c r="N61" s="6">
        <f t="shared" si="6"/>
        <v>5647</v>
      </c>
      <c r="O61" s="6">
        <f t="shared" si="7"/>
        <v>904</v>
      </c>
      <c r="P61" s="6">
        <f t="shared" si="10"/>
        <v>6551</v>
      </c>
      <c r="Q61" s="23">
        <v>5637</v>
      </c>
      <c r="R61" s="6">
        <f t="shared" si="8"/>
        <v>902</v>
      </c>
      <c r="S61" s="6">
        <f t="shared" si="9"/>
        <v>6539</v>
      </c>
      <c r="T61" t="str">
        <f t="shared" si="11"/>
        <v>CUMPLE</v>
      </c>
    </row>
    <row r="62" spans="2:20" x14ac:dyDescent="0.2">
      <c r="B62" s="2">
        <v>56</v>
      </c>
      <c r="C62" s="3" t="s">
        <v>255</v>
      </c>
      <c r="D62" s="2" t="s">
        <v>254</v>
      </c>
      <c r="E62" s="4">
        <v>4500</v>
      </c>
      <c r="F62" s="4">
        <f t="shared" si="0"/>
        <v>720</v>
      </c>
      <c r="G62" s="4">
        <f t="shared" si="1"/>
        <v>5220</v>
      </c>
      <c r="H62" s="4">
        <v>4770</v>
      </c>
      <c r="I62" s="6">
        <f t="shared" si="2"/>
        <v>763</v>
      </c>
      <c r="J62" s="6">
        <f t="shared" si="3"/>
        <v>5533</v>
      </c>
      <c r="K62" s="6">
        <v>4692</v>
      </c>
      <c r="L62" s="6">
        <f t="shared" si="4"/>
        <v>750.72</v>
      </c>
      <c r="M62" s="6">
        <f t="shared" si="5"/>
        <v>5442.72</v>
      </c>
      <c r="N62" s="6">
        <f t="shared" si="6"/>
        <v>4654</v>
      </c>
      <c r="O62" s="6">
        <f t="shared" si="7"/>
        <v>745</v>
      </c>
      <c r="P62" s="6">
        <f t="shared" si="10"/>
        <v>5399</v>
      </c>
      <c r="Q62" s="23">
        <v>4644</v>
      </c>
      <c r="R62" s="6">
        <f t="shared" si="8"/>
        <v>743</v>
      </c>
      <c r="S62" s="6">
        <f t="shared" si="9"/>
        <v>5387</v>
      </c>
      <c r="T62" t="str">
        <f t="shared" si="11"/>
        <v>CUMPLE</v>
      </c>
    </row>
    <row r="63" spans="2:20" x14ac:dyDescent="0.2">
      <c r="B63" s="2">
        <v>57</v>
      </c>
      <c r="C63" s="3" t="s">
        <v>44</v>
      </c>
      <c r="D63" s="2" t="s">
        <v>130</v>
      </c>
      <c r="E63" s="4">
        <v>2600</v>
      </c>
      <c r="F63" s="4">
        <f t="shared" si="0"/>
        <v>416</v>
      </c>
      <c r="G63" s="4">
        <f t="shared" si="1"/>
        <v>3016</v>
      </c>
      <c r="H63" s="4">
        <v>2756</v>
      </c>
      <c r="I63" s="6">
        <f t="shared" si="2"/>
        <v>441</v>
      </c>
      <c r="J63" s="6">
        <f t="shared" si="3"/>
        <v>3197</v>
      </c>
      <c r="K63" s="6">
        <v>2653</v>
      </c>
      <c r="L63" s="6">
        <f t="shared" si="4"/>
        <v>424.48</v>
      </c>
      <c r="M63" s="6">
        <f t="shared" si="5"/>
        <v>3077.48</v>
      </c>
      <c r="N63" s="6">
        <f t="shared" si="6"/>
        <v>2670</v>
      </c>
      <c r="O63" s="6">
        <f t="shared" si="7"/>
        <v>427</v>
      </c>
      <c r="P63" s="6">
        <f t="shared" si="10"/>
        <v>3097</v>
      </c>
      <c r="Q63" s="23">
        <v>2660</v>
      </c>
      <c r="R63" s="6">
        <f t="shared" si="8"/>
        <v>426</v>
      </c>
      <c r="S63" s="6">
        <f t="shared" si="9"/>
        <v>3086</v>
      </c>
      <c r="T63" t="str">
        <f t="shared" si="11"/>
        <v>CUMPLE</v>
      </c>
    </row>
    <row r="64" spans="2:20" x14ac:dyDescent="0.2">
      <c r="B64" s="2">
        <v>58</v>
      </c>
      <c r="C64" s="3" t="s">
        <v>240</v>
      </c>
      <c r="D64" s="2" t="s">
        <v>130</v>
      </c>
      <c r="E64" s="4">
        <v>2800</v>
      </c>
      <c r="F64" s="4">
        <f t="shared" si="0"/>
        <v>448</v>
      </c>
      <c r="G64" s="4">
        <f t="shared" si="1"/>
        <v>3248</v>
      </c>
      <c r="H64" s="4">
        <v>2968</v>
      </c>
      <c r="I64" s="6">
        <f t="shared" si="2"/>
        <v>475</v>
      </c>
      <c r="J64" s="6">
        <f t="shared" si="3"/>
        <v>3443</v>
      </c>
      <c r="K64" s="6">
        <v>2857</v>
      </c>
      <c r="L64" s="6">
        <f t="shared" si="4"/>
        <v>457.12</v>
      </c>
      <c r="M64" s="6">
        <f t="shared" si="5"/>
        <v>3314.12</v>
      </c>
      <c r="N64" s="6">
        <f t="shared" si="6"/>
        <v>2875</v>
      </c>
      <c r="O64" s="6">
        <f t="shared" si="7"/>
        <v>460</v>
      </c>
      <c r="P64" s="6">
        <f t="shared" si="10"/>
        <v>3335</v>
      </c>
      <c r="Q64" s="23">
        <v>2865</v>
      </c>
      <c r="R64" s="6">
        <f t="shared" si="8"/>
        <v>458</v>
      </c>
      <c r="S64" s="6">
        <f t="shared" si="9"/>
        <v>3323</v>
      </c>
      <c r="T64" t="str">
        <f t="shared" si="11"/>
        <v>CUMPLE</v>
      </c>
    </row>
    <row r="65" spans="2:20" x14ac:dyDescent="0.2">
      <c r="B65" s="2">
        <v>59</v>
      </c>
      <c r="C65" s="3" t="s">
        <v>258</v>
      </c>
      <c r="D65" s="2" t="s">
        <v>130</v>
      </c>
      <c r="E65" s="4">
        <v>17500</v>
      </c>
      <c r="F65" s="4">
        <f t="shared" si="0"/>
        <v>2800</v>
      </c>
      <c r="G65" s="4">
        <f t="shared" si="1"/>
        <v>20300</v>
      </c>
      <c r="H65" s="4">
        <v>18550</v>
      </c>
      <c r="I65" s="6">
        <f t="shared" si="2"/>
        <v>2968</v>
      </c>
      <c r="J65" s="6">
        <f t="shared" si="3"/>
        <v>21518</v>
      </c>
      <c r="K65" s="6">
        <v>17857</v>
      </c>
      <c r="L65" s="6">
        <f t="shared" si="4"/>
        <v>2857.12</v>
      </c>
      <c r="M65" s="6">
        <f t="shared" si="5"/>
        <v>20714.12</v>
      </c>
      <c r="N65" s="6">
        <f t="shared" si="6"/>
        <v>17969</v>
      </c>
      <c r="O65" s="6">
        <f t="shared" si="7"/>
        <v>2875</v>
      </c>
      <c r="P65" s="6">
        <f t="shared" si="10"/>
        <v>20844</v>
      </c>
      <c r="Q65" s="23">
        <v>17959</v>
      </c>
      <c r="R65" s="6">
        <f t="shared" si="8"/>
        <v>2873</v>
      </c>
      <c r="S65" s="6">
        <f t="shared" si="9"/>
        <v>20832</v>
      </c>
      <c r="T65" t="str">
        <f t="shared" si="11"/>
        <v>CUMPLE</v>
      </c>
    </row>
    <row r="66" spans="2:20" x14ac:dyDescent="0.2">
      <c r="B66" s="2">
        <v>60</v>
      </c>
      <c r="C66" s="3" t="s">
        <v>241</v>
      </c>
      <c r="D66" s="2" t="s">
        <v>130</v>
      </c>
      <c r="E66" s="4">
        <v>9500</v>
      </c>
      <c r="F66" s="4">
        <f t="shared" si="0"/>
        <v>1520</v>
      </c>
      <c r="G66" s="4">
        <f t="shared" si="1"/>
        <v>11020</v>
      </c>
      <c r="H66" s="4">
        <v>10070</v>
      </c>
      <c r="I66" s="6">
        <f t="shared" si="2"/>
        <v>1611</v>
      </c>
      <c r="J66" s="6">
        <f t="shared" si="3"/>
        <v>11681</v>
      </c>
      <c r="K66" s="6">
        <v>9654</v>
      </c>
      <c r="L66" s="6">
        <f t="shared" si="4"/>
        <v>1544.64</v>
      </c>
      <c r="M66" s="6">
        <f t="shared" si="5"/>
        <v>11198.64</v>
      </c>
      <c r="N66" s="6">
        <f t="shared" si="6"/>
        <v>9741</v>
      </c>
      <c r="O66" s="6">
        <f t="shared" si="7"/>
        <v>1559</v>
      </c>
      <c r="P66" s="6">
        <f t="shared" si="10"/>
        <v>11300</v>
      </c>
      <c r="Q66" s="23">
        <v>9731</v>
      </c>
      <c r="R66" s="6">
        <f t="shared" si="8"/>
        <v>1557</v>
      </c>
      <c r="S66" s="6">
        <f t="shared" si="9"/>
        <v>11288</v>
      </c>
      <c r="T66" t="str">
        <f t="shared" si="11"/>
        <v>CUMPLE</v>
      </c>
    </row>
    <row r="67" spans="2:20" x14ac:dyDescent="0.2">
      <c r="B67" s="2">
        <v>61</v>
      </c>
      <c r="C67" s="3" t="s">
        <v>250</v>
      </c>
      <c r="D67" s="2" t="s">
        <v>130</v>
      </c>
      <c r="E67" s="4">
        <v>5200</v>
      </c>
      <c r="F67" s="4">
        <f t="shared" si="0"/>
        <v>832</v>
      </c>
      <c r="G67" s="4">
        <f t="shared" si="1"/>
        <v>6032</v>
      </c>
      <c r="H67" s="4">
        <v>5512</v>
      </c>
      <c r="I67" s="6">
        <f t="shared" si="2"/>
        <v>882</v>
      </c>
      <c r="J67" s="6">
        <f t="shared" si="3"/>
        <v>6394</v>
      </c>
      <c r="K67" s="6">
        <v>5305</v>
      </c>
      <c r="L67" s="6">
        <f t="shared" si="4"/>
        <v>848.80000000000007</v>
      </c>
      <c r="M67" s="6">
        <f t="shared" si="5"/>
        <v>6153.8</v>
      </c>
      <c r="N67" s="6">
        <f t="shared" si="6"/>
        <v>5339</v>
      </c>
      <c r="O67" s="6">
        <f t="shared" si="7"/>
        <v>854</v>
      </c>
      <c r="P67" s="6">
        <f t="shared" si="10"/>
        <v>6193</v>
      </c>
      <c r="Q67" s="23">
        <v>5329</v>
      </c>
      <c r="R67" s="6">
        <f t="shared" si="8"/>
        <v>853</v>
      </c>
      <c r="S67" s="6">
        <f t="shared" si="9"/>
        <v>6182</v>
      </c>
      <c r="T67" t="str">
        <f t="shared" si="11"/>
        <v>CUMPLE</v>
      </c>
    </row>
    <row r="68" spans="2:20" x14ac:dyDescent="0.2">
      <c r="B68" s="2">
        <v>62</v>
      </c>
      <c r="C68" s="7" t="s">
        <v>219</v>
      </c>
      <c r="D68" s="2" t="s">
        <v>130</v>
      </c>
      <c r="E68" s="4">
        <v>4000</v>
      </c>
      <c r="F68" s="4">
        <f t="shared" si="0"/>
        <v>640</v>
      </c>
      <c r="G68" s="4">
        <f t="shared" si="1"/>
        <v>4640</v>
      </c>
      <c r="H68" s="4">
        <v>4240</v>
      </c>
      <c r="I68" s="6">
        <f t="shared" si="2"/>
        <v>678</v>
      </c>
      <c r="J68" s="6">
        <f t="shared" si="3"/>
        <v>4918</v>
      </c>
      <c r="K68" s="6">
        <v>4062</v>
      </c>
      <c r="L68" s="6">
        <f t="shared" si="4"/>
        <v>649.91999999999996</v>
      </c>
      <c r="M68" s="6">
        <f t="shared" si="5"/>
        <v>4711.92</v>
      </c>
      <c r="N68" s="6">
        <f t="shared" si="6"/>
        <v>4101</v>
      </c>
      <c r="O68" s="6">
        <f t="shared" si="7"/>
        <v>656</v>
      </c>
      <c r="P68" s="6">
        <f t="shared" si="10"/>
        <v>4757</v>
      </c>
      <c r="Q68" s="23">
        <v>4091</v>
      </c>
      <c r="R68" s="6">
        <f t="shared" si="8"/>
        <v>655</v>
      </c>
      <c r="S68" s="6">
        <f t="shared" si="9"/>
        <v>4746</v>
      </c>
      <c r="T68" t="str">
        <f t="shared" si="11"/>
        <v>CUMPLE</v>
      </c>
    </row>
    <row r="69" spans="2:20" x14ac:dyDescent="0.2">
      <c r="B69" s="2">
        <v>63</v>
      </c>
      <c r="C69" s="7" t="s">
        <v>220</v>
      </c>
      <c r="D69" s="2" t="s">
        <v>130</v>
      </c>
      <c r="E69" s="4">
        <v>4800</v>
      </c>
      <c r="F69" s="4">
        <f t="shared" si="0"/>
        <v>768</v>
      </c>
      <c r="G69" s="4">
        <f t="shared" si="1"/>
        <v>5568</v>
      </c>
      <c r="H69" s="4">
        <v>5088</v>
      </c>
      <c r="I69" s="6">
        <f t="shared" si="2"/>
        <v>814</v>
      </c>
      <c r="J69" s="6">
        <f t="shared" si="3"/>
        <v>5902</v>
      </c>
      <c r="K69" s="6">
        <v>4898</v>
      </c>
      <c r="L69" s="6">
        <f t="shared" si="4"/>
        <v>783.68000000000006</v>
      </c>
      <c r="M69" s="6">
        <f t="shared" si="5"/>
        <v>5681.68</v>
      </c>
      <c r="N69" s="6">
        <f t="shared" si="6"/>
        <v>4929</v>
      </c>
      <c r="O69" s="6">
        <f t="shared" si="7"/>
        <v>789</v>
      </c>
      <c r="P69" s="6">
        <f t="shared" si="10"/>
        <v>5718</v>
      </c>
      <c r="Q69" s="23">
        <v>4919</v>
      </c>
      <c r="R69" s="6">
        <f t="shared" si="8"/>
        <v>787</v>
      </c>
      <c r="S69" s="6">
        <f t="shared" si="9"/>
        <v>5706</v>
      </c>
      <c r="T69" t="str">
        <f t="shared" si="11"/>
        <v>CUMPLE</v>
      </c>
    </row>
    <row r="70" spans="2:20" x14ac:dyDescent="0.2">
      <c r="B70" s="2">
        <v>64</v>
      </c>
      <c r="C70" s="7" t="s">
        <v>221</v>
      </c>
      <c r="D70" s="2" t="s">
        <v>130</v>
      </c>
      <c r="E70" s="4">
        <v>6800</v>
      </c>
      <c r="F70" s="4">
        <f t="shared" si="0"/>
        <v>1088</v>
      </c>
      <c r="G70" s="4">
        <f t="shared" si="1"/>
        <v>7888</v>
      </c>
      <c r="H70" s="4">
        <v>7208</v>
      </c>
      <c r="I70" s="6">
        <f t="shared" si="2"/>
        <v>1153</v>
      </c>
      <c r="J70" s="6">
        <f t="shared" si="3"/>
        <v>8361</v>
      </c>
      <c r="K70" s="6">
        <v>6939</v>
      </c>
      <c r="L70" s="6">
        <f t="shared" si="4"/>
        <v>1110.24</v>
      </c>
      <c r="M70" s="6">
        <f t="shared" si="5"/>
        <v>8049.24</v>
      </c>
      <c r="N70" s="6">
        <f t="shared" si="6"/>
        <v>6982</v>
      </c>
      <c r="O70" s="6">
        <f t="shared" si="7"/>
        <v>1117</v>
      </c>
      <c r="P70" s="6">
        <f t="shared" si="10"/>
        <v>8099</v>
      </c>
      <c r="Q70" s="23">
        <v>6972</v>
      </c>
      <c r="R70" s="6">
        <f t="shared" si="8"/>
        <v>1116</v>
      </c>
      <c r="S70" s="6">
        <f t="shared" si="9"/>
        <v>8088</v>
      </c>
      <c r="T70" t="str">
        <f t="shared" si="11"/>
        <v>CUMPLE</v>
      </c>
    </row>
    <row r="71" spans="2:20" x14ac:dyDescent="0.2">
      <c r="B71" s="2">
        <v>65</v>
      </c>
      <c r="C71" s="7" t="s">
        <v>149</v>
      </c>
      <c r="D71" s="2" t="s">
        <v>130</v>
      </c>
      <c r="E71" s="4">
        <v>700</v>
      </c>
      <c r="F71" s="4">
        <f t="shared" ref="F71:F134" si="12">ROUND(E71*16%,0)</f>
        <v>112</v>
      </c>
      <c r="G71" s="4">
        <f t="shared" ref="G71:G134" si="13">+E71+F71</f>
        <v>812</v>
      </c>
      <c r="H71" s="4">
        <v>742</v>
      </c>
      <c r="I71" s="6">
        <f t="shared" ref="I71:I134" si="14">ROUND(H71*0.16,0)</f>
        <v>119</v>
      </c>
      <c r="J71" s="6">
        <f t="shared" ref="J71:J134" si="15">+H71+I71</f>
        <v>861</v>
      </c>
      <c r="K71" s="6">
        <v>714</v>
      </c>
      <c r="L71" s="6">
        <f t="shared" ref="L71:L134" si="16">+K71*0.16</f>
        <v>114.24000000000001</v>
      </c>
      <c r="M71" s="6">
        <f t="shared" ref="M71:M134" si="17">+K71+L71</f>
        <v>828.24</v>
      </c>
      <c r="N71" s="6">
        <f t="shared" ref="N71:N134" si="18">ROUND((E71+H71+K71)/3,0)</f>
        <v>719</v>
      </c>
      <c r="O71" s="6">
        <f t="shared" ref="O71:O134" si="19">ROUND(N71*0.16,0)</f>
        <v>115</v>
      </c>
      <c r="P71" s="6">
        <f t="shared" si="10"/>
        <v>834</v>
      </c>
      <c r="Q71" s="23">
        <v>709</v>
      </c>
      <c r="R71" s="6">
        <f t="shared" ref="R71:R134" si="20">ROUND(Q71*0.16,0)</f>
        <v>113</v>
      </c>
      <c r="S71" s="6">
        <f t="shared" ref="S71:S134" si="21">ROUND(Q71+R71,0)</f>
        <v>822</v>
      </c>
      <c r="T71" t="str">
        <f t="shared" si="11"/>
        <v>CUMPLE</v>
      </c>
    </row>
    <row r="72" spans="2:20" x14ac:dyDescent="0.2">
      <c r="B72" s="2">
        <v>66</v>
      </c>
      <c r="C72" s="7" t="s">
        <v>150</v>
      </c>
      <c r="D72" s="2" t="s">
        <v>130</v>
      </c>
      <c r="E72" s="4">
        <v>550</v>
      </c>
      <c r="F72" s="4">
        <f t="shared" si="12"/>
        <v>88</v>
      </c>
      <c r="G72" s="4">
        <f t="shared" si="13"/>
        <v>638</v>
      </c>
      <c r="H72" s="4">
        <v>583</v>
      </c>
      <c r="I72" s="6">
        <f t="shared" si="14"/>
        <v>93</v>
      </c>
      <c r="J72" s="6">
        <f t="shared" si="15"/>
        <v>676</v>
      </c>
      <c r="K72" s="6">
        <v>561</v>
      </c>
      <c r="L72" s="6">
        <f t="shared" si="16"/>
        <v>89.76</v>
      </c>
      <c r="M72" s="6">
        <f t="shared" si="17"/>
        <v>650.76</v>
      </c>
      <c r="N72" s="6">
        <f t="shared" si="18"/>
        <v>565</v>
      </c>
      <c r="O72" s="6">
        <f t="shared" si="19"/>
        <v>90</v>
      </c>
      <c r="P72" s="6">
        <f t="shared" ref="P72:P135" si="22">N72+O72</f>
        <v>655</v>
      </c>
      <c r="Q72" s="23">
        <v>555</v>
      </c>
      <c r="R72" s="6">
        <f t="shared" si="20"/>
        <v>89</v>
      </c>
      <c r="S72" s="6">
        <f t="shared" si="21"/>
        <v>644</v>
      </c>
      <c r="T72" t="str">
        <f t="shared" ref="T72:T135" si="23">IF(S72&gt;P72,"NO CUMPLE","CUMPLE")</f>
        <v>CUMPLE</v>
      </c>
    </row>
    <row r="73" spans="2:20" x14ac:dyDescent="0.2">
      <c r="B73" s="2">
        <v>67</v>
      </c>
      <c r="C73" s="7" t="s">
        <v>223</v>
      </c>
      <c r="D73" s="2" t="s">
        <v>130</v>
      </c>
      <c r="E73" s="4">
        <v>1400</v>
      </c>
      <c r="F73" s="4">
        <f t="shared" si="12"/>
        <v>224</v>
      </c>
      <c r="G73" s="4">
        <f t="shared" si="13"/>
        <v>1624</v>
      </c>
      <c r="H73" s="4">
        <v>1484</v>
      </c>
      <c r="I73" s="6">
        <f t="shared" si="14"/>
        <v>237</v>
      </c>
      <c r="J73" s="6">
        <f t="shared" si="15"/>
        <v>1721</v>
      </c>
      <c r="K73" s="6">
        <v>1429</v>
      </c>
      <c r="L73" s="6">
        <f t="shared" si="16"/>
        <v>228.64000000000001</v>
      </c>
      <c r="M73" s="6">
        <f t="shared" si="17"/>
        <v>1657.64</v>
      </c>
      <c r="N73" s="6">
        <f t="shared" si="18"/>
        <v>1438</v>
      </c>
      <c r="O73" s="6">
        <f t="shared" si="19"/>
        <v>230</v>
      </c>
      <c r="P73" s="6">
        <f t="shared" si="22"/>
        <v>1668</v>
      </c>
      <c r="Q73" s="23">
        <v>1428</v>
      </c>
      <c r="R73" s="6">
        <f t="shared" si="20"/>
        <v>228</v>
      </c>
      <c r="S73" s="6">
        <f t="shared" si="21"/>
        <v>1656</v>
      </c>
      <c r="T73" t="str">
        <f t="shared" si="23"/>
        <v>CUMPLE</v>
      </c>
    </row>
    <row r="74" spans="2:20" x14ac:dyDescent="0.2">
      <c r="B74" s="2">
        <v>68</v>
      </c>
      <c r="C74" s="7" t="s">
        <v>222</v>
      </c>
      <c r="D74" s="2" t="s">
        <v>130</v>
      </c>
      <c r="E74" s="4">
        <v>1200</v>
      </c>
      <c r="F74" s="4">
        <f t="shared" si="12"/>
        <v>192</v>
      </c>
      <c r="G74" s="4">
        <f t="shared" si="13"/>
        <v>1392</v>
      </c>
      <c r="H74" s="4">
        <v>1272</v>
      </c>
      <c r="I74" s="6">
        <f t="shared" si="14"/>
        <v>204</v>
      </c>
      <c r="J74" s="6">
        <f t="shared" si="15"/>
        <v>1476</v>
      </c>
      <c r="K74" s="6">
        <v>1224</v>
      </c>
      <c r="L74" s="6">
        <f t="shared" si="16"/>
        <v>195.84</v>
      </c>
      <c r="M74" s="6">
        <f t="shared" si="17"/>
        <v>1419.84</v>
      </c>
      <c r="N74" s="6">
        <f t="shared" si="18"/>
        <v>1232</v>
      </c>
      <c r="O74" s="6">
        <f t="shared" si="19"/>
        <v>197</v>
      </c>
      <c r="P74" s="6">
        <f t="shared" si="22"/>
        <v>1429</v>
      </c>
      <c r="Q74" s="23">
        <v>1222</v>
      </c>
      <c r="R74" s="6">
        <f t="shared" si="20"/>
        <v>196</v>
      </c>
      <c r="S74" s="6">
        <f t="shared" si="21"/>
        <v>1418</v>
      </c>
      <c r="T74" t="str">
        <f t="shared" si="23"/>
        <v>CUMPLE</v>
      </c>
    </row>
    <row r="75" spans="2:20" x14ac:dyDescent="0.2">
      <c r="B75" s="2">
        <v>69</v>
      </c>
      <c r="C75" s="3" t="s">
        <v>270</v>
      </c>
      <c r="D75" s="2" t="s">
        <v>288</v>
      </c>
      <c r="E75" s="4">
        <v>2100</v>
      </c>
      <c r="F75" s="4">
        <f t="shared" si="12"/>
        <v>336</v>
      </c>
      <c r="G75" s="4">
        <f t="shared" si="13"/>
        <v>2436</v>
      </c>
      <c r="H75" s="4">
        <v>2226</v>
      </c>
      <c r="I75" s="6">
        <f t="shared" si="14"/>
        <v>356</v>
      </c>
      <c r="J75" s="6">
        <f t="shared" si="15"/>
        <v>2582</v>
      </c>
      <c r="K75" s="6">
        <v>2143</v>
      </c>
      <c r="L75" s="6">
        <f t="shared" si="16"/>
        <v>342.88</v>
      </c>
      <c r="M75" s="6">
        <f t="shared" si="17"/>
        <v>2485.88</v>
      </c>
      <c r="N75" s="6">
        <f t="shared" si="18"/>
        <v>2156</v>
      </c>
      <c r="O75" s="6">
        <f t="shared" si="19"/>
        <v>345</v>
      </c>
      <c r="P75" s="6">
        <f t="shared" si="22"/>
        <v>2501</v>
      </c>
      <c r="Q75" s="23">
        <v>2146</v>
      </c>
      <c r="R75" s="6">
        <f t="shared" si="20"/>
        <v>343</v>
      </c>
      <c r="S75" s="6">
        <f t="shared" si="21"/>
        <v>2489</v>
      </c>
      <c r="T75" t="str">
        <f t="shared" si="23"/>
        <v>CUMPLE</v>
      </c>
    </row>
    <row r="76" spans="2:20" x14ac:dyDescent="0.2">
      <c r="B76" s="2">
        <v>70</v>
      </c>
      <c r="C76" s="7" t="s">
        <v>315</v>
      </c>
      <c r="D76" s="2" t="s">
        <v>288</v>
      </c>
      <c r="E76" s="4">
        <v>168000</v>
      </c>
      <c r="F76" s="4">
        <f t="shared" si="12"/>
        <v>26880</v>
      </c>
      <c r="G76" s="4">
        <f t="shared" si="13"/>
        <v>194880</v>
      </c>
      <c r="H76" s="4">
        <v>178080</v>
      </c>
      <c r="I76" s="6">
        <f t="shared" si="14"/>
        <v>28493</v>
      </c>
      <c r="J76" s="6">
        <f t="shared" si="15"/>
        <v>206573</v>
      </c>
      <c r="K76" s="6">
        <v>171429</v>
      </c>
      <c r="L76" s="6">
        <f t="shared" si="16"/>
        <v>27428.639999999999</v>
      </c>
      <c r="M76" s="6">
        <f t="shared" si="17"/>
        <v>198857.64</v>
      </c>
      <c r="N76" s="6">
        <f t="shared" si="18"/>
        <v>172503</v>
      </c>
      <c r="O76" s="6">
        <f t="shared" si="19"/>
        <v>27600</v>
      </c>
      <c r="P76" s="6">
        <f t="shared" si="22"/>
        <v>200103</v>
      </c>
      <c r="Q76" s="23">
        <v>172493</v>
      </c>
      <c r="R76" s="6">
        <f t="shared" si="20"/>
        <v>27599</v>
      </c>
      <c r="S76" s="6">
        <f t="shared" si="21"/>
        <v>200092</v>
      </c>
      <c r="T76" t="str">
        <f t="shared" si="23"/>
        <v>CUMPLE</v>
      </c>
    </row>
    <row r="77" spans="2:20" x14ac:dyDescent="0.2">
      <c r="B77" s="2">
        <v>71</v>
      </c>
      <c r="C77" s="3" t="s">
        <v>9</v>
      </c>
      <c r="D77" s="2" t="s">
        <v>288</v>
      </c>
      <c r="E77" s="4">
        <v>600</v>
      </c>
      <c r="F77" s="4">
        <f t="shared" si="12"/>
        <v>96</v>
      </c>
      <c r="G77" s="4">
        <f t="shared" si="13"/>
        <v>696</v>
      </c>
      <c r="H77" s="4">
        <v>636</v>
      </c>
      <c r="I77" s="6">
        <f t="shared" si="14"/>
        <v>102</v>
      </c>
      <c r="J77" s="6">
        <f t="shared" si="15"/>
        <v>738</v>
      </c>
      <c r="K77" s="6">
        <v>612</v>
      </c>
      <c r="L77" s="6">
        <f t="shared" si="16"/>
        <v>97.92</v>
      </c>
      <c r="M77" s="6">
        <f t="shared" si="17"/>
        <v>709.92</v>
      </c>
      <c r="N77" s="6">
        <f t="shared" si="18"/>
        <v>616</v>
      </c>
      <c r="O77" s="6">
        <f t="shared" si="19"/>
        <v>99</v>
      </c>
      <c r="P77" s="6">
        <f t="shared" si="22"/>
        <v>715</v>
      </c>
      <c r="Q77" s="23">
        <v>606</v>
      </c>
      <c r="R77" s="6">
        <f t="shared" si="20"/>
        <v>97</v>
      </c>
      <c r="S77" s="6">
        <f t="shared" si="21"/>
        <v>703</v>
      </c>
      <c r="T77" t="str">
        <f t="shared" si="23"/>
        <v>CUMPLE</v>
      </c>
    </row>
    <row r="78" spans="2:20" x14ac:dyDescent="0.2">
      <c r="B78" s="2">
        <v>72</v>
      </c>
      <c r="C78" s="3" t="s">
        <v>244</v>
      </c>
      <c r="D78" s="2" t="s">
        <v>288</v>
      </c>
      <c r="E78" s="4">
        <v>1600</v>
      </c>
      <c r="F78" s="4">
        <f t="shared" si="12"/>
        <v>256</v>
      </c>
      <c r="G78" s="4">
        <f t="shared" si="13"/>
        <v>1856</v>
      </c>
      <c r="H78" s="4">
        <v>1696</v>
      </c>
      <c r="I78" s="6">
        <f t="shared" si="14"/>
        <v>271</v>
      </c>
      <c r="J78" s="6">
        <f t="shared" si="15"/>
        <v>1967</v>
      </c>
      <c r="K78" s="6">
        <v>1633</v>
      </c>
      <c r="L78" s="6">
        <f t="shared" si="16"/>
        <v>261.28000000000003</v>
      </c>
      <c r="M78" s="6">
        <f t="shared" si="17"/>
        <v>1894.28</v>
      </c>
      <c r="N78" s="6">
        <f t="shared" si="18"/>
        <v>1643</v>
      </c>
      <c r="O78" s="6">
        <f t="shared" si="19"/>
        <v>263</v>
      </c>
      <c r="P78" s="6">
        <f t="shared" si="22"/>
        <v>1906</v>
      </c>
      <c r="Q78" s="23">
        <v>1633</v>
      </c>
      <c r="R78" s="6">
        <f t="shared" si="20"/>
        <v>261</v>
      </c>
      <c r="S78" s="6">
        <f t="shared" si="21"/>
        <v>1894</v>
      </c>
      <c r="T78" t="str">
        <f t="shared" si="23"/>
        <v>CUMPLE</v>
      </c>
    </row>
    <row r="79" spans="2:20" x14ac:dyDescent="0.2">
      <c r="B79" s="2">
        <v>73</v>
      </c>
      <c r="C79" s="7" t="s">
        <v>151</v>
      </c>
      <c r="D79" s="2" t="s">
        <v>288</v>
      </c>
      <c r="E79" s="4">
        <v>1400</v>
      </c>
      <c r="F79" s="4">
        <f t="shared" si="12"/>
        <v>224</v>
      </c>
      <c r="G79" s="4">
        <f t="shared" si="13"/>
        <v>1624</v>
      </c>
      <c r="H79" s="4">
        <v>1484</v>
      </c>
      <c r="I79" s="6">
        <f t="shared" si="14"/>
        <v>237</v>
      </c>
      <c r="J79" s="6">
        <f t="shared" si="15"/>
        <v>1721</v>
      </c>
      <c r="K79" s="6">
        <v>1429</v>
      </c>
      <c r="L79" s="6">
        <f t="shared" si="16"/>
        <v>228.64000000000001</v>
      </c>
      <c r="M79" s="6">
        <f t="shared" si="17"/>
        <v>1657.64</v>
      </c>
      <c r="N79" s="6">
        <f t="shared" si="18"/>
        <v>1438</v>
      </c>
      <c r="O79" s="6">
        <f t="shared" si="19"/>
        <v>230</v>
      </c>
      <c r="P79" s="6">
        <f t="shared" si="22"/>
        <v>1668</v>
      </c>
      <c r="Q79" s="23">
        <v>1428</v>
      </c>
      <c r="R79" s="6">
        <f t="shared" si="20"/>
        <v>228</v>
      </c>
      <c r="S79" s="6">
        <f t="shared" si="21"/>
        <v>1656</v>
      </c>
      <c r="T79" t="str">
        <f t="shared" si="23"/>
        <v>CUMPLE</v>
      </c>
    </row>
    <row r="80" spans="2:20" x14ac:dyDescent="0.2">
      <c r="B80" s="2">
        <v>74</v>
      </c>
      <c r="C80" s="7" t="s">
        <v>152</v>
      </c>
      <c r="D80" s="2" t="s">
        <v>288</v>
      </c>
      <c r="E80" s="4">
        <v>6500</v>
      </c>
      <c r="F80" s="4">
        <f t="shared" si="12"/>
        <v>1040</v>
      </c>
      <c r="G80" s="4">
        <f t="shared" si="13"/>
        <v>7540</v>
      </c>
      <c r="H80" s="4">
        <v>6890</v>
      </c>
      <c r="I80" s="6">
        <f t="shared" si="14"/>
        <v>1102</v>
      </c>
      <c r="J80" s="6">
        <f t="shared" si="15"/>
        <v>7992</v>
      </c>
      <c r="K80" s="6">
        <v>6533</v>
      </c>
      <c r="L80" s="6">
        <f t="shared" si="16"/>
        <v>1045.28</v>
      </c>
      <c r="M80" s="6">
        <f t="shared" si="17"/>
        <v>7578.28</v>
      </c>
      <c r="N80" s="6">
        <f t="shared" si="18"/>
        <v>6641</v>
      </c>
      <c r="O80" s="6">
        <f t="shared" si="19"/>
        <v>1063</v>
      </c>
      <c r="P80" s="6">
        <f t="shared" si="22"/>
        <v>7704</v>
      </c>
      <c r="Q80" s="23">
        <v>6631</v>
      </c>
      <c r="R80" s="6">
        <f t="shared" si="20"/>
        <v>1061</v>
      </c>
      <c r="S80" s="6">
        <f t="shared" si="21"/>
        <v>7692</v>
      </c>
      <c r="T80" t="str">
        <f t="shared" si="23"/>
        <v>CUMPLE</v>
      </c>
    </row>
    <row r="81" spans="2:20" x14ac:dyDescent="0.2">
      <c r="B81" s="2">
        <v>75</v>
      </c>
      <c r="C81" s="7" t="s">
        <v>87</v>
      </c>
      <c r="D81" s="2" t="s">
        <v>288</v>
      </c>
      <c r="E81" s="4">
        <v>3500</v>
      </c>
      <c r="F81" s="4">
        <f t="shared" si="12"/>
        <v>560</v>
      </c>
      <c r="G81" s="4">
        <f t="shared" si="13"/>
        <v>4060</v>
      </c>
      <c r="H81" s="4">
        <v>3710</v>
      </c>
      <c r="I81" s="6">
        <f t="shared" si="14"/>
        <v>594</v>
      </c>
      <c r="J81" s="6">
        <f t="shared" si="15"/>
        <v>4304</v>
      </c>
      <c r="K81" s="6">
        <v>3571</v>
      </c>
      <c r="L81" s="6">
        <f t="shared" si="16"/>
        <v>571.36</v>
      </c>
      <c r="M81" s="6">
        <f t="shared" si="17"/>
        <v>4142.3599999999997</v>
      </c>
      <c r="N81" s="6">
        <f t="shared" si="18"/>
        <v>3594</v>
      </c>
      <c r="O81" s="6">
        <f t="shared" si="19"/>
        <v>575</v>
      </c>
      <c r="P81" s="6">
        <f t="shared" si="22"/>
        <v>4169</v>
      </c>
      <c r="Q81" s="23">
        <v>3584</v>
      </c>
      <c r="R81" s="6">
        <f t="shared" si="20"/>
        <v>573</v>
      </c>
      <c r="S81" s="6">
        <f t="shared" si="21"/>
        <v>4157</v>
      </c>
      <c r="T81" t="str">
        <f t="shared" si="23"/>
        <v>CUMPLE</v>
      </c>
    </row>
    <row r="82" spans="2:20" x14ac:dyDescent="0.2">
      <c r="B82" s="2">
        <v>76</v>
      </c>
      <c r="C82" s="3" t="s">
        <v>246</v>
      </c>
      <c r="D82" s="2" t="s">
        <v>288</v>
      </c>
      <c r="E82" s="4">
        <v>4800</v>
      </c>
      <c r="F82" s="4">
        <f t="shared" si="12"/>
        <v>768</v>
      </c>
      <c r="G82" s="4">
        <f t="shared" si="13"/>
        <v>5568</v>
      </c>
      <c r="H82" s="4">
        <v>5088</v>
      </c>
      <c r="I82" s="6">
        <f t="shared" si="14"/>
        <v>814</v>
      </c>
      <c r="J82" s="6">
        <f t="shared" si="15"/>
        <v>5902</v>
      </c>
      <c r="K82" s="6">
        <v>4898</v>
      </c>
      <c r="L82" s="6">
        <f t="shared" si="16"/>
        <v>783.68000000000006</v>
      </c>
      <c r="M82" s="6">
        <f t="shared" si="17"/>
        <v>5681.68</v>
      </c>
      <c r="N82" s="6">
        <f t="shared" si="18"/>
        <v>4929</v>
      </c>
      <c r="O82" s="6">
        <f t="shared" si="19"/>
        <v>789</v>
      </c>
      <c r="P82" s="6">
        <f t="shared" si="22"/>
        <v>5718</v>
      </c>
      <c r="Q82" s="23">
        <v>4919</v>
      </c>
      <c r="R82" s="6">
        <f t="shared" si="20"/>
        <v>787</v>
      </c>
      <c r="S82" s="6">
        <f t="shared" si="21"/>
        <v>5706</v>
      </c>
      <c r="T82" t="str">
        <f t="shared" si="23"/>
        <v>CUMPLE</v>
      </c>
    </row>
    <row r="83" spans="2:20" x14ac:dyDescent="0.2">
      <c r="B83" s="2">
        <v>77</v>
      </c>
      <c r="C83" s="3" t="s">
        <v>247</v>
      </c>
      <c r="D83" s="2" t="s">
        <v>288</v>
      </c>
      <c r="E83" s="4">
        <v>3800</v>
      </c>
      <c r="F83" s="4">
        <f t="shared" si="12"/>
        <v>608</v>
      </c>
      <c r="G83" s="4">
        <f t="shared" si="13"/>
        <v>4408</v>
      </c>
      <c r="H83" s="4">
        <v>4028</v>
      </c>
      <c r="I83" s="6">
        <f t="shared" si="14"/>
        <v>644</v>
      </c>
      <c r="J83" s="6">
        <f t="shared" si="15"/>
        <v>4672</v>
      </c>
      <c r="K83" s="6">
        <v>3875</v>
      </c>
      <c r="L83" s="6">
        <f t="shared" si="16"/>
        <v>620</v>
      </c>
      <c r="M83" s="6">
        <f t="shared" si="17"/>
        <v>4495</v>
      </c>
      <c r="N83" s="6">
        <f t="shared" si="18"/>
        <v>3901</v>
      </c>
      <c r="O83" s="6">
        <f t="shared" si="19"/>
        <v>624</v>
      </c>
      <c r="P83" s="6">
        <f t="shared" si="22"/>
        <v>4525</v>
      </c>
      <c r="Q83" s="23">
        <v>3891</v>
      </c>
      <c r="R83" s="6">
        <f t="shared" si="20"/>
        <v>623</v>
      </c>
      <c r="S83" s="6">
        <f t="shared" si="21"/>
        <v>4514</v>
      </c>
      <c r="T83" t="str">
        <f t="shared" si="23"/>
        <v>CUMPLE</v>
      </c>
    </row>
    <row r="84" spans="2:20" x14ac:dyDescent="0.2">
      <c r="B84" s="2">
        <v>78</v>
      </c>
      <c r="C84" s="3" t="s">
        <v>235</v>
      </c>
      <c r="D84" s="2" t="s">
        <v>288</v>
      </c>
      <c r="E84" s="4">
        <v>4800</v>
      </c>
      <c r="F84" s="4">
        <f t="shared" si="12"/>
        <v>768</v>
      </c>
      <c r="G84" s="4">
        <f t="shared" si="13"/>
        <v>5568</v>
      </c>
      <c r="H84" s="4">
        <v>5088</v>
      </c>
      <c r="I84" s="6">
        <f t="shared" si="14"/>
        <v>814</v>
      </c>
      <c r="J84" s="6">
        <f t="shared" si="15"/>
        <v>5902</v>
      </c>
      <c r="K84" s="6">
        <v>4895</v>
      </c>
      <c r="L84" s="6">
        <f t="shared" si="16"/>
        <v>783.2</v>
      </c>
      <c r="M84" s="6">
        <f t="shared" si="17"/>
        <v>5678.2</v>
      </c>
      <c r="N84" s="6">
        <f t="shared" si="18"/>
        <v>4928</v>
      </c>
      <c r="O84" s="6">
        <f t="shared" si="19"/>
        <v>788</v>
      </c>
      <c r="P84" s="6">
        <f t="shared" si="22"/>
        <v>5716</v>
      </c>
      <c r="Q84" s="23">
        <v>4918</v>
      </c>
      <c r="R84" s="6">
        <f t="shared" si="20"/>
        <v>787</v>
      </c>
      <c r="S84" s="6">
        <f t="shared" si="21"/>
        <v>5705</v>
      </c>
      <c r="T84" t="str">
        <f t="shared" si="23"/>
        <v>CUMPLE</v>
      </c>
    </row>
    <row r="85" spans="2:20" x14ac:dyDescent="0.2">
      <c r="B85" s="2">
        <v>79</v>
      </c>
      <c r="C85" s="3" t="s">
        <v>257</v>
      </c>
      <c r="D85" s="2" t="s">
        <v>288</v>
      </c>
      <c r="E85" s="4">
        <v>3600</v>
      </c>
      <c r="F85" s="4">
        <f t="shared" si="12"/>
        <v>576</v>
      </c>
      <c r="G85" s="4">
        <f t="shared" si="13"/>
        <v>4176</v>
      </c>
      <c r="H85" s="4">
        <v>3816</v>
      </c>
      <c r="I85" s="6">
        <f t="shared" si="14"/>
        <v>611</v>
      </c>
      <c r="J85" s="6">
        <f t="shared" si="15"/>
        <v>4427</v>
      </c>
      <c r="K85" s="6">
        <v>3673</v>
      </c>
      <c r="L85" s="6">
        <f t="shared" si="16"/>
        <v>587.68000000000006</v>
      </c>
      <c r="M85" s="6">
        <f t="shared" si="17"/>
        <v>4260.68</v>
      </c>
      <c r="N85" s="6">
        <f t="shared" si="18"/>
        <v>3696</v>
      </c>
      <c r="O85" s="6">
        <f t="shared" si="19"/>
        <v>591</v>
      </c>
      <c r="P85" s="6">
        <f t="shared" si="22"/>
        <v>4287</v>
      </c>
      <c r="Q85" s="23">
        <v>3686</v>
      </c>
      <c r="R85" s="6">
        <f t="shared" si="20"/>
        <v>590</v>
      </c>
      <c r="S85" s="6">
        <f t="shared" si="21"/>
        <v>4276</v>
      </c>
      <c r="T85" t="str">
        <f t="shared" si="23"/>
        <v>CUMPLE</v>
      </c>
    </row>
    <row r="86" spans="2:20" x14ac:dyDescent="0.2">
      <c r="B86" s="2">
        <v>80</v>
      </c>
      <c r="C86" s="3" t="s">
        <v>252</v>
      </c>
      <c r="D86" s="2" t="s">
        <v>288</v>
      </c>
      <c r="E86" s="4">
        <v>900</v>
      </c>
      <c r="F86" s="4">
        <f t="shared" si="12"/>
        <v>144</v>
      </c>
      <c r="G86" s="4">
        <f t="shared" si="13"/>
        <v>1044</v>
      </c>
      <c r="H86" s="4">
        <v>954</v>
      </c>
      <c r="I86" s="6">
        <f t="shared" si="14"/>
        <v>153</v>
      </c>
      <c r="J86" s="6">
        <f t="shared" si="15"/>
        <v>1107</v>
      </c>
      <c r="K86" s="6">
        <v>915</v>
      </c>
      <c r="L86" s="6">
        <f t="shared" si="16"/>
        <v>146.4</v>
      </c>
      <c r="M86" s="6">
        <f t="shared" si="17"/>
        <v>1061.4000000000001</v>
      </c>
      <c r="N86" s="6">
        <f t="shared" si="18"/>
        <v>923</v>
      </c>
      <c r="O86" s="6">
        <f t="shared" si="19"/>
        <v>148</v>
      </c>
      <c r="P86" s="6">
        <f t="shared" si="22"/>
        <v>1071</v>
      </c>
      <c r="Q86" s="23">
        <v>913</v>
      </c>
      <c r="R86" s="6">
        <f t="shared" si="20"/>
        <v>146</v>
      </c>
      <c r="S86" s="6">
        <f t="shared" si="21"/>
        <v>1059</v>
      </c>
      <c r="T86" t="str">
        <f t="shared" si="23"/>
        <v>CUMPLE</v>
      </c>
    </row>
    <row r="87" spans="2:20" x14ac:dyDescent="0.2">
      <c r="B87" s="2">
        <v>81</v>
      </c>
      <c r="C87" s="3" t="s">
        <v>311</v>
      </c>
      <c r="D87" s="2" t="s">
        <v>288</v>
      </c>
      <c r="E87" s="4">
        <v>3800</v>
      </c>
      <c r="F87" s="4">
        <f t="shared" si="12"/>
        <v>608</v>
      </c>
      <c r="G87" s="4">
        <f t="shared" si="13"/>
        <v>4408</v>
      </c>
      <c r="H87" s="4">
        <v>4028</v>
      </c>
      <c r="I87" s="6">
        <f t="shared" si="14"/>
        <v>644</v>
      </c>
      <c r="J87" s="6">
        <f t="shared" si="15"/>
        <v>4672</v>
      </c>
      <c r="K87" s="6">
        <v>3873</v>
      </c>
      <c r="L87" s="6">
        <f t="shared" si="16"/>
        <v>619.68000000000006</v>
      </c>
      <c r="M87" s="6">
        <f t="shared" si="17"/>
        <v>4492.68</v>
      </c>
      <c r="N87" s="6">
        <f t="shared" si="18"/>
        <v>3900</v>
      </c>
      <c r="O87" s="6">
        <f t="shared" si="19"/>
        <v>624</v>
      </c>
      <c r="P87" s="6">
        <f t="shared" si="22"/>
        <v>4524</v>
      </c>
      <c r="Q87" s="23">
        <v>3890</v>
      </c>
      <c r="R87" s="6">
        <f t="shared" si="20"/>
        <v>622</v>
      </c>
      <c r="S87" s="6">
        <f t="shared" si="21"/>
        <v>4512</v>
      </c>
      <c r="T87" t="str">
        <f t="shared" si="23"/>
        <v>CUMPLE</v>
      </c>
    </row>
    <row r="88" spans="2:20" x14ac:dyDescent="0.2">
      <c r="B88" s="2">
        <v>82</v>
      </c>
      <c r="C88" s="7" t="s">
        <v>88</v>
      </c>
      <c r="D88" s="2" t="s">
        <v>288</v>
      </c>
      <c r="E88" s="4">
        <v>2400</v>
      </c>
      <c r="F88" s="4">
        <f t="shared" si="12"/>
        <v>384</v>
      </c>
      <c r="G88" s="4">
        <f t="shared" si="13"/>
        <v>2784</v>
      </c>
      <c r="H88" s="4">
        <v>2544</v>
      </c>
      <c r="I88" s="6">
        <f t="shared" si="14"/>
        <v>407</v>
      </c>
      <c r="J88" s="6">
        <f t="shared" si="15"/>
        <v>2951</v>
      </c>
      <c r="K88" s="6">
        <v>2449</v>
      </c>
      <c r="L88" s="6">
        <f t="shared" si="16"/>
        <v>391.84000000000003</v>
      </c>
      <c r="M88" s="6">
        <f t="shared" si="17"/>
        <v>2840.84</v>
      </c>
      <c r="N88" s="6">
        <f t="shared" si="18"/>
        <v>2464</v>
      </c>
      <c r="O88" s="6">
        <f t="shared" si="19"/>
        <v>394</v>
      </c>
      <c r="P88" s="6">
        <f t="shared" si="22"/>
        <v>2858</v>
      </c>
      <c r="Q88" s="23">
        <v>2454</v>
      </c>
      <c r="R88" s="6">
        <f t="shared" si="20"/>
        <v>393</v>
      </c>
      <c r="S88" s="6">
        <f t="shared" si="21"/>
        <v>2847</v>
      </c>
      <c r="T88" t="str">
        <f t="shared" si="23"/>
        <v>CUMPLE</v>
      </c>
    </row>
    <row r="89" spans="2:20" x14ac:dyDescent="0.2">
      <c r="B89" s="2">
        <v>83</v>
      </c>
      <c r="C89" s="7" t="s">
        <v>154</v>
      </c>
      <c r="D89" s="2" t="s">
        <v>288</v>
      </c>
      <c r="E89" s="4">
        <v>2650</v>
      </c>
      <c r="F89" s="4">
        <f t="shared" si="12"/>
        <v>424</v>
      </c>
      <c r="G89" s="4">
        <f t="shared" si="13"/>
        <v>3074</v>
      </c>
      <c r="H89" s="4">
        <v>2809</v>
      </c>
      <c r="I89" s="6">
        <f t="shared" si="14"/>
        <v>449</v>
      </c>
      <c r="J89" s="6">
        <f t="shared" si="15"/>
        <v>3258</v>
      </c>
      <c r="K89" s="6">
        <v>2704</v>
      </c>
      <c r="L89" s="6">
        <f t="shared" si="16"/>
        <v>432.64</v>
      </c>
      <c r="M89" s="6">
        <f t="shared" si="17"/>
        <v>3136.64</v>
      </c>
      <c r="N89" s="6">
        <f t="shared" si="18"/>
        <v>2721</v>
      </c>
      <c r="O89" s="6">
        <f t="shared" si="19"/>
        <v>435</v>
      </c>
      <c r="P89" s="6">
        <f t="shared" si="22"/>
        <v>3156</v>
      </c>
      <c r="Q89" s="23">
        <v>2711</v>
      </c>
      <c r="R89" s="6">
        <f t="shared" si="20"/>
        <v>434</v>
      </c>
      <c r="S89" s="6">
        <f t="shared" si="21"/>
        <v>3145</v>
      </c>
      <c r="T89" t="str">
        <f t="shared" si="23"/>
        <v>CUMPLE</v>
      </c>
    </row>
    <row r="90" spans="2:20" x14ac:dyDescent="0.2">
      <c r="B90" s="2">
        <v>84</v>
      </c>
      <c r="C90" s="7" t="s">
        <v>153</v>
      </c>
      <c r="D90" s="2" t="s">
        <v>288</v>
      </c>
      <c r="E90" s="4">
        <v>1700</v>
      </c>
      <c r="F90" s="4">
        <f t="shared" si="12"/>
        <v>272</v>
      </c>
      <c r="G90" s="4">
        <f t="shared" si="13"/>
        <v>1972</v>
      </c>
      <c r="H90" s="4">
        <v>1802</v>
      </c>
      <c r="I90" s="6">
        <f t="shared" si="14"/>
        <v>288</v>
      </c>
      <c r="J90" s="6">
        <f t="shared" si="15"/>
        <v>2090</v>
      </c>
      <c r="K90" s="6">
        <v>1735</v>
      </c>
      <c r="L90" s="6">
        <f t="shared" si="16"/>
        <v>277.60000000000002</v>
      </c>
      <c r="M90" s="6">
        <f t="shared" si="17"/>
        <v>2012.6</v>
      </c>
      <c r="N90" s="6">
        <f t="shared" si="18"/>
        <v>1746</v>
      </c>
      <c r="O90" s="6">
        <f t="shared" si="19"/>
        <v>279</v>
      </c>
      <c r="P90" s="6">
        <f t="shared" si="22"/>
        <v>2025</v>
      </c>
      <c r="Q90" s="23">
        <v>1736</v>
      </c>
      <c r="R90" s="6">
        <f t="shared" si="20"/>
        <v>278</v>
      </c>
      <c r="S90" s="6">
        <f t="shared" si="21"/>
        <v>2014</v>
      </c>
      <c r="T90" t="str">
        <f t="shared" si="23"/>
        <v>CUMPLE</v>
      </c>
    </row>
    <row r="91" spans="2:20" x14ac:dyDescent="0.2">
      <c r="B91" s="2">
        <v>85</v>
      </c>
      <c r="C91" s="7" t="s">
        <v>89</v>
      </c>
      <c r="D91" s="2" t="s">
        <v>288</v>
      </c>
      <c r="E91" s="4">
        <v>2600</v>
      </c>
      <c r="F91" s="4">
        <f t="shared" si="12"/>
        <v>416</v>
      </c>
      <c r="G91" s="4">
        <f t="shared" si="13"/>
        <v>3016</v>
      </c>
      <c r="H91" s="4">
        <v>2756</v>
      </c>
      <c r="I91" s="6">
        <f t="shared" si="14"/>
        <v>441</v>
      </c>
      <c r="J91" s="6">
        <f t="shared" si="15"/>
        <v>3197</v>
      </c>
      <c r="K91" s="6">
        <v>2653</v>
      </c>
      <c r="L91" s="6">
        <f t="shared" si="16"/>
        <v>424.48</v>
      </c>
      <c r="M91" s="6">
        <f t="shared" si="17"/>
        <v>3077.48</v>
      </c>
      <c r="N91" s="6">
        <f t="shared" si="18"/>
        <v>2670</v>
      </c>
      <c r="O91" s="6">
        <f t="shared" si="19"/>
        <v>427</v>
      </c>
      <c r="P91" s="6">
        <f t="shared" si="22"/>
        <v>3097</v>
      </c>
      <c r="Q91" s="23">
        <v>2660</v>
      </c>
      <c r="R91" s="6">
        <f t="shared" si="20"/>
        <v>426</v>
      </c>
      <c r="S91" s="6">
        <f t="shared" si="21"/>
        <v>3086</v>
      </c>
      <c r="T91" t="str">
        <f t="shared" si="23"/>
        <v>CUMPLE</v>
      </c>
    </row>
    <row r="92" spans="2:20" x14ac:dyDescent="0.2">
      <c r="B92" s="2">
        <v>86</v>
      </c>
      <c r="C92" s="7" t="s">
        <v>90</v>
      </c>
      <c r="D92" s="2" t="s">
        <v>130</v>
      </c>
      <c r="E92" s="4">
        <v>1150</v>
      </c>
      <c r="F92" s="4">
        <f t="shared" si="12"/>
        <v>184</v>
      </c>
      <c r="G92" s="4">
        <f t="shared" si="13"/>
        <v>1334</v>
      </c>
      <c r="H92" s="4">
        <v>1219</v>
      </c>
      <c r="I92" s="6">
        <f t="shared" si="14"/>
        <v>195</v>
      </c>
      <c r="J92" s="6">
        <f t="shared" si="15"/>
        <v>1414</v>
      </c>
      <c r="K92" s="6">
        <v>1173</v>
      </c>
      <c r="L92" s="6">
        <f t="shared" si="16"/>
        <v>187.68</v>
      </c>
      <c r="M92" s="6">
        <f t="shared" si="17"/>
        <v>1360.68</v>
      </c>
      <c r="N92" s="6">
        <f t="shared" si="18"/>
        <v>1181</v>
      </c>
      <c r="O92" s="6">
        <f t="shared" si="19"/>
        <v>189</v>
      </c>
      <c r="P92" s="6">
        <f t="shared" si="22"/>
        <v>1370</v>
      </c>
      <c r="Q92" s="23">
        <v>1171</v>
      </c>
      <c r="R92" s="6">
        <f t="shared" si="20"/>
        <v>187</v>
      </c>
      <c r="S92" s="6">
        <f t="shared" si="21"/>
        <v>1358</v>
      </c>
      <c r="T92" t="str">
        <f t="shared" si="23"/>
        <v>CUMPLE</v>
      </c>
    </row>
    <row r="93" spans="2:20" x14ac:dyDescent="0.2">
      <c r="B93" s="2">
        <v>87</v>
      </c>
      <c r="C93" s="7" t="s">
        <v>354</v>
      </c>
      <c r="D93" s="2" t="s">
        <v>130</v>
      </c>
      <c r="E93" s="4">
        <v>180000</v>
      </c>
      <c r="F93" s="4">
        <f t="shared" si="12"/>
        <v>28800</v>
      </c>
      <c r="G93" s="4">
        <f t="shared" si="13"/>
        <v>208800</v>
      </c>
      <c r="H93" s="4">
        <v>190800</v>
      </c>
      <c r="I93" s="6">
        <f t="shared" si="14"/>
        <v>30528</v>
      </c>
      <c r="J93" s="6">
        <f t="shared" si="15"/>
        <v>221328</v>
      </c>
      <c r="K93" s="6">
        <v>183673</v>
      </c>
      <c r="L93" s="6">
        <f t="shared" si="16"/>
        <v>29387.68</v>
      </c>
      <c r="M93" s="6">
        <f t="shared" si="17"/>
        <v>213060.68</v>
      </c>
      <c r="N93" s="6">
        <f t="shared" si="18"/>
        <v>184824</v>
      </c>
      <c r="O93" s="6">
        <f t="shared" si="19"/>
        <v>29572</v>
      </c>
      <c r="P93" s="6">
        <f t="shared" si="22"/>
        <v>214396</v>
      </c>
      <c r="Q93" s="23">
        <v>184814</v>
      </c>
      <c r="R93" s="6">
        <f t="shared" si="20"/>
        <v>29570</v>
      </c>
      <c r="S93" s="6">
        <f t="shared" si="21"/>
        <v>214384</v>
      </c>
      <c r="T93" t="str">
        <f t="shared" si="23"/>
        <v>CUMPLE</v>
      </c>
    </row>
    <row r="94" spans="2:20" x14ac:dyDescent="0.2">
      <c r="B94" s="2">
        <v>88</v>
      </c>
      <c r="C94" s="7" t="s">
        <v>8</v>
      </c>
      <c r="D94" s="2" t="s">
        <v>130</v>
      </c>
      <c r="E94" s="4">
        <v>23500</v>
      </c>
      <c r="F94" s="4">
        <f t="shared" si="12"/>
        <v>3760</v>
      </c>
      <c r="G94" s="4">
        <f t="shared" si="13"/>
        <v>27260</v>
      </c>
      <c r="H94" s="4">
        <v>24910</v>
      </c>
      <c r="I94" s="6">
        <f t="shared" si="14"/>
        <v>3986</v>
      </c>
      <c r="J94" s="6">
        <f t="shared" si="15"/>
        <v>28896</v>
      </c>
      <c r="K94" s="6">
        <v>23980</v>
      </c>
      <c r="L94" s="6">
        <f t="shared" si="16"/>
        <v>3836.8</v>
      </c>
      <c r="M94" s="6">
        <f t="shared" si="17"/>
        <v>27816.799999999999</v>
      </c>
      <c r="N94" s="6">
        <f t="shared" si="18"/>
        <v>24130</v>
      </c>
      <c r="O94" s="6">
        <f t="shared" si="19"/>
        <v>3861</v>
      </c>
      <c r="P94" s="6">
        <f t="shared" si="22"/>
        <v>27991</v>
      </c>
      <c r="Q94" s="23">
        <v>24120</v>
      </c>
      <c r="R94" s="6">
        <f t="shared" si="20"/>
        <v>3859</v>
      </c>
      <c r="S94" s="6">
        <f t="shared" si="21"/>
        <v>27979</v>
      </c>
      <c r="T94" t="str">
        <f t="shared" si="23"/>
        <v>CUMPLE</v>
      </c>
    </row>
    <row r="95" spans="2:20" x14ac:dyDescent="0.2">
      <c r="B95" s="2">
        <v>89</v>
      </c>
      <c r="C95" s="3" t="s">
        <v>45</v>
      </c>
      <c r="D95" s="2" t="s">
        <v>130</v>
      </c>
      <c r="E95" s="4">
        <v>2600</v>
      </c>
      <c r="F95" s="4">
        <f t="shared" si="12"/>
        <v>416</v>
      </c>
      <c r="G95" s="4">
        <f t="shared" si="13"/>
        <v>3016</v>
      </c>
      <c r="H95" s="4">
        <v>2756</v>
      </c>
      <c r="I95" s="6">
        <f t="shared" si="14"/>
        <v>441</v>
      </c>
      <c r="J95" s="6">
        <f t="shared" si="15"/>
        <v>3197</v>
      </c>
      <c r="K95" s="6">
        <v>2653</v>
      </c>
      <c r="L95" s="6">
        <f t="shared" si="16"/>
        <v>424.48</v>
      </c>
      <c r="M95" s="6">
        <f t="shared" si="17"/>
        <v>3077.48</v>
      </c>
      <c r="N95" s="6">
        <f t="shared" si="18"/>
        <v>2670</v>
      </c>
      <c r="O95" s="6">
        <f t="shared" si="19"/>
        <v>427</v>
      </c>
      <c r="P95" s="6">
        <f t="shared" si="22"/>
        <v>3097</v>
      </c>
      <c r="Q95" s="23">
        <v>2660</v>
      </c>
      <c r="R95" s="6">
        <f t="shared" si="20"/>
        <v>426</v>
      </c>
      <c r="S95" s="6">
        <f t="shared" si="21"/>
        <v>3086</v>
      </c>
      <c r="T95" t="str">
        <f t="shared" si="23"/>
        <v>CUMPLE</v>
      </c>
    </row>
    <row r="96" spans="2:20" x14ac:dyDescent="0.2">
      <c r="B96" s="2">
        <v>90</v>
      </c>
      <c r="C96" s="3" t="s">
        <v>256</v>
      </c>
      <c r="D96" s="2" t="s">
        <v>288</v>
      </c>
      <c r="E96" s="4">
        <v>44000</v>
      </c>
      <c r="F96" s="4">
        <f t="shared" si="12"/>
        <v>7040</v>
      </c>
      <c r="G96" s="4">
        <f t="shared" si="13"/>
        <v>51040</v>
      </c>
      <c r="H96" s="4">
        <v>46640</v>
      </c>
      <c r="I96" s="6">
        <f t="shared" si="14"/>
        <v>7462</v>
      </c>
      <c r="J96" s="6">
        <f t="shared" si="15"/>
        <v>54102</v>
      </c>
      <c r="K96" s="6">
        <v>44896</v>
      </c>
      <c r="L96" s="6">
        <f t="shared" si="16"/>
        <v>7183.3600000000006</v>
      </c>
      <c r="M96" s="6">
        <f t="shared" si="17"/>
        <v>52079.360000000001</v>
      </c>
      <c r="N96" s="6">
        <f t="shared" si="18"/>
        <v>45179</v>
      </c>
      <c r="O96" s="6">
        <f t="shared" si="19"/>
        <v>7229</v>
      </c>
      <c r="P96" s="6">
        <f t="shared" si="22"/>
        <v>52408</v>
      </c>
      <c r="Q96" s="23">
        <v>45169</v>
      </c>
      <c r="R96" s="6">
        <f t="shared" si="20"/>
        <v>7227</v>
      </c>
      <c r="S96" s="6">
        <f t="shared" si="21"/>
        <v>52396</v>
      </c>
      <c r="T96" t="str">
        <f t="shared" si="23"/>
        <v>CUMPLE</v>
      </c>
    </row>
    <row r="97" spans="2:20" x14ac:dyDescent="0.2">
      <c r="B97" s="2">
        <v>91</v>
      </c>
      <c r="C97" s="3" t="s">
        <v>73</v>
      </c>
      <c r="D97" s="2" t="s">
        <v>288</v>
      </c>
      <c r="E97" s="4">
        <v>42000</v>
      </c>
      <c r="F97" s="4">
        <f t="shared" si="12"/>
        <v>6720</v>
      </c>
      <c r="G97" s="4">
        <f t="shared" si="13"/>
        <v>48720</v>
      </c>
      <c r="H97" s="4">
        <v>44520</v>
      </c>
      <c r="I97" s="6">
        <f t="shared" si="14"/>
        <v>7123</v>
      </c>
      <c r="J97" s="6">
        <f t="shared" si="15"/>
        <v>51643</v>
      </c>
      <c r="K97" s="6">
        <v>42857</v>
      </c>
      <c r="L97" s="6">
        <f t="shared" si="16"/>
        <v>6857.12</v>
      </c>
      <c r="M97" s="6">
        <f t="shared" si="17"/>
        <v>49714.12</v>
      </c>
      <c r="N97" s="6">
        <f t="shared" si="18"/>
        <v>43126</v>
      </c>
      <c r="O97" s="6">
        <f t="shared" si="19"/>
        <v>6900</v>
      </c>
      <c r="P97" s="6">
        <f t="shared" si="22"/>
        <v>50026</v>
      </c>
      <c r="Q97" s="23">
        <v>43116</v>
      </c>
      <c r="R97" s="6">
        <f t="shared" si="20"/>
        <v>6899</v>
      </c>
      <c r="S97" s="6">
        <f t="shared" si="21"/>
        <v>50015</v>
      </c>
      <c r="T97" t="str">
        <f t="shared" si="23"/>
        <v>CUMPLE</v>
      </c>
    </row>
    <row r="98" spans="2:20" x14ac:dyDescent="0.2">
      <c r="B98" s="2">
        <v>92</v>
      </c>
      <c r="C98" s="3" t="s">
        <v>72</v>
      </c>
      <c r="D98" s="2" t="s">
        <v>288</v>
      </c>
      <c r="E98" s="4">
        <v>49000</v>
      </c>
      <c r="F98" s="4">
        <f t="shared" si="12"/>
        <v>7840</v>
      </c>
      <c r="G98" s="4">
        <f t="shared" si="13"/>
        <v>56840</v>
      </c>
      <c r="H98" s="4">
        <v>51940</v>
      </c>
      <c r="I98" s="6">
        <f t="shared" si="14"/>
        <v>8310</v>
      </c>
      <c r="J98" s="6">
        <f t="shared" si="15"/>
        <v>60250</v>
      </c>
      <c r="K98" s="6">
        <v>50000</v>
      </c>
      <c r="L98" s="6">
        <f t="shared" si="16"/>
        <v>8000</v>
      </c>
      <c r="M98" s="6">
        <f t="shared" si="17"/>
        <v>58000</v>
      </c>
      <c r="N98" s="6">
        <f t="shared" si="18"/>
        <v>50313</v>
      </c>
      <c r="O98" s="6">
        <f t="shared" si="19"/>
        <v>8050</v>
      </c>
      <c r="P98" s="6">
        <f t="shared" si="22"/>
        <v>58363</v>
      </c>
      <c r="Q98" s="23">
        <v>50303</v>
      </c>
      <c r="R98" s="6">
        <f t="shared" si="20"/>
        <v>8048</v>
      </c>
      <c r="S98" s="6">
        <f t="shared" si="21"/>
        <v>58351</v>
      </c>
      <c r="T98" t="str">
        <f t="shared" si="23"/>
        <v>CUMPLE</v>
      </c>
    </row>
    <row r="99" spans="2:20" x14ac:dyDescent="0.2">
      <c r="B99" s="2">
        <v>93</v>
      </c>
      <c r="C99" s="3" t="s">
        <v>262</v>
      </c>
      <c r="D99" s="2" t="s">
        <v>288</v>
      </c>
      <c r="E99" s="4">
        <v>56000</v>
      </c>
      <c r="F99" s="4">
        <f t="shared" si="12"/>
        <v>8960</v>
      </c>
      <c r="G99" s="4">
        <f t="shared" si="13"/>
        <v>64960</v>
      </c>
      <c r="H99" s="4">
        <v>59360</v>
      </c>
      <c r="I99" s="6">
        <f t="shared" si="14"/>
        <v>9498</v>
      </c>
      <c r="J99" s="6">
        <f t="shared" si="15"/>
        <v>68858</v>
      </c>
      <c r="K99" s="6">
        <v>57143</v>
      </c>
      <c r="L99" s="6">
        <f t="shared" si="16"/>
        <v>9142.880000000001</v>
      </c>
      <c r="M99" s="6">
        <f t="shared" si="17"/>
        <v>66285.88</v>
      </c>
      <c r="N99" s="6">
        <f t="shared" si="18"/>
        <v>57501</v>
      </c>
      <c r="O99" s="6">
        <f t="shared" si="19"/>
        <v>9200</v>
      </c>
      <c r="P99" s="6">
        <f t="shared" si="22"/>
        <v>66701</v>
      </c>
      <c r="Q99" s="23">
        <v>57491</v>
      </c>
      <c r="R99" s="6">
        <f t="shared" si="20"/>
        <v>9199</v>
      </c>
      <c r="S99" s="6">
        <f t="shared" si="21"/>
        <v>66690</v>
      </c>
      <c r="T99" t="str">
        <f t="shared" si="23"/>
        <v>CUMPLE</v>
      </c>
    </row>
    <row r="100" spans="2:20" x14ac:dyDescent="0.2">
      <c r="B100" s="2">
        <v>94</v>
      </c>
      <c r="C100" s="3" t="s">
        <v>293</v>
      </c>
      <c r="D100" s="2" t="s">
        <v>288</v>
      </c>
      <c r="E100" s="4">
        <v>3000</v>
      </c>
      <c r="F100" s="4">
        <f t="shared" si="12"/>
        <v>480</v>
      </c>
      <c r="G100" s="4">
        <f t="shared" si="13"/>
        <v>3480</v>
      </c>
      <c r="H100" s="4">
        <v>3180</v>
      </c>
      <c r="I100" s="6">
        <f t="shared" si="14"/>
        <v>509</v>
      </c>
      <c r="J100" s="6">
        <f t="shared" si="15"/>
        <v>3689</v>
      </c>
      <c r="K100" s="6">
        <v>3061</v>
      </c>
      <c r="L100" s="6">
        <f t="shared" si="16"/>
        <v>489.76</v>
      </c>
      <c r="M100" s="6">
        <f t="shared" si="17"/>
        <v>3550.76</v>
      </c>
      <c r="N100" s="6">
        <f t="shared" si="18"/>
        <v>3080</v>
      </c>
      <c r="O100" s="6">
        <f t="shared" si="19"/>
        <v>493</v>
      </c>
      <c r="P100" s="6">
        <f t="shared" si="22"/>
        <v>3573</v>
      </c>
      <c r="Q100" s="23">
        <v>3070</v>
      </c>
      <c r="R100" s="6">
        <f t="shared" si="20"/>
        <v>491</v>
      </c>
      <c r="S100" s="6">
        <f t="shared" si="21"/>
        <v>3561</v>
      </c>
      <c r="T100" t="str">
        <f t="shared" si="23"/>
        <v>CUMPLE</v>
      </c>
    </row>
    <row r="101" spans="2:20" x14ac:dyDescent="0.2">
      <c r="B101" s="2">
        <v>95</v>
      </c>
      <c r="C101" s="3" t="s">
        <v>294</v>
      </c>
      <c r="D101" s="2" t="s">
        <v>288</v>
      </c>
      <c r="E101" s="4">
        <v>35000</v>
      </c>
      <c r="F101" s="4">
        <f t="shared" si="12"/>
        <v>5600</v>
      </c>
      <c r="G101" s="4">
        <f t="shared" si="13"/>
        <v>40600</v>
      </c>
      <c r="H101" s="4">
        <v>37100</v>
      </c>
      <c r="I101" s="6">
        <f t="shared" si="14"/>
        <v>5936</v>
      </c>
      <c r="J101" s="6">
        <f t="shared" si="15"/>
        <v>43036</v>
      </c>
      <c r="K101" s="6">
        <v>35714</v>
      </c>
      <c r="L101" s="6">
        <f t="shared" si="16"/>
        <v>5714.24</v>
      </c>
      <c r="M101" s="6">
        <f t="shared" si="17"/>
        <v>41428.239999999998</v>
      </c>
      <c r="N101" s="6">
        <f t="shared" si="18"/>
        <v>35938</v>
      </c>
      <c r="O101" s="6">
        <f t="shared" si="19"/>
        <v>5750</v>
      </c>
      <c r="P101" s="6">
        <f t="shared" si="22"/>
        <v>41688</v>
      </c>
      <c r="Q101" s="23">
        <v>35928</v>
      </c>
      <c r="R101" s="6">
        <f t="shared" si="20"/>
        <v>5748</v>
      </c>
      <c r="S101" s="6">
        <f t="shared" si="21"/>
        <v>41676</v>
      </c>
      <c r="T101" t="str">
        <f t="shared" si="23"/>
        <v>CUMPLE</v>
      </c>
    </row>
    <row r="102" spans="2:20" ht="13.5" customHeight="1" x14ac:dyDescent="0.2">
      <c r="B102" s="2">
        <v>96</v>
      </c>
      <c r="C102" s="3" t="s">
        <v>295</v>
      </c>
      <c r="D102" s="2" t="s">
        <v>288</v>
      </c>
      <c r="E102" s="4">
        <v>4000</v>
      </c>
      <c r="F102" s="4">
        <f t="shared" si="12"/>
        <v>640</v>
      </c>
      <c r="G102" s="4">
        <f t="shared" si="13"/>
        <v>4640</v>
      </c>
      <c r="H102" s="4">
        <v>4240</v>
      </c>
      <c r="I102" s="6">
        <f t="shared" si="14"/>
        <v>678</v>
      </c>
      <c r="J102" s="6">
        <f t="shared" si="15"/>
        <v>4918</v>
      </c>
      <c r="K102" s="6">
        <v>4052</v>
      </c>
      <c r="L102" s="6">
        <f t="shared" si="16"/>
        <v>648.32000000000005</v>
      </c>
      <c r="M102" s="6">
        <f t="shared" si="17"/>
        <v>4700.32</v>
      </c>
      <c r="N102" s="6">
        <f t="shared" si="18"/>
        <v>4097</v>
      </c>
      <c r="O102" s="6">
        <f t="shared" si="19"/>
        <v>656</v>
      </c>
      <c r="P102" s="6">
        <f t="shared" si="22"/>
        <v>4753</v>
      </c>
      <c r="Q102" s="23">
        <v>4087</v>
      </c>
      <c r="R102" s="6">
        <f t="shared" si="20"/>
        <v>654</v>
      </c>
      <c r="S102" s="6">
        <f t="shared" si="21"/>
        <v>4741</v>
      </c>
      <c r="T102" t="str">
        <f t="shared" si="23"/>
        <v>CUMPLE</v>
      </c>
    </row>
    <row r="103" spans="2:20" x14ac:dyDescent="0.2">
      <c r="B103" s="2">
        <v>97</v>
      </c>
      <c r="C103" s="7" t="s">
        <v>121</v>
      </c>
      <c r="D103" s="2" t="s">
        <v>130</v>
      </c>
      <c r="E103" s="4">
        <v>6000</v>
      </c>
      <c r="F103" s="4">
        <f t="shared" si="12"/>
        <v>960</v>
      </c>
      <c r="G103" s="4">
        <f t="shared" si="13"/>
        <v>6960</v>
      </c>
      <c r="H103" s="4">
        <v>6360</v>
      </c>
      <c r="I103" s="6">
        <f t="shared" si="14"/>
        <v>1018</v>
      </c>
      <c r="J103" s="6">
        <f t="shared" si="15"/>
        <v>7378</v>
      </c>
      <c r="K103" s="6">
        <v>6122</v>
      </c>
      <c r="L103" s="6">
        <f t="shared" si="16"/>
        <v>979.52</v>
      </c>
      <c r="M103" s="6">
        <f t="shared" si="17"/>
        <v>7101.52</v>
      </c>
      <c r="N103" s="6">
        <f t="shared" si="18"/>
        <v>6161</v>
      </c>
      <c r="O103" s="6">
        <f t="shared" si="19"/>
        <v>986</v>
      </c>
      <c r="P103" s="6">
        <f t="shared" si="22"/>
        <v>7147</v>
      </c>
      <c r="Q103" s="23">
        <v>6151</v>
      </c>
      <c r="R103" s="6">
        <f t="shared" si="20"/>
        <v>984</v>
      </c>
      <c r="S103" s="6">
        <f t="shared" si="21"/>
        <v>7135</v>
      </c>
      <c r="T103" t="str">
        <f t="shared" si="23"/>
        <v>CUMPLE</v>
      </c>
    </row>
    <row r="104" spans="2:20" x14ac:dyDescent="0.2">
      <c r="B104" s="2">
        <v>98</v>
      </c>
      <c r="C104" s="3" t="s">
        <v>242</v>
      </c>
      <c r="D104" s="2" t="s">
        <v>130</v>
      </c>
      <c r="E104" s="4">
        <v>5500</v>
      </c>
      <c r="F104" s="4">
        <f t="shared" si="12"/>
        <v>880</v>
      </c>
      <c r="G104" s="4">
        <f t="shared" si="13"/>
        <v>6380</v>
      </c>
      <c r="H104" s="4">
        <v>5830</v>
      </c>
      <c r="I104" s="6">
        <f t="shared" si="14"/>
        <v>933</v>
      </c>
      <c r="J104" s="6">
        <f t="shared" si="15"/>
        <v>6763</v>
      </c>
      <c r="K104" s="6">
        <v>5612</v>
      </c>
      <c r="L104" s="6">
        <f t="shared" si="16"/>
        <v>897.92000000000007</v>
      </c>
      <c r="M104" s="6">
        <f t="shared" si="17"/>
        <v>6509.92</v>
      </c>
      <c r="N104" s="6">
        <f t="shared" si="18"/>
        <v>5647</v>
      </c>
      <c r="O104" s="6">
        <f t="shared" si="19"/>
        <v>904</v>
      </c>
      <c r="P104" s="6">
        <f t="shared" si="22"/>
        <v>6551</v>
      </c>
      <c r="Q104" s="23">
        <v>5637</v>
      </c>
      <c r="R104" s="6">
        <f t="shared" si="20"/>
        <v>902</v>
      </c>
      <c r="S104" s="6">
        <f t="shared" si="21"/>
        <v>6539</v>
      </c>
      <c r="T104" t="str">
        <f t="shared" si="23"/>
        <v>CUMPLE</v>
      </c>
    </row>
    <row r="105" spans="2:20" x14ac:dyDescent="0.2">
      <c r="B105" s="2">
        <v>99</v>
      </c>
      <c r="C105" s="3" t="s">
        <v>308</v>
      </c>
      <c r="D105" s="2" t="s">
        <v>130</v>
      </c>
      <c r="E105" s="4">
        <v>38000</v>
      </c>
      <c r="F105" s="4">
        <f t="shared" si="12"/>
        <v>6080</v>
      </c>
      <c r="G105" s="4">
        <f t="shared" si="13"/>
        <v>44080</v>
      </c>
      <c r="H105" s="4">
        <v>40280</v>
      </c>
      <c r="I105" s="6">
        <f t="shared" si="14"/>
        <v>6445</v>
      </c>
      <c r="J105" s="6">
        <f t="shared" si="15"/>
        <v>46725</v>
      </c>
      <c r="K105" s="6">
        <v>38770</v>
      </c>
      <c r="L105" s="6">
        <f t="shared" si="16"/>
        <v>6203.2</v>
      </c>
      <c r="M105" s="6">
        <f t="shared" si="17"/>
        <v>44973.2</v>
      </c>
      <c r="N105" s="6">
        <f t="shared" si="18"/>
        <v>39017</v>
      </c>
      <c r="O105" s="6">
        <f t="shared" si="19"/>
        <v>6243</v>
      </c>
      <c r="P105" s="6">
        <f t="shared" si="22"/>
        <v>45260</v>
      </c>
      <c r="Q105" s="23">
        <v>39007</v>
      </c>
      <c r="R105" s="6">
        <f t="shared" si="20"/>
        <v>6241</v>
      </c>
      <c r="S105" s="6">
        <f t="shared" si="21"/>
        <v>45248</v>
      </c>
      <c r="T105" t="str">
        <f t="shared" si="23"/>
        <v>CUMPLE</v>
      </c>
    </row>
    <row r="106" spans="2:20" x14ac:dyDescent="0.2">
      <c r="B106" s="2">
        <v>100</v>
      </c>
      <c r="C106" s="3" t="s">
        <v>301</v>
      </c>
      <c r="D106" s="2" t="s">
        <v>130</v>
      </c>
      <c r="E106" s="4">
        <v>19800</v>
      </c>
      <c r="F106" s="4">
        <f t="shared" si="12"/>
        <v>3168</v>
      </c>
      <c r="G106" s="4">
        <f t="shared" si="13"/>
        <v>22968</v>
      </c>
      <c r="H106" s="4">
        <v>20988</v>
      </c>
      <c r="I106" s="6">
        <f t="shared" si="14"/>
        <v>3358</v>
      </c>
      <c r="J106" s="6">
        <f t="shared" si="15"/>
        <v>24346</v>
      </c>
      <c r="K106" s="6">
        <v>20204</v>
      </c>
      <c r="L106" s="6">
        <f t="shared" si="16"/>
        <v>3232.64</v>
      </c>
      <c r="M106" s="6">
        <f t="shared" si="17"/>
        <v>23436.639999999999</v>
      </c>
      <c r="N106" s="6">
        <f t="shared" si="18"/>
        <v>20331</v>
      </c>
      <c r="O106" s="6">
        <f t="shared" si="19"/>
        <v>3253</v>
      </c>
      <c r="P106" s="6">
        <f t="shared" si="22"/>
        <v>23584</v>
      </c>
      <c r="Q106" s="23">
        <v>20321</v>
      </c>
      <c r="R106" s="6">
        <f t="shared" si="20"/>
        <v>3251</v>
      </c>
      <c r="S106" s="6">
        <f t="shared" si="21"/>
        <v>23572</v>
      </c>
      <c r="T106" t="str">
        <f t="shared" si="23"/>
        <v>CUMPLE</v>
      </c>
    </row>
    <row r="107" spans="2:20" x14ac:dyDescent="0.2">
      <c r="B107" s="2">
        <v>101</v>
      </c>
      <c r="C107" s="3" t="s">
        <v>312</v>
      </c>
      <c r="D107" s="2" t="s">
        <v>130</v>
      </c>
      <c r="E107" s="4">
        <v>1500</v>
      </c>
      <c r="F107" s="4">
        <f t="shared" si="12"/>
        <v>240</v>
      </c>
      <c r="G107" s="4">
        <f t="shared" si="13"/>
        <v>1740</v>
      </c>
      <c r="H107" s="4">
        <v>1590</v>
      </c>
      <c r="I107" s="6">
        <f t="shared" si="14"/>
        <v>254</v>
      </c>
      <c r="J107" s="6">
        <f t="shared" si="15"/>
        <v>1844</v>
      </c>
      <c r="K107" s="6">
        <v>1531</v>
      </c>
      <c r="L107" s="6">
        <f t="shared" si="16"/>
        <v>244.96</v>
      </c>
      <c r="M107" s="6">
        <f t="shared" si="17"/>
        <v>1775.96</v>
      </c>
      <c r="N107" s="6">
        <f t="shared" si="18"/>
        <v>1540</v>
      </c>
      <c r="O107" s="6">
        <f t="shared" si="19"/>
        <v>246</v>
      </c>
      <c r="P107" s="6">
        <f t="shared" si="22"/>
        <v>1786</v>
      </c>
      <c r="Q107" s="23">
        <v>1530</v>
      </c>
      <c r="R107" s="6">
        <f t="shared" si="20"/>
        <v>245</v>
      </c>
      <c r="S107" s="6">
        <f t="shared" si="21"/>
        <v>1775</v>
      </c>
      <c r="T107" t="str">
        <f t="shared" si="23"/>
        <v>CUMPLE</v>
      </c>
    </row>
    <row r="108" spans="2:20" x14ac:dyDescent="0.2">
      <c r="B108" s="2">
        <v>102</v>
      </c>
      <c r="C108" s="7" t="s">
        <v>157</v>
      </c>
      <c r="D108" s="2" t="s">
        <v>267</v>
      </c>
      <c r="E108" s="4">
        <v>45000</v>
      </c>
      <c r="F108" s="4">
        <f t="shared" si="12"/>
        <v>7200</v>
      </c>
      <c r="G108" s="4">
        <f t="shared" si="13"/>
        <v>52200</v>
      </c>
      <c r="H108" s="4">
        <v>47700</v>
      </c>
      <c r="I108" s="6">
        <f t="shared" si="14"/>
        <v>7632</v>
      </c>
      <c r="J108" s="6">
        <f t="shared" si="15"/>
        <v>55332</v>
      </c>
      <c r="K108" s="6">
        <v>45918</v>
      </c>
      <c r="L108" s="6">
        <f t="shared" si="16"/>
        <v>7346.88</v>
      </c>
      <c r="M108" s="6">
        <f t="shared" si="17"/>
        <v>53264.88</v>
      </c>
      <c r="N108" s="6">
        <f t="shared" si="18"/>
        <v>46206</v>
      </c>
      <c r="O108" s="6">
        <f t="shared" si="19"/>
        <v>7393</v>
      </c>
      <c r="P108" s="6">
        <f t="shared" si="22"/>
        <v>53599</v>
      </c>
      <c r="Q108" s="23">
        <v>46196</v>
      </c>
      <c r="R108" s="6">
        <f t="shared" si="20"/>
        <v>7391</v>
      </c>
      <c r="S108" s="6">
        <f t="shared" si="21"/>
        <v>53587</v>
      </c>
      <c r="T108" t="str">
        <f t="shared" si="23"/>
        <v>CUMPLE</v>
      </c>
    </row>
    <row r="109" spans="2:20" x14ac:dyDescent="0.2">
      <c r="B109" s="2">
        <v>103</v>
      </c>
      <c r="C109" s="7" t="s">
        <v>91</v>
      </c>
      <c r="D109" s="2" t="s">
        <v>267</v>
      </c>
      <c r="E109" s="4">
        <v>25500</v>
      </c>
      <c r="F109" s="4">
        <f t="shared" si="12"/>
        <v>4080</v>
      </c>
      <c r="G109" s="4">
        <f t="shared" si="13"/>
        <v>29580</v>
      </c>
      <c r="H109" s="4">
        <v>27030</v>
      </c>
      <c r="I109" s="6">
        <f t="shared" si="14"/>
        <v>4325</v>
      </c>
      <c r="J109" s="6">
        <f t="shared" si="15"/>
        <v>31355</v>
      </c>
      <c r="K109" s="6">
        <v>26020</v>
      </c>
      <c r="L109" s="6">
        <f t="shared" si="16"/>
        <v>4163.2</v>
      </c>
      <c r="M109" s="6">
        <f t="shared" si="17"/>
        <v>30183.200000000001</v>
      </c>
      <c r="N109" s="6">
        <f t="shared" si="18"/>
        <v>26183</v>
      </c>
      <c r="O109" s="6">
        <f t="shared" si="19"/>
        <v>4189</v>
      </c>
      <c r="P109" s="6">
        <f t="shared" si="22"/>
        <v>30372</v>
      </c>
      <c r="Q109" s="23">
        <v>26173</v>
      </c>
      <c r="R109" s="6">
        <f t="shared" si="20"/>
        <v>4188</v>
      </c>
      <c r="S109" s="6">
        <f t="shared" si="21"/>
        <v>30361</v>
      </c>
      <c r="T109" t="str">
        <f t="shared" si="23"/>
        <v>CUMPLE</v>
      </c>
    </row>
    <row r="110" spans="2:20" x14ac:dyDescent="0.2">
      <c r="B110" s="2">
        <v>104</v>
      </c>
      <c r="C110" s="7" t="s">
        <v>159</v>
      </c>
      <c r="D110" s="2" t="s">
        <v>130</v>
      </c>
      <c r="E110" s="4">
        <v>55000</v>
      </c>
      <c r="F110" s="4">
        <f t="shared" si="12"/>
        <v>8800</v>
      </c>
      <c r="G110" s="4">
        <f t="shared" si="13"/>
        <v>63800</v>
      </c>
      <c r="H110" s="4">
        <v>58300</v>
      </c>
      <c r="I110" s="6">
        <f t="shared" si="14"/>
        <v>9328</v>
      </c>
      <c r="J110" s="6">
        <f t="shared" si="15"/>
        <v>67628</v>
      </c>
      <c r="K110" s="6">
        <v>56122</v>
      </c>
      <c r="L110" s="6">
        <f t="shared" si="16"/>
        <v>8979.52</v>
      </c>
      <c r="M110" s="6">
        <f t="shared" si="17"/>
        <v>65101.520000000004</v>
      </c>
      <c r="N110" s="6">
        <f t="shared" si="18"/>
        <v>56474</v>
      </c>
      <c r="O110" s="6">
        <f t="shared" si="19"/>
        <v>9036</v>
      </c>
      <c r="P110" s="6">
        <f t="shared" si="22"/>
        <v>65510</v>
      </c>
      <c r="Q110" s="23">
        <v>56464</v>
      </c>
      <c r="R110" s="6">
        <f t="shared" si="20"/>
        <v>9034</v>
      </c>
      <c r="S110" s="6">
        <f t="shared" si="21"/>
        <v>65498</v>
      </c>
      <c r="T110" t="str">
        <f t="shared" si="23"/>
        <v>CUMPLE</v>
      </c>
    </row>
    <row r="111" spans="2:20" x14ac:dyDescent="0.2">
      <c r="B111" s="2">
        <v>105</v>
      </c>
      <c r="C111" s="7" t="s">
        <v>160</v>
      </c>
      <c r="D111" s="2" t="s">
        <v>130</v>
      </c>
      <c r="E111" s="4">
        <v>25000</v>
      </c>
      <c r="F111" s="4">
        <f t="shared" si="12"/>
        <v>4000</v>
      </c>
      <c r="G111" s="4">
        <f t="shared" si="13"/>
        <v>29000</v>
      </c>
      <c r="H111" s="4">
        <v>26500</v>
      </c>
      <c r="I111" s="6">
        <f t="shared" si="14"/>
        <v>4240</v>
      </c>
      <c r="J111" s="6">
        <f t="shared" si="15"/>
        <v>30740</v>
      </c>
      <c r="K111" s="6">
        <v>25510</v>
      </c>
      <c r="L111" s="6">
        <f t="shared" si="16"/>
        <v>4081.6</v>
      </c>
      <c r="M111" s="6">
        <f t="shared" si="17"/>
        <v>29591.599999999999</v>
      </c>
      <c r="N111" s="6">
        <f t="shared" si="18"/>
        <v>25670</v>
      </c>
      <c r="O111" s="6">
        <f t="shared" si="19"/>
        <v>4107</v>
      </c>
      <c r="P111" s="6">
        <f t="shared" si="22"/>
        <v>29777</v>
      </c>
      <c r="Q111" s="23">
        <v>25660</v>
      </c>
      <c r="R111" s="6">
        <f t="shared" si="20"/>
        <v>4106</v>
      </c>
      <c r="S111" s="6">
        <f t="shared" si="21"/>
        <v>29766</v>
      </c>
      <c r="T111" t="str">
        <f t="shared" si="23"/>
        <v>CUMPLE</v>
      </c>
    </row>
    <row r="112" spans="2:20" x14ac:dyDescent="0.2">
      <c r="B112" s="2">
        <v>106</v>
      </c>
      <c r="C112" s="7" t="s">
        <v>161</v>
      </c>
      <c r="D112" s="2" t="s">
        <v>130</v>
      </c>
      <c r="E112" s="4">
        <v>80000</v>
      </c>
      <c r="F112" s="4">
        <f t="shared" si="12"/>
        <v>12800</v>
      </c>
      <c r="G112" s="4">
        <f t="shared" si="13"/>
        <v>92800</v>
      </c>
      <c r="H112" s="4">
        <v>84800</v>
      </c>
      <c r="I112" s="6">
        <f t="shared" si="14"/>
        <v>13568</v>
      </c>
      <c r="J112" s="6">
        <f t="shared" si="15"/>
        <v>98368</v>
      </c>
      <c r="K112" s="6">
        <v>81633</v>
      </c>
      <c r="L112" s="6">
        <f t="shared" si="16"/>
        <v>13061.28</v>
      </c>
      <c r="M112" s="6">
        <f t="shared" si="17"/>
        <v>94694.28</v>
      </c>
      <c r="N112" s="6">
        <f t="shared" si="18"/>
        <v>82144</v>
      </c>
      <c r="O112" s="6">
        <f t="shared" si="19"/>
        <v>13143</v>
      </c>
      <c r="P112" s="6">
        <f t="shared" si="22"/>
        <v>95287</v>
      </c>
      <c r="Q112" s="23">
        <v>82134</v>
      </c>
      <c r="R112" s="6">
        <f t="shared" si="20"/>
        <v>13141</v>
      </c>
      <c r="S112" s="6">
        <f t="shared" si="21"/>
        <v>95275</v>
      </c>
      <c r="T112" t="str">
        <f t="shared" si="23"/>
        <v>CUMPLE</v>
      </c>
    </row>
    <row r="113" spans="2:20" x14ac:dyDescent="0.2">
      <c r="B113" s="2">
        <v>107</v>
      </c>
      <c r="C113" s="7" t="s">
        <v>277</v>
      </c>
      <c r="D113" s="2" t="s">
        <v>130</v>
      </c>
      <c r="E113" s="4">
        <v>19000</v>
      </c>
      <c r="F113" s="4">
        <f t="shared" si="12"/>
        <v>3040</v>
      </c>
      <c r="G113" s="4">
        <f t="shared" si="13"/>
        <v>22040</v>
      </c>
      <c r="H113" s="4">
        <v>20140</v>
      </c>
      <c r="I113" s="6">
        <f t="shared" si="14"/>
        <v>3222</v>
      </c>
      <c r="J113" s="6">
        <f t="shared" si="15"/>
        <v>23362</v>
      </c>
      <c r="K113" s="6">
        <v>19388</v>
      </c>
      <c r="L113" s="6">
        <f t="shared" si="16"/>
        <v>3102.08</v>
      </c>
      <c r="M113" s="6">
        <f t="shared" si="17"/>
        <v>22490.080000000002</v>
      </c>
      <c r="N113" s="6">
        <f t="shared" si="18"/>
        <v>19509</v>
      </c>
      <c r="O113" s="6">
        <f t="shared" si="19"/>
        <v>3121</v>
      </c>
      <c r="P113" s="6">
        <f t="shared" si="22"/>
        <v>22630</v>
      </c>
      <c r="Q113" s="23">
        <v>19499</v>
      </c>
      <c r="R113" s="6">
        <f t="shared" si="20"/>
        <v>3120</v>
      </c>
      <c r="S113" s="6">
        <f t="shared" si="21"/>
        <v>22619</v>
      </c>
      <c r="T113" t="str">
        <f t="shared" si="23"/>
        <v>CUMPLE</v>
      </c>
    </row>
    <row r="114" spans="2:20" x14ac:dyDescent="0.2">
      <c r="B114" s="2">
        <v>108</v>
      </c>
      <c r="C114" s="7" t="s">
        <v>318</v>
      </c>
      <c r="D114" s="2" t="s">
        <v>309</v>
      </c>
      <c r="E114" s="4">
        <v>33000</v>
      </c>
      <c r="F114" s="4">
        <f t="shared" si="12"/>
        <v>5280</v>
      </c>
      <c r="G114" s="4">
        <f t="shared" si="13"/>
        <v>38280</v>
      </c>
      <c r="H114" s="4">
        <v>34980</v>
      </c>
      <c r="I114" s="6">
        <f t="shared" si="14"/>
        <v>5597</v>
      </c>
      <c r="J114" s="6">
        <f t="shared" si="15"/>
        <v>40577</v>
      </c>
      <c r="K114" s="6">
        <v>33673</v>
      </c>
      <c r="L114" s="6">
        <f t="shared" si="16"/>
        <v>5387.68</v>
      </c>
      <c r="M114" s="6">
        <f t="shared" si="17"/>
        <v>39060.68</v>
      </c>
      <c r="N114" s="6">
        <f t="shared" si="18"/>
        <v>33884</v>
      </c>
      <c r="O114" s="6">
        <f t="shared" si="19"/>
        <v>5421</v>
      </c>
      <c r="P114" s="6">
        <f t="shared" si="22"/>
        <v>39305</v>
      </c>
      <c r="Q114" s="23">
        <v>33874</v>
      </c>
      <c r="R114" s="6">
        <f t="shared" si="20"/>
        <v>5420</v>
      </c>
      <c r="S114" s="6">
        <f t="shared" si="21"/>
        <v>39294</v>
      </c>
      <c r="T114" t="str">
        <f t="shared" si="23"/>
        <v>CUMPLE</v>
      </c>
    </row>
    <row r="115" spans="2:20" x14ac:dyDescent="0.2">
      <c r="B115" s="2">
        <v>109</v>
      </c>
      <c r="C115" s="7" t="s">
        <v>162</v>
      </c>
      <c r="D115" s="2" t="s">
        <v>130</v>
      </c>
      <c r="E115" s="4">
        <v>68000</v>
      </c>
      <c r="F115" s="4">
        <f t="shared" si="12"/>
        <v>10880</v>
      </c>
      <c r="G115" s="4">
        <f t="shared" si="13"/>
        <v>78880</v>
      </c>
      <c r="H115" s="4">
        <v>72080</v>
      </c>
      <c r="I115" s="6">
        <f t="shared" si="14"/>
        <v>11533</v>
      </c>
      <c r="J115" s="6">
        <f t="shared" si="15"/>
        <v>83613</v>
      </c>
      <c r="K115" s="6">
        <v>69388</v>
      </c>
      <c r="L115" s="6">
        <f t="shared" si="16"/>
        <v>11102.08</v>
      </c>
      <c r="M115" s="6">
        <f t="shared" si="17"/>
        <v>80490.080000000002</v>
      </c>
      <c r="N115" s="6">
        <f t="shared" si="18"/>
        <v>69823</v>
      </c>
      <c r="O115" s="6">
        <f t="shared" si="19"/>
        <v>11172</v>
      </c>
      <c r="P115" s="6">
        <f t="shared" si="22"/>
        <v>80995</v>
      </c>
      <c r="Q115" s="23">
        <v>69813</v>
      </c>
      <c r="R115" s="6">
        <f t="shared" si="20"/>
        <v>11170</v>
      </c>
      <c r="S115" s="6">
        <f t="shared" si="21"/>
        <v>80983</v>
      </c>
      <c r="T115" t="str">
        <f t="shared" si="23"/>
        <v>CUMPLE</v>
      </c>
    </row>
    <row r="116" spans="2:20" x14ac:dyDescent="0.2">
      <c r="B116" s="2">
        <v>110</v>
      </c>
      <c r="C116" s="7" t="s">
        <v>163</v>
      </c>
      <c r="D116" s="2" t="s">
        <v>130</v>
      </c>
      <c r="E116" s="4">
        <v>85000</v>
      </c>
      <c r="F116" s="4">
        <f t="shared" si="12"/>
        <v>13600</v>
      </c>
      <c r="G116" s="4">
        <f t="shared" si="13"/>
        <v>98600</v>
      </c>
      <c r="H116" s="4">
        <v>90100</v>
      </c>
      <c r="I116" s="6">
        <f t="shared" si="14"/>
        <v>14416</v>
      </c>
      <c r="J116" s="6">
        <f t="shared" si="15"/>
        <v>104516</v>
      </c>
      <c r="K116" s="6">
        <v>86375</v>
      </c>
      <c r="L116" s="6">
        <f t="shared" si="16"/>
        <v>13820</v>
      </c>
      <c r="M116" s="6">
        <f t="shared" si="17"/>
        <v>100195</v>
      </c>
      <c r="N116" s="6">
        <f t="shared" si="18"/>
        <v>87158</v>
      </c>
      <c r="O116" s="6">
        <f t="shared" si="19"/>
        <v>13945</v>
      </c>
      <c r="P116" s="6">
        <f t="shared" si="22"/>
        <v>101103</v>
      </c>
      <c r="Q116" s="23">
        <v>87148</v>
      </c>
      <c r="R116" s="6">
        <f t="shared" si="20"/>
        <v>13944</v>
      </c>
      <c r="S116" s="6">
        <f t="shared" si="21"/>
        <v>101092</v>
      </c>
      <c r="T116" t="str">
        <f t="shared" si="23"/>
        <v>CUMPLE</v>
      </c>
    </row>
    <row r="117" spans="2:20" x14ac:dyDescent="0.2">
      <c r="B117" s="2">
        <v>111</v>
      </c>
      <c r="C117" s="7" t="s">
        <v>164</v>
      </c>
      <c r="D117" s="2" t="s">
        <v>130</v>
      </c>
      <c r="E117" s="4">
        <v>17000</v>
      </c>
      <c r="F117" s="4">
        <f t="shared" si="12"/>
        <v>2720</v>
      </c>
      <c r="G117" s="4">
        <f t="shared" si="13"/>
        <v>19720</v>
      </c>
      <c r="H117" s="4">
        <v>18020</v>
      </c>
      <c r="I117" s="6">
        <f t="shared" si="14"/>
        <v>2883</v>
      </c>
      <c r="J117" s="6">
        <f t="shared" si="15"/>
        <v>20903</v>
      </c>
      <c r="K117" s="6">
        <v>17347</v>
      </c>
      <c r="L117" s="6">
        <f t="shared" si="16"/>
        <v>2775.52</v>
      </c>
      <c r="M117" s="6">
        <f t="shared" si="17"/>
        <v>20122.52</v>
      </c>
      <c r="N117" s="6">
        <f t="shared" si="18"/>
        <v>17456</v>
      </c>
      <c r="O117" s="6">
        <f t="shared" si="19"/>
        <v>2793</v>
      </c>
      <c r="P117" s="6">
        <f t="shared" si="22"/>
        <v>20249</v>
      </c>
      <c r="Q117" s="23">
        <v>17446</v>
      </c>
      <c r="R117" s="6">
        <f t="shared" si="20"/>
        <v>2791</v>
      </c>
      <c r="S117" s="6">
        <f t="shared" si="21"/>
        <v>20237</v>
      </c>
      <c r="T117" t="str">
        <f t="shared" si="23"/>
        <v>CUMPLE</v>
      </c>
    </row>
    <row r="118" spans="2:20" x14ac:dyDescent="0.2">
      <c r="B118" s="2">
        <v>112</v>
      </c>
      <c r="C118" s="7" t="s">
        <v>165</v>
      </c>
      <c r="D118" s="2" t="s">
        <v>130</v>
      </c>
      <c r="E118" s="4">
        <v>47000</v>
      </c>
      <c r="F118" s="4">
        <f t="shared" si="12"/>
        <v>7520</v>
      </c>
      <c r="G118" s="4">
        <f t="shared" si="13"/>
        <v>54520</v>
      </c>
      <c r="H118" s="4">
        <v>49820</v>
      </c>
      <c r="I118" s="6">
        <f t="shared" si="14"/>
        <v>7971</v>
      </c>
      <c r="J118" s="6">
        <f t="shared" si="15"/>
        <v>57791</v>
      </c>
      <c r="K118" s="6">
        <v>47959</v>
      </c>
      <c r="L118" s="6">
        <f t="shared" si="16"/>
        <v>7673.4400000000005</v>
      </c>
      <c r="M118" s="6">
        <f t="shared" si="17"/>
        <v>55632.44</v>
      </c>
      <c r="N118" s="6">
        <f t="shared" si="18"/>
        <v>48260</v>
      </c>
      <c r="O118" s="6">
        <f t="shared" si="19"/>
        <v>7722</v>
      </c>
      <c r="P118" s="6">
        <f t="shared" si="22"/>
        <v>55982</v>
      </c>
      <c r="Q118" s="23">
        <v>48250</v>
      </c>
      <c r="R118" s="6">
        <f t="shared" si="20"/>
        <v>7720</v>
      </c>
      <c r="S118" s="6">
        <f t="shared" si="21"/>
        <v>55970</v>
      </c>
      <c r="T118" t="str">
        <f t="shared" si="23"/>
        <v>CUMPLE</v>
      </c>
    </row>
    <row r="119" spans="2:20" x14ac:dyDescent="0.2">
      <c r="B119" s="2">
        <v>113</v>
      </c>
      <c r="C119" s="7" t="s">
        <v>166</v>
      </c>
      <c r="D119" s="2" t="s">
        <v>130</v>
      </c>
      <c r="E119" s="4">
        <v>300</v>
      </c>
      <c r="F119" s="4">
        <f t="shared" si="12"/>
        <v>48</v>
      </c>
      <c r="G119" s="4">
        <f t="shared" si="13"/>
        <v>348</v>
      </c>
      <c r="H119" s="4">
        <v>318</v>
      </c>
      <c r="I119" s="6">
        <f t="shared" si="14"/>
        <v>51</v>
      </c>
      <c r="J119" s="6">
        <f t="shared" si="15"/>
        <v>369</v>
      </c>
      <c r="K119" s="6">
        <v>306</v>
      </c>
      <c r="L119" s="6">
        <f t="shared" si="16"/>
        <v>48.96</v>
      </c>
      <c r="M119" s="6">
        <f t="shared" si="17"/>
        <v>354.96</v>
      </c>
      <c r="N119" s="6">
        <f t="shared" si="18"/>
        <v>308</v>
      </c>
      <c r="O119" s="6">
        <f t="shared" si="19"/>
        <v>49</v>
      </c>
      <c r="P119" s="6">
        <f t="shared" si="22"/>
        <v>357</v>
      </c>
      <c r="Q119" s="23">
        <v>298</v>
      </c>
      <c r="R119" s="6">
        <f t="shared" si="20"/>
        <v>48</v>
      </c>
      <c r="S119" s="6">
        <f t="shared" si="21"/>
        <v>346</v>
      </c>
      <c r="T119" t="str">
        <f t="shared" si="23"/>
        <v>CUMPLE</v>
      </c>
    </row>
    <row r="120" spans="2:20" x14ac:dyDescent="0.2">
      <c r="B120" s="2">
        <v>114</v>
      </c>
      <c r="C120" s="7" t="s">
        <v>167</v>
      </c>
      <c r="D120" s="2" t="s">
        <v>130</v>
      </c>
      <c r="E120" s="4">
        <v>240</v>
      </c>
      <c r="F120" s="4">
        <f t="shared" si="12"/>
        <v>38</v>
      </c>
      <c r="G120" s="4">
        <f t="shared" si="13"/>
        <v>278</v>
      </c>
      <c r="H120" s="4">
        <v>254</v>
      </c>
      <c r="I120" s="6">
        <f t="shared" si="14"/>
        <v>41</v>
      </c>
      <c r="J120" s="6">
        <f t="shared" si="15"/>
        <v>295</v>
      </c>
      <c r="K120" s="6">
        <v>245</v>
      </c>
      <c r="L120" s="6">
        <f t="shared" si="16"/>
        <v>39.200000000000003</v>
      </c>
      <c r="M120" s="6">
        <f t="shared" si="17"/>
        <v>284.2</v>
      </c>
      <c r="N120" s="6">
        <f t="shared" si="18"/>
        <v>246</v>
      </c>
      <c r="O120" s="6">
        <f t="shared" si="19"/>
        <v>39</v>
      </c>
      <c r="P120" s="6">
        <f t="shared" si="22"/>
        <v>285</v>
      </c>
      <c r="Q120" s="23">
        <v>236</v>
      </c>
      <c r="R120" s="6">
        <f t="shared" si="20"/>
        <v>38</v>
      </c>
      <c r="S120" s="6">
        <f t="shared" si="21"/>
        <v>274</v>
      </c>
      <c r="T120" t="str">
        <f t="shared" si="23"/>
        <v>CUMPLE</v>
      </c>
    </row>
    <row r="121" spans="2:20" x14ac:dyDescent="0.2">
      <c r="B121" s="2">
        <v>115</v>
      </c>
      <c r="C121" s="7" t="s">
        <v>92</v>
      </c>
      <c r="D121" s="2" t="s">
        <v>130</v>
      </c>
      <c r="E121" s="4">
        <v>950</v>
      </c>
      <c r="F121" s="4">
        <f t="shared" si="12"/>
        <v>152</v>
      </c>
      <c r="G121" s="4">
        <f t="shared" si="13"/>
        <v>1102</v>
      </c>
      <c r="H121" s="4">
        <v>1007</v>
      </c>
      <c r="I121" s="6">
        <f t="shared" si="14"/>
        <v>161</v>
      </c>
      <c r="J121" s="6">
        <f t="shared" si="15"/>
        <v>1168</v>
      </c>
      <c r="K121" s="6">
        <v>969</v>
      </c>
      <c r="L121" s="6">
        <f t="shared" si="16"/>
        <v>155.04</v>
      </c>
      <c r="M121" s="6">
        <f t="shared" si="17"/>
        <v>1124.04</v>
      </c>
      <c r="N121" s="6">
        <f t="shared" si="18"/>
        <v>975</v>
      </c>
      <c r="O121" s="6">
        <f t="shared" si="19"/>
        <v>156</v>
      </c>
      <c r="P121" s="6">
        <f t="shared" si="22"/>
        <v>1131</v>
      </c>
      <c r="Q121" s="23">
        <v>965</v>
      </c>
      <c r="R121" s="6">
        <f t="shared" si="20"/>
        <v>154</v>
      </c>
      <c r="S121" s="6">
        <f t="shared" si="21"/>
        <v>1119</v>
      </c>
      <c r="T121" t="str">
        <f t="shared" si="23"/>
        <v>CUMPLE</v>
      </c>
    </row>
    <row r="122" spans="2:20" x14ac:dyDescent="0.2">
      <c r="B122" s="2">
        <v>116</v>
      </c>
      <c r="C122" s="7" t="s">
        <v>168</v>
      </c>
      <c r="D122" s="2" t="s">
        <v>130</v>
      </c>
      <c r="E122" s="4">
        <v>800</v>
      </c>
      <c r="F122" s="4">
        <f t="shared" si="12"/>
        <v>128</v>
      </c>
      <c r="G122" s="4">
        <f t="shared" si="13"/>
        <v>928</v>
      </c>
      <c r="H122" s="4">
        <v>848</v>
      </c>
      <c r="I122" s="6">
        <f t="shared" si="14"/>
        <v>136</v>
      </c>
      <c r="J122" s="6">
        <f t="shared" si="15"/>
        <v>984</v>
      </c>
      <c r="K122" s="6">
        <v>815</v>
      </c>
      <c r="L122" s="6">
        <f t="shared" si="16"/>
        <v>130.4</v>
      </c>
      <c r="M122" s="6">
        <f t="shared" si="17"/>
        <v>945.4</v>
      </c>
      <c r="N122" s="6">
        <f t="shared" si="18"/>
        <v>821</v>
      </c>
      <c r="O122" s="6">
        <f t="shared" si="19"/>
        <v>131</v>
      </c>
      <c r="P122" s="6">
        <f t="shared" si="22"/>
        <v>952</v>
      </c>
      <c r="Q122" s="23">
        <v>811</v>
      </c>
      <c r="R122" s="6">
        <f t="shared" si="20"/>
        <v>130</v>
      </c>
      <c r="S122" s="6">
        <f t="shared" si="21"/>
        <v>941</v>
      </c>
      <c r="T122" t="str">
        <f t="shared" si="23"/>
        <v>CUMPLE</v>
      </c>
    </row>
    <row r="123" spans="2:20" x14ac:dyDescent="0.2">
      <c r="B123" s="2">
        <v>117</v>
      </c>
      <c r="C123" s="7" t="s">
        <v>93</v>
      </c>
      <c r="D123" s="2" t="s">
        <v>130</v>
      </c>
      <c r="E123" s="4">
        <v>950</v>
      </c>
      <c r="F123" s="4">
        <f t="shared" si="12"/>
        <v>152</v>
      </c>
      <c r="G123" s="4">
        <f t="shared" si="13"/>
        <v>1102</v>
      </c>
      <c r="H123" s="4">
        <v>1007</v>
      </c>
      <c r="I123" s="6">
        <f t="shared" si="14"/>
        <v>161</v>
      </c>
      <c r="J123" s="6">
        <f t="shared" si="15"/>
        <v>1168</v>
      </c>
      <c r="K123" s="6">
        <v>969</v>
      </c>
      <c r="L123" s="6">
        <f t="shared" si="16"/>
        <v>155.04</v>
      </c>
      <c r="M123" s="6">
        <f t="shared" si="17"/>
        <v>1124.04</v>
      </c>
      <c r="N123" s="6">
        <f t="shared" si="18"/>
        <v>975</v>
      </c>
      <c r="O123" s="6">
        <f t="shared" si="19"/>
        <v>156</v>
      </c>
      <c r="P123" s="6">
        <f t="shared" si="22"/>
        <v>1131</v>
      </c>
      <c r="Q123" s="23">
        <v>965</v>
      </c>
      <c r="R123" s="6">
        <f t="shared" si="20"/>
        <v>154</v>
      </c>
      <c r="S123" s="6">
        <f t="shared" si="21"/>
        <v>1119</v>
      </c>
      <c r="T123" t="str">
        <f t="shared" si="23"/>
        <v>CUMPLE</v>
      </c>
    </row>
    <row r="124" spans="2:20" x14ac:dyDescent="0.2">
      <c r="B124" s="2">
        <v>118</v>
      </c>
      <c r="C124" s="3" t="s">
        <v>36</v>
      </c>
      <c r="D124" s="2" t="s">
        <v>130</v>
      </c>
      <c r="E124" s="4">
        <v>80</v>
      </c>
      <c r="F124" s="4">
        <f t="shared" si="12"/>
        <v>13</v>
      </c>
      <c r="G124" s="4">
        <f t="shared" si="13"/>
        <v>93</v>
      </c>
      <c r="H124" s="4">
        <v>85</v>
      </c>
      <c r="I124" s="6">
        <f t="shared" si="14"/>
        <v>14</v>
      </c>
      <c r="J124" s="6">
        <f t="shared" si="15"/>
        <v>99</v>
      </c>
      <c r="K124" s="6">
        <v>82</v>
      </c>
      <c r="L124" s="6">
        <f t="shared" si="16"/>
        <v>13.120000000000001</v>
      </c>
      <c r="M124" s="6">
        <f t="shared" si="17"/>
        <v>95.12</v>
      </c>
      <c r="N124" s="6">
        <f t="shared" si="18"/>
        <v>82</v>
      </c>
      <c r="O124" s="6">
        <f t="shared" si="19"/>
        <v>13</v>
      </c>
      <c r="P124" s="6">
        <f t="shared" si="22"/>
        <v>95</v>
      </c>
      <c r="Q124" s="23">
        <v>72</v>
      </c>
      <c r="R124" s="6">
        <f t="shared" si="20"/>
        <v>12</v>
      </c>
      <c r="S124" s="6">
        <f t="shared" si="21"/>
        <v>84</v>
      </c>
      <c r="T124" t="str">
        <f t="shared" si="23"/>
        <v>CUMPLE</v>
      </c>
    </row>
    <row r="125" spans="2:20" x14ac:dyDescent="0.2">
      <c r="B125" s="2">
        <v>119</v>
      </c>
      <c r="C125" s="3" t="s">
        <v>74</v>
      </c>
      <c r="D125" s="2" t="s">
        <v>130</v>
      </c>
      <c r="E125" s="4">
        <v>1100</v>
      </c>
      <c r="F125" s="4">
        <f t="shared" si="12"/>
        <v>176</v>
      </c>
      <c r="G125" s="4">
        <f t="shared" si="13"/>
        <v>1276</v>
      </c>
      <c r="H125" s="4">
        <v>1166</v>
      </c>
      <c r="I125" s="6">
        <f t="shared" si="14"/>
        <v>187</v>
      </c>
      <c r="J125" s="6">
        <f t="shared" si="15"/>
        <v>1353</v>
      </c>
      <c r="K125" s="6">
        <v>1122</v>
      </c>
      <c r="L125" s="6">
        <f t="shared" si="16"/>
        <v>179.52</v>
      </c>
      <c r="M125" s="6">
        <f t="shared" si="17"/>
        <v>1301.52</v>
      </c>
      <c r="N125" s="6">
        <f t="shared" si="18"/>
        <v>1129</v>
      </c>
      <c r="O125" s="6">
        <f t="shared" si="19"/>
        <v>181</v>
      </c>
      <c r="P125" s="6">
        <f t="shared" si="22"/>
        <v>1310</v>
      </c>
      <c r="Q125" s="23">
        <v>1119</v>
      </c>
      <c r="R125" s="6">
        <f t="shared" si="20"/>
        <v>179</v>
      </c>
      <c r="S125" s="6">
        <f t="shared" si="21"/>
        <v>1298</v>
      </c>
      <c r="T125" t="str">
        <f t="shared" si="23"/>
        <v>CUMPLE</v>
      </c>
    </row>
    <row r="126" spans="2:20" x14ac:dyDescent="0.2">
      <c r="B126" s="2">
        <v>120</v>
      </c>
      <c r="C126" s="3" t="s">
        <v>47</v>
      </c>
      <c r="D126" s="2" t="s">
        <v>130</v>
      </c>
      <c r="E126" s="4">
        <v>1900</v>
      </c>
      <c r="F126" s="4">
        <f t="shared" si="12"/>
        <v>304</v>
      </c>
      <c r="G126" s="4">
        <f t="shared" si="13"/>
        <v>2204</v>
      </c>
      <c r="H126" s="4">
        <v>2014</v>
      </c>
      <c r="I126" s="6">
        <f t="shared" si="14"/>
        <v>322</v>
      </c>
      <c r="J126" s="6">
        <f t="shared" si="15"/>
        <v>2336</v>
      </c>
      <c r="K126" s="6">
        <v>1939</v>
      </c>
      <c r="L126" s="6">
        <f t="shared" si="16"/>
        <v>310.24</v>
      </c>
      <c r="M126" s="6">
        <f t="shared" si="17"/>
        <v>2249.2399999999998</v>
      </c>
      <c r="N126" s="6">
        <f t="shared" si="18"/>
        <v>1951</v>
      </c>
      <c r="O126" s="6">
        <f t="shared" si="19"/>
        <v>312</v>
      </c>
      <c r="P126" s="6">
        <f t="shared" si="22"/>
        <v>2263</v>
      </c>
      <c r="Q126" s="23">
        <v>1941</v>
      </c>
      <c r="R126" s="6">
        <f t="shared" si="20"/>
        <v>311</v>
      </c>
      <c r="S126" s="6">
        <f t="shared" si="21"/>
        <v>2252</v>
      </c>
      <c r="T126" t="str">
        <f t="shared" si="23"/>
        <v>CUMPLE</v>
      </c>
    </row>
    <row r="127" spans="2:20" x14ac:dyDescent="0.2">
      <c r="B127" s="2">
        <v>121</v>
      </c>
      <c r="C127" s="3" t="s">
        <v>78</v>
      </c>
      <c r="D127" s="2" t="s">
        <v>130</v>
      </c>
      <c r="E127" s="4">
        <v>2600</v>
      </c>
      <c r="F127" s="4">
        <f t="shared" si="12"/>
        <v>416</v>
      </c>
      <c r="G127" s="4">
        <f t="shared" si="13"/>
        <v>3016</v>
      </c>
      <c r="H127" s="4">
        <v>2756</v>
      </c>
      <c r="I127" s="6">
        <f t="shared" si="14"/>
        <v>441</v>
      </c>
      <c r="J127" s="6">
        <f t="shared" si="15"/>
        <v>3197</v>
      </c>
      <c r="K127" s="6">
        <v>2653</v>
      </c>
      <c r="L127" s="6">
        <f t="shared" si="16"/>
        <v>424.48</v>
      </c>
      <c r="M127" s="6">
        <f t="shared" si="17"/>
        <v>3077.48</v>
      </c>
      <c r="N127" s="6">
        <f t="shared" si="18"/>
        <v>2670</v>
      </c>
      <c r="O127" s="6">
        <f t="shared" si="19"/>
        <v>427</v>
      </c>
      <c r="P127" s="6">
        <f t="shared" si="22"/>
        <v>3097</v>
      </c>
      <c r="Q127" s="23">
        <v>2660</v>
      </c>
      <c r="R127" s="6">
        <f t="shared" si="20"/>
        <v>426</v>
      </c>
      <c r="S127" s="6">
        <f t="shared" si="21"/>
        <v>3086</v>
      </c>
      <c r="T127" t="str">
        <f t="shared" si="23"/>
        <v>CUMPLE</v>
      </c>
    </row>
    <row r="128" spans="2:20" x14ac:dyDescent="0.2">
      <c r="B128" s="2">
        <v>122</v>
      </c>
      <c r="C128" s="7" t="s">
        <v>169</v>
      </c>
      <c r="D128" s="2" t="s">
        <v>130</v>
      </c>
      <c r="E128" s="4">
        <v>18500</v>
      </c>
      <c r="F128" s="4">
        <f t="shared" si="12"/>
        <v>2960</v>
      </c>
      <c r="G128" s="4">
        <f t="shared" si="13"/>
        <v>21460</v>
      </c>
      <c r="H128" s="4">
        <v>19610</v>
      </c>
      <c r="I128" s="6">
        <f t="shared" si="14"/>
        <v>3138</v>
      </c>
      <c r="J128" s="6">
        <f t="shared" si="15"/>
        <v>22748</v>
      </c>
      <c r="K128" s="6">
        <v>18878</v>
      </c>
      <c r="L128" s="6">
        <f t="shared" si="16"/>
        <v>3020.48</v>
      </c>
      <c r="M128" s="6">
        <f t="shared" si="17"/>
        <v>21898.48</v>
      </c>
      <c r="N128" s="6">
        <f t="shared" si="18"/>
        <v>18996</v>
      </c>
      <c r="O128" s="6">
        <f t="shared" si="19"/>
        <v>3039</v>
      </c>
      <c r="P128" s="6">
        <f t="shared" si="22"/>
        <v>22035</v>
      </c>
      <c r="Q128" s="23">
        <v>18986</v>
      </c>
      <c r="R128" s="6">
        <f t="shared" si="20"/>
        <v>3038</v>
      </c>
      <c r="S128" s="6">
        <f t="shared" si="21"/>
        <v>22024</v>
      </c>
      <c r="T128" t="str">
        <f t="shared" si="23"/>
        <v>CUMPLE</v>
      </c>
    </row>
    <row r="129" spans="2:20" ht="12.75" customHeight="1" x14ac:dyDescent="0.2">
      <c r="B129" s="2">
        <v>123</v>
      </c>
      <c r="C129" s="7" t="s">
        <v>364</v>
      </c>
      <c r="D129" s="2" t="s">
        <v>130</v>
      </c>
      <c r="E129" s="4">
        <v>19500</v>
      </c>
      <c r="F129" s="4">
        <f t="shared" si="12"/>
        <v>3120</v>
      </c>
      <c r="G129" s="4">
        <f t="shared" si="13"/>
        <v>22620</v>
      </c>
      <c r="H129" s="4">
        <v>20670</v>
      </c>
      <c r="I129" s="6">
        <f t="shared" si="14"/>
        <v>3307</v>
      </c>
      <c r="J129" s="6">
        <f t="shared" si="15"/>
        <v>23977</v>
      </c>
      <c r="K129" s="6">
        <v>19898</v>
      </c>
      <c r="L129" s="6">
        <f t="shared" si="16"/>
        <v>3183.6800000000003</v>
      </c>
      <c r="M129" s="6">
        <f t="shared" si="17"/>
        <v>23081.68</v>
      </c>
      <c r="N129" s="6">
        <f t="shared" si="18"/>
        <v>20023</v>
      </c>
      <c r="O129" s="6">
        <f t="shared" si="19"/>
        <v>3204</v>
      </c>
      <c r="P129" s="6">
        <f t="shared" si="22"/>
        <v>23227</v>
      </c>
      <c r="Q129" s="23">
        <v>20013</v>
      </c>
      <c r="R129" s="6">
        <f t="shared" si="20"/>
        <v>3202</v>
      </c>
      <c r="S129" s="6">
        <f t="shared" si="21"/>
        <v>23215</v>
      </c>
      <c r="T129" t="str">
        <f t="shared" si="23"/>
        <v>CUMPLE</v>
      </c>
    </row>
    <row r="130" spans="2:20" x14ac:dyDescent="0.2">
      <c r="B130" s="2">
        <v>124</v>
      </c>
      <c r="C130" s="3" t="s">
        <v>69</v>
      </c>
      <c r="D130" s="2" t="s">
        <v>130</v>
      </c>
      <c r="E130" s="4">
        <v>13000</v>
      </c>
      <c r="F130" s="4">
        <f t="shared" si="12"/>
        <v>2080</v>
      </c>
      <c r="G130" s="4">
        <f t="shared" si="13"/>
        <v>15080</v>
      </c>
      <c r="H130" s="4">
        <v>13780</v>
      </c>
      <c r="I130" s="6">
        <f t="shared" si="14"/>
        <v>2205</v>
      </c>
      <c r="J130" s="6">
        <f t="shared" si="15"/>
        <v>15985</v>
      </c>
      <c r="K130" s="6">
        <v>13265</v>
      </c>
      <c r="L130" s="6">
        <f t="shared" si="16"/>
        <v>2122.4</v>
      </c>
      <c r="M130" s="6">
        <f t="shared" si="17"/>
        <v>15387.4</v>
      </c>
      <c r="N130" s="6">
        <f t="shared" si="18"/>
        <v>13348</v>
      </c>
      <c r="O130" s="6">
        <f t="shared" si="19"/>
        <v>2136</v>
      </c>
      <c r="P130" s="6">
        <f t="shared" si="22"/>
        <v>15484</v>
      </c>
      <c r="Q130" s="23">
        <v>13338</v>
      </c>
      <c r="R130" s="6">
        <f t="shared" si="20"/>
        <v>2134</v>
      </c>
      <c r="S130" s="6">
        <f t="shared" si="21"/>
        <v>15472</v>
      </c>
      <c r="T130" t="str">
        <f t="shared" si="23"/>
        <v>CUMPLE</v>
      </c>
    </row>
    <row r="131" spans="2:20" x14ac:dyDescent="0.2">
      <c r="B131" s="2">
        <v>125</v>
      </c>
      <c r="C131" s="7" t="s">
        <v>171</v>
      </c>
      <c r="D131" s="2" t="s">
        <v>130</v>
      </c>
      <c r="E131" s="4">
        <v>4500</v>
      </c>
      <c r="F131" s="4">
        <f t="shared" si="12"/>
        <v>720</v>
      </c>
      <c r="G131" s="4">
        <f t="shared" si="13"/>
        <v>5220</v>
      </c>
      <c r="H131" s="4">
        <v>4770</v>
      </c>
      <c r="I131" s="6">
        <f t="shared" si="14"/>
        <v>763</v>
      </c>
      <c r="J131" s="6">
        <f t="shared" si="15"/>
        <v>5533</v>
      </c>
      <c r="K131" s="6">
        <v>4592</v>
      </c>
      <c r="L131" s="6">
        <f t="shared" si="16"/>
        <v>734.72</v>
      </c>
      <c r="M131" s="6">
        <f t="shared" si="17"/>
        <v>5326.72</v>
      </c>
      <c r="N131" s="6">
        <f t="shared" si="18"/>
        <v>4621</v>
      </c>
      <c r="O131" s="6">
        <f t="shared" si="19"/>
        <v>739</v>
      </c>
      <c r="P131" s="6">
        <f t="shared" si="22"/>
        <v>5360</v>
      </c>
      <c r="Q131" s="23">
        <v>4611</v>
      </c>
      <c r="R131" s="6">
        <f t="shared" si="20"/>
        <v>738</v>
      </c>
      <c r="S131" s="6">
        <f t="shared" si="21"/>
        <v>5349</v>
      </c>
      <c r="T131" t="str">
        <f t="shared" si="23"/>
        <v>CUMPLE</v>
      </c>
    </row>
    <row r="132" spans="2:20" x14ac:dyDescent="0.2">
      <c r="B132" s="2">
        <v>126</v>
      </c>
      <c r="C132" s="7" t="s">
        <v>172</v>
      </c>
      <c r="D132" s="2" t="s">
        <v>130</v>
      </c>
      <c r="E132" s="4">
        <v>29000</v>
      </c>
      <c r="F132" s="4">
        <f t="shared" si="12"/>
        <v>4640</v>
      </c>
      <c r="G132" s="4">
        <f t="shared" si="13"/>
        <v>33640</v>
      </c>
      <c r="H132" s="4">
        <v>30740</v>
      </c>
      <c r="I132" s="6">
        <f t="shared" si="14"/>
        <v>4918</v>
      </c>
      <c r="J132" s="6">
        <f t="shared" si="15"/>
        <v>35658</v>
      </c>
      <c r="K132" s="6">
        <v>29692</v>
      </c>
      <c r="L132" s="6">
        <f t="shared" si="16"/>
        <v>4750.72</v>
      </c>
      <c r="M132" s="6">
        <f t="shared" si="17"/>
        <v>34442.720000000001</v>
      </c>
      <c r="N132" s="6">
        <f t="shared" si="18"/>
        <v>29811</v>
      </c>
      <c r="O132" s="6">
        <f t="shared" si="19"/>
        <v>4770</v>
      </c>
      <c r="P132" s="6">
        <f t="shared" si="22"/>
        <v>34581</v>
      </c>
      <c r="Q132" s="23">
        <v>29801</v>
      </c>
      <c r="R132" s="6">
        <f t="shared" si="20"/>
        <v>4768</v>
      </c>
      <c r="S132" s="6">
        <f t="shared" si="21"/>
        <v>34569</v>
      </c>
      <c r="T132" t="str">
        <f t="shared" si="23"/>
        <v>CUMPLE</v>
      </c>
    </row>
    <row r="133" spans="2:20" x14ac:dyDescent="0.2">
      <c r="B133" s="2">
        <v>127</v>
      </c>
      <c r="C133" s="7" t="s">
        <v>173</v>
      </c>
      <c r="D133" s="2" t="s">
        <v>130</v>
      </c>
      <c r="E133" s="4">
        <v>1000</v>
      </c>
      <c r="F133" s="4">
        <f t="shared" si="12"/>
        <v>160</v>
      </c>
      <c r="G133" s="4">
        <f t="shared" si="13"/>
        <v>1160</v>
      </c>
      <c r="H133" s="4">
        <v>1060</v>
      </c>
      <c r="I133" s="6">
        <f t="shared" si="14"/>
        <v>170</v>
      </c>
      <c r="J133" s="6">
        <f t="shared" si="15"/>
        <v>1230</v>
      </c>
      <c r="K133" s="6">
        <v>1020</v>
      </c>
      <c r="L133" s="6">
        <f t="shared" si="16"/>
        <v>163.20000000000002</v>
      </c>
      <c r="M133" s="6">
        <f t="shared" si="17"/>
        <v>1183.2</v>
      </c>
      <c r="N133" s="6">
        <f t="shared" si="18"/>
        <v>1027</v>
      </c>
      <c r="O133" s="6">
        <f t="shared" si="19"/>
        <v>164</v>
      </c>
      <c r="P133" s="6">
        <f t="shared" si="22"/>
        <v>1191</v>
      </c>
      <c r="Q133" s="23">
        <v>1017</v>
      </c>
      <c r="R133" s="6">
        <f t="shared" si="20"/>
        <v>163</v>
      </c>
      <c r="S133" s="6">
        <f t="shared" si="21"/>
        <v>1180</v>
      </c>
      <c r="T133" t="str">
        <f t="shared" si="23"/>
        <v>CUMPLE</v>
      </c>
    </row>
    <row r="134" spans="2:20" x14ac:dyDescent="0.2">
      <c r="B134" s="2">
        <v>128</v>
      </c>
      <c r="C134" s="7" t="s">
        <v>279</v>
      </c>
      <c r="D134" s="2" t="s">
        <v>130</v>
      </c>
      <c r="E134" s="4">
        <v>1600</v>
      </c>
      <c r="F134" s="4">
        <f t="shared" si="12"/>
        <v>256</v>
      </c>
      <c r="G134" s="4">
        <f t="shared" si="13"/>
        <v>1856</v>
      </c>
      <c r="H134" s="4">
        <v>1696</v>
      </c>
      <c r="I134" s="6">
        <f t="shared" si="14"/>
        <v>271</v>
      </c>
      <c r="J134" s="6">
        <f t="shared" si="15"/>
        <v>1967</v>
      </c>
      <c r="K134" s="6">
        <v>1633</v>
      </c>
      <c r="L134" s="6">
        <f t="shared" si="16"/>
        <v>261.28000000000003</v>
      </c>
      <c r="M134" s="6">
        <f t="shared" si="17"/>
        <v>1894.28</v>
      </c>
      <c r="N134" s="6">
        <f t="shared" si="18"/>
        <v>1643</v>
      </c>
      <c r="O134" s="6">
        <f t="shared" si="19"/>
        <v>263</v>
      </c>
      <c r="P134" s="6">
        <f t="shared" si="22"/>
        <v>1906</v>
      </c>
      <c r="Q134" s="23">
        <v>1633</v>
      </c>
      <c r="R134" s="6">
        <f t="shared" si="20"/>
        <v>261</v>
      </c>
      <c r="S134" s="6">
        <f t="shared" si="21"/>
        <v>1894</v>
      </c>
      <c r="T134" t="str">
        <f t="shared" si="23"/>
        <v>CUMPLE</v>
      </c>
    </row>
    <row r="135" spans="2:20" x14ac:dyDescent="0.2">
      <c r="B135" s="2">
        <v>129</v>
      </c>
      <c r="C135" s="3" t="s">
        <v>70</v>
      </c>
      <c r="D135" s="2" t="s">
        <v>130</v>
      </c>
      <c r="E135" s="4">
        <v>9500</v>
      </c>
      <c r="F135" s="4">
        <f t="shared" ref="F135:F198" si="24">ROUND(E135*16%,0)</f>
        <v>1520</v>
      </c>
      <c r="G135" s="4">
        <f t="shared" ref="G135:G198" si="25">+E135+F135</f>
        <v>11020</v>
      </c>
      <c r="H135" s="4">
        <v>10070</v>
      </c>
      <c r="I135" s="6">
        <f t="shared" ref="I135:I198" si="26">ROUND(H135*0.16,0)</f>
        <v>1611</v>
      </c>
      <c r="J135" s="6">
        <f t="shared" ref="J135:J198" si="27">+H135+I135</f>
        <v>11681</v>
      </c>
      <c r="K135" s="6">
        <v>9694</v>
      </c>
      <c r="L135" s="6">
        <f t="shared" ref="L135:L198" si="28">+K135*0.16</f>
        <v>1551.04</v>
      </c>
      <c r="M135" s="6">
        <f t="shared" ref="M135:M198" si="29">+K135+L135</f>
        <v>11245.04</v>
      </c>
      <c r="N135" s="6">
        <f t="shared" ref="N135:N198" si="30">ROUND((E135+H135+K135)/3,0)</f>
        <v>9755</v>
      </c>
      <c r="O135" s="6">
        <f t="shared" ref="O135:O198" si="31">ROUND(N135*0.16,0)</f>
        <v>1561</v>
      </c>
      <c r="P135" s="6">
        <f t="shared" si="22"/>
        <v>11316</v>
      </c>
      <c r="Q135" s="23">
        <v>9745</v>
      </c>
      <c r="R135" s="6">
        <f t="shared" ref="R135:R198" si="32">ROUND(Q135*0.16,0)</f>
        <v>1559</v>
      </c>
      <c r="S135" s="6">
        <f t="shared" ref="S135:S198" si="33">ROUND(Q135+R135,0)</f>
        <v>11304</v>
      </c>
      <c r="T135" t="str">
        <f t="shared" si="23"/>
        <v>CUMPLE</v>
      </c>
    </row>
    <row r="136" spans="2:20" x14ac:dyDescent="0.2">
      <c r="B136" s="2">
        <v>130</v>
      </c>
      <c r="C136" s="7" t="s">
        <v>94</v>
      </c>
      <c r="D136" s="2" t="s">
        <v>130</v>
      </c>
      <c r="E136" s="4">
        <v>12000</v>
      </c>
      <c r="F136" s="4">
        <f t="shared" si="24"/>
        <v>1920</v>
      </c>
      <c r="G136" s="4">
        <f t="shared" si="25"/>
        <v>13920</v>
      </c>
      <c r="H136" s="4">
        <v>12720</v>
      </c>
      <c r="I136" s="6">
        <f t="shared" si="26"/>
        <v>2035</v>
      </c>
      <c r="J136" s="6">
        <f t="shared" si="27"/>
        <v>14755</v>
      </c>
      <c r="K136" s="6">
        <v>12245</v>
      </c>
      <c r="L136" s="6">
        <f t="shared" si="28"/>
        <v>1959.2</v>
      </c>
      <c r="M136" s="6">
        <f t="shared" si="29"/>
        <v>14204.2</v>
      </c>
      <c r="N136" s="6">
        <f t="shared" si="30"/>
        <v>12322</v>
      </c>
      <c r="O136" s="6">
        <f t="shared" si="31"/>
        <v>1972</v>
      </c>
      <c r="P136" s="6">
        <f t="shared" ref="P136:P199" si="34">N136+O136</f>
        <v>14294</v>
      </c>
      <c r="Q136" s="23">
        <v>12312</v>
      </c>
      <c r="R136" s="6">
        <f t="shared" si="32"/>
        <v>1970</v>
      </c>
      <c r="S136" s="6">
        <f t="shared" si="33"/>
        <v>14282</v>
      </c>
      <c r="T136" t="str">
        <f t="shared" ref="T136:T199" si="35">IF(S136&gt;P136,"NO CUMPLE","CUMPLE")</f>
        <v>CUMPLE</v>
      </c>
    </row>
    <row r="137" spans="2:20" x14ac:dyDescent="0.2">
      <c r="B137" s="2">
        <v>131</v>
      </c>
      <c r="C137" s="7" t="s">
        <v>95</v>
      </c>
      <c r="D137" s="2" t="s">
        <v>130</v>
      </c>
      <c r="E137" s="4">
        <v>4500</v>
      </c>
      <c r="F137" s="4">
        <f t="shared" si="24"/>
        <v>720</v>
      </c>
      <c r="G137" s="4">
        <f t="shared" si="25"/>
        <v>5220</v>
      </c>
      <c r="H137" s="4">
        <v>4770</v>
      </c>
      <c r="I137" s="6">
        <f t="shared" si="26"/>
        <v>763</v>
      </c>
      <c r="J137" s="6">
        <f t="shared" si="27"/>
        <v>5533</v>
      </c>
      <c r="K137" s="6">
        <v>4592</v>
      </c>
      <c r="L137" s="6">
        <f t="shared" si="28"/>
        <v>734.72</v>
      </c>
      <c r="M137" s="6">
        <f t="shared" si="29"/>
        <v>5326.72</v>
      </c>
      <c r="N137" s="6">
        <f t="shared" si="30"/>
        <v>4621</v>
      </c>
      <c r="O137" s="6">
        <f t="shared" si="31"/>
        <v>739</v>
      </c>
      <c r="P137" s="6">
        <f t="shared" si="34"/>
        <v>5360</v>
      </c>
      <c r="Q137" s="23">
        <v>4611</v>
      </c>
      <c r="R137" s="6">
        <f t="shared" si="32"/>
        <v>738</v>
      </c>
      <c r="S137" s="6">
        <f t="shared" si="33"/>
        <v>5349</v>
      </c>
      <c r="T137" t="str">
        <f t="shared" si="35"/>
        <v>CUMPLE</v>
      </c>
    </row>
    <row r="138" spans="2:20" x14ac:dyDescent="0.2">
      <c r="B138" s="2">
        <v>132</v>
      </c>
      <c r="C138" s="7" t="s">
        <v>174</v>
      </c>
      <c r="D138" s="2" t="s">
        <v>130</v>
      </c>
      <c r="E138" s="4">
        <v>3300</v>
      </c>
      <c r="F138" s="4">
        <f t="shared" si="24"/>
        <v>528</v>
      </c>
      <c r="G138" s="4">
        <f t="shared" si="25"/>
        <v>3828</v>
      </c>
      <c r="H138" s="4">
        <v>3498</v>
      </c>
      <c r="I138" s="6">
        <f t="shared" si="26"/>
        <v>560</v>
      </c>
      <c r="J138" s="6">
        <f t="shared" si="27"/>
        <v>4058</v>
      </c>
      <c r="K138" s="6">
        <v>3637</v>
      </c>
      <c r="L138" s="6">
        <f t="shared" si="28"/>
        <v>581.91999999999996</v>
      </c>
      <c r="M138" s="6">
        <f t="shared" si="29"/>
        <v>4218.92</v>
      </c>
      <c r="N138" s="6">
        <f t="shared" si="30"/>
        <v>3478</v>
      </c>
      <c r="O138" s="6">
        <f t="shared" si="31"/>
        <v>556</v>
      </c>
      <c r="P138" s="6">
        <f t="shared" si="34"/>
        <v>4034</v>
      </c>
      <c r="Q138" s="23">
        <v>3468</v>
      </c>
      <c r="R138" s="6">
        <f t="shared" si="32"/>
        <v>555</v>
      </c>
      <c r="S138" s="6">
        <f t="shared" si="33"/>
        <v>4023</v>
      </c>
      <c r="T138" t="str">
        <f t="shared" si="35"/>
        <v>CUMPLE</v>
      </c>
    </row>
    <row r="139" spans="2:20" x14ac:dyDescent="0.2">
      <c r="B139" s="2">
        <v>133</v>
      </c>
      <c r="C139" s="7" t="s">
        <v>155</v>
      </c>
      <c r="D139" s="2" t="s">
        <v>130</v>
      </c>
      <c r="E139" s="4">
        <v>2100</v>
      </c>
      <c r="F139" s="4">
        <f t="shared" si="24"/>
        <v>336</v>
      </c>
      <c r="G139" s="4">
        <f t="shared" si="25"/>
        <v>2436</v>
      </c>
      <c r="H139" s="4">
        <v>2226</v>
      </c>
      <c r="I139" s="6">
        <f t="shared" si="26"/>
        <v>356</v>
      </c>
      <c r="J139" s="6">
        <f t="shared" si="27"/>
        <v>2582</v>
      </c>
      <c r="K139" s="6">
        <v>2143</v>
      </c>
      <c r="L139" s="6">
        <f t="shared" si="28"/>
        <v>342.88</v>
      </c>
      <c r="M139" s="6">
        <f t="shared" si="29"/>
        <v>2485.88</v>
      </c>
      <c r="N139" s="6">
        <f t="shared" si="30"/>
        <v>2156</v>
      </c>
      <c r="O139" s="6">
        <f t="shared" si="31"/>
        <v>345</v>
      </c>
      <c r="P139" s="6">
        <f t="shared" si="34"/>
        <v>2501</v>
      </c>
      <c r="Q139" s="23">
        <v>2146</v>
      </c>
      <c r="R139" s="6">
        <f t="shared" si="32"/>
        <v>343</v>
      </c>
      <c r="S139" s="6">
        <f t="shared" si="33"/>
        <v>2489</v>
      </c>
      <c r="T139" t="str">
        <f t="shared" si="35"/>
        <v>CUMPLE</v>
      </c>
    </row>
    <row r="140" spans="2:20" x14ac:dyDescent="0.2">
      <c r="B140" s="2">
        <v>134</v>
      </c>
      <c r="C140" s="7" t="s">
        <v>280</v>
      </c>
      <c r="D140" s="2" t="s">
        <v>130</v>
      </c>
      <c r="E140" s="4">
        <v>1100</v>
      </c>
      <c r="F140" s="4">
        <f t="shared" si="24"/>
        <v>176</v>
      </c>
      <c r="G140" s="4">
        <f t="shared" si="25"/>
        <v>1276</v>
      </c>
      <c r="H140" s="4">
        <v>1166</v>
      </c>
      <c r="I140" s="6">
        <f t="shared" si="26"/>
        <v>187</v>
      </c>
      <c r="J140" s="6">
        <f t="shared" si="27"/>
        <v>1353</v>
      </c>
      <c r="K140" s="6">
        <v>1122</v>
      </c>
      <c r="L140" s="6">
        <f t="shared" si="28"/>
        <v>179.52</v>
      </c>
      <c r="M140" s="6">
        <f t="shared" si="29"/>
        <v>1301.52</v>
      </c>
      <c r="N140" s="6">
        <f t="shared" si="30"/>
        <v>1129</v>
      </c>
      <c r="O140" s="6">
        <f t="shared" si="31"/>
        <v>181</v>
      </c>
      <c r="P140" s="6">
        <f t="shared" si="34"/>
        <v>1310</v>
      </c>
      <c r="Q140" s="23">
        <v>1119</v>
      </c>
      <c r="R140" s="6">
        <f t="shared" si="32"/>
        <v>179</v>
      </c>
      <c r="S140" s="6">
        <f t="shared" si="33"/>
        <v>1298</v>
      </c>
      <c r="T140" t="str">
        <f t="shared" si="35"/>
        <v>CUMPLE</v>
      </c>
    </row>
    <row r="141" spans="2:20" x14ac:dyDescent="0.2">
      <c r="B141" s="2">
        <v>135</v>
      </c>
      <c r="C141" s="7" t="s">
        <v>175</v>
      </c>
      <c r="D141" s="2" t="s">
        <v>130</v>
      </c>
      <c r="E141" s="4">
        <v>3700</v>
      </c>
      <c r="F141" s="4">
        <f t="shared" si="24"/>
        <v>592</v>
      </c>
      <c r="G141" s="4">
        <f t="shared" si="25"/>
        <v>4292</v>
      </c>
      <c r="H141" s="4">
        <v>3922</v>
      </c>
      <c r="I141" s="6">
        <f t="shared" si="26"/>
        <v>628</v>
      </c>
      <c r="J141" s="6">
        <f t="shared" si="27"/>
        <v>4550</v>
      </c>
      <c r="K141" s="6">
        <v>3776</v>
      </c>
      <c r="L141" s="6">
        <f t="shared" si="28"/>
        <v>604.16</v>
      </c>
      <c r="M141" s="6">
        <f t="shared" si="29"/>
        <v>4380.16</v>
      </c>
      <c r="N141" s="6">
        <f t="shared" si="30"/>
        <v>3799</v>
      </c>
      <c r="O141" s="6">
        <f t="shared" si="31"/>
        <v>608</v>
      </c>
      <c r="P141" s="6">
        <f t="shared" si="34"/>
        <v>4407</v>
      </c>
      <c r="Q141" s="23">
        <v>3789</v>
      </c>
      <c r="R141" s="6">
        <f t="shared" si="32"/>
        <v>606</v>
      </c>
      <c r="S141" s="6">
        <f t="shared" si="33"/>
        <v>4395</v>
      </c>
      <c r="T141" t="str">
        <f t="shared" si="35"/>
        <v>CUMPLE</v>
      </c>
    </row>
    <row r="142" spans="2:20" x14ac:dyDescent="0.2">
      <c r="B142" s="2">
        <v>136</v>
      </c>
      <c r="C142" s="7" t="s">
        <v>96</v>
      </c>
      <c r="D142" s="2" t="s">
        <v>130</v>
      </c>
      <c r="E142" s="11">
        <v>1200</v>
      </c>
      <c r="F142" s="4">
        <f t="shared" si="24"/>
        <v>192</v>
      </c>
      <c r="G142" s="11">
        <f t="shared" si="25"/>
        <v>1392</v>
      </c>
      <c r="H142" s="11">
        <v>1272</v>
      </c>
      <c r="I142" s="6">
        <f t="shared" si="26"/>
        <v>204</v>
      </c>
      <c r="J142" s="9">
        <f t="shared" si="27"/>
        <v>1476</v>
      </c>
      <c r="K142" s="9">
        <v>1224</v>
      </c>
      <c r="L142" s="6">
        <f t="shared" si="28"/>
        <v>195.84</v>
      </c>
      <c r="M142" s="6">
        <f t="shared" si="29"/>
        <v>1419.84</v>
      </c>
      <c r="N142" s="6">
        <f t="shared" si="30"/>
        <v>1232</v>
      </c>
      <c r="O142" s="6">
        <f t="shared" si="31"/>
        <v>197</v>
      </c>
      <c r="P142" s="6">
        <f t="shared" si="34"/>
        <v>1429</v>
      </c>
      <c r="Q142" s="23">
        <v>1222</v>
      </c>
      <c r="R142" s="6">
        <f t="shared" si="32"/>
        <v>196</v>
      </c>
      <c r="S142" s="6">
        <f t="shared" si="33"/>
        <v>1418</v>
      </c>
      <c r="T142" t="str">
        <f t="shared" si="35"/>
        <v>CUMPLE</v>
      </c>
    </row>
    <row r="143" spans="2:20" x14ac:dyDescent="0.2">
      <c r="B143" s="2">
        <v>137</v>
      </c>
      <c r="C143" s="7" t="s">
        <v>176</v>
      </c>
      <c r="D143" s="2" t="s">
        <v>130</v>
      </c>
      <c r="E143" s="11">
        <v>400</v>
      </c>
      <c r="F143" s="4">
        <f t="shared" si="24"/>
        <v>64</v>
      </c>
      <c r="G143" s="11">
        <f t="shared" si="25"/>
        <v>464</v>
      </c>
      <c r="H143" s="11">
        <v>424</v>
      </c>
      <c r="I143" s="6">
        <f t="shared" si="26"/>
        <v>68</v>
      </c>
      <c r="J143" s="9">
        <f t="shared" si="27"/>
        <v>492</v>
      </c>
      <c r="K143" s="9">
        <v>405</v>
      </c>
      <c r="L143" s="6">
        <f t="shared" si="28"/>
        <v>64.8</v>
      </c>
      <c r="M143" s="6">
        <f t="shared" si="29"/>
        <v>469.8</v>
      </c>
      <c r="N143" s="6">
        <f t="shared" si="30"/>
        <v>410</v>
      </c>
      <c r="O143" s="6">
        <f t="shared" si="31"/>
        <v>66</v>
      </c>
      <c r="P143" s="6">
        <f t="shared" si="34"/>
        <v>476</v>
      </c>
      <c r="Q143" s="23">
        <v>400</v>
      </c>
      <c r="R143" s="6">
        <f t="shared" si="32"/>
        <v>64</v>
      </c>
      <c r="S143" s="6">
        <f t="shared" si="33"/>
        <v>464</v>
      </c>
      <c r="T143" t="str">
        <f t="shared" si="35"/>
        <v>CUMPLE</v>
      </c>
    </row>
    <row r="144" spans="2:20" x14ac:dyDescent="0.2">
      <c r="B144" s="2">
        <v>138</v>
      </c>
      <c r="C144" s="7" t="s">
        <v>97</v>
      </c>
      <c r="D144" s="2" t="s">
        <v>130</v>
      </c>
      <c r="E144" s="11">
        <v>2500</v>
      </c>
      <c r="F144" s="4">
        <f t="shared" si="24"/>
        <v>400</v>
      </c>
      <c r="G144" s="11">
        <f t="shared" si="25"/>
        <v>2900</v>
      </c>
      <c r="H144" s="11">
        <v>2650</v>
      </c>
      <c r="I144" s="6">
        <f t="shared" si="26"/>
        <v>424</v>
      </c>
      <c r="J144" s="9">
        <f t="shared" si="27"/>
        <v>3074</v>
      </c>
      <c r="K144" s="9">
        <v>2551</v>
      </c>
      <c r="L144" s="6">
        <f t="shared" si="28"/>
        <v>408.16</v>
      </c>
      <c r="M144" s="6">
        <f t="shared" si="29"/>
        <v>2959.16</v>
      </c>
      <c r="N144" s="6">
        <f t="shared" si="30"/>
        <v>2567</v>
      </c>
      <c r="O144" s="6">
        <f t="shared" si="31"/>
        <v>411</v>
      </c>
      <c r="P144" s="6">
        <f t="shared" si="34"/>
        <v>2978</v>
      </c>
      <c r="Q144" s="23">
        <v>2557</v>
      </c>
      <c r="R144" s="6">
        <f t="shared" si="32"/>
        <v>409</v>
      </c>
      <c r="S144" s="6">
        <f t="shared" si="33"/>
        <v>2966</v>
      </c>
      <c r="T144" t="str">
        <f t="shared" si="35"/>
        <v>CUMPLE</v>
      </c>
    </row>
    <row r="145" spans="2:20" x14ac:dyDescent="0.2">
      <c r="B145" s="2">
        <v>139</v>
      </c>
      <c r="C145" s="7" t="s">
        <v>98</v>
      </c>
      <c r="D145" s="2" t="s">
        <v>130</v>
      </c>
      <c r="E145" s="11">
        <v>4400</v>
      </c>
      <c r="F145" s="4">
        <f t="shared" si="24"/>
        <v>704</v>
      </c>
      <c r="G145" s="11">
        <f t="shared" si="25"/>
        <v>5104</v>
      </c>
      <c r="H145" s="11">
        <v>4664</v>
      </c>
      <c r="I145" s="6">
        <f t="shared" si="26"/>
        <v>746</v>
      </c>
      <c r="J145" s="9">
        <f t="shared" si="27"/>
        <v>5410</v>
      </c>
      <c r="K145" s="9">
        <v>4490</v>
      </c>
      <c r="L145" s="6">
        <f t="shared" si="28"/>
        <v>718.4</v>
      </c>
      <c r="M145" s="6">
        <f t="shared" si="29"/>
        <v>5208.3999999999996</v>
      </c>
      <c r="N145" s="6">
        <f t="shared" si="30"/>
        <v>4518</v>
      </c>
      <c r="O145" s="6">
        <f t="shared" si="31"/>
        <v>723</v>
      </c>
      <c r="P145" s="6">
        <f t="shared" si="34"/>
        <v>5241</v>
      </c>
      <c r="Q145" s="23">
        <v>4508</v>
      </c>
      <c r="R145" s="6">
        <f t="shared" si="32"/>
        <v>721</v>
      </c>
      <c r="S145" s="6">
        <f t="shared" si="33"/>
        <v>5229</v>
      </c>
      <c r="T145" t="str">
        <f t="shared" si="35"/>
        <v>CUMPLE</v>
      </c>
    </row>
    <row r="146" spans="2:20" x14ac:dyDescent="0.2">
      <c r="B146" s="2">
        <v>140</v>
      </c>
      <c r="C146" s="3" t="s">
        <v>64</v>
      </c>
      <c r="D146" s="2" t="s">
        <v>130</v>
      </c>
      <c r="E146" s="11">
        <v>4500</v>
      </c>
      <c r="F146" s="4">
        <f t="shared" si="24"/>
        <v>720</v>
      </c>
      <c r="G146" s="11">
        <f t="shared" si="25"/>
        <v>5220</v>
      </c>
      <c r="H146" s="11">
        <v>4770</v>
      </c>
      <c r="I146" s="6">
        <f t="shared" si="26"/>
        <v>763</v>
      </c>
      <c r="J146" s="9">
        <f t="shared" si="27"/>
        <v>5533</v>
      </c>
      <c r="K146" s="9">
        <v>4592</v>
      </c>
      <c r="L146" s="6">
        <f t="shared" si="28"/>
        <v>734.72</v>
      </c>
      <c r="M146" s="6">
        <f t="shared" si="29"/>
        <v>5326.72</v>
      </c>
      <c r="N146" s="6">
        <f t="shared" si="30"/>
        <v>4621</v>
      </c>
      <c r="O146" s="6">
        <f t="shared" si="31"/>
        <v>739</v>
      </c>
      <c r="P146" s="6">
        <f t="shared" si="34"/>
        <v>5360</v>
      </c>
      <c r="Q146" s="23">
        <v>4611</v>
      </c>
      <c r="R146" s="6">
        <f t="shared" si="32"/>
        <v>738</v>
      </c>
      <c r="S146" s="6">
        <f t="shared" si="33"/>
        <v>5349</v>
      </c>
      <c r="T146" t="str">
        <f t="shared" si="35"/>
        <v>CUMPLE</v>
      </c>
    </row>
    <row r="147" spans="2:20" x14ac:dyDescent="0.2">
      <c r="B147" s="2">
        <v>141</v>
      </c>
      <c r="C147" s="7" t="s">
        <v>177</v>
      </c>
      <c r="D147" s="2" t="s">
        <v>130</v>
      </c>
      <c r="E147" s="11">
        <v>550</v>
      </c>
      <c r="F147" s="4">
        <f t="shared" si="24"/>
        <v>88</v>
      </c>
      <c r="G147" s="11">
        <f t="shared" si="25"/>
        <v>638</v>
      </c>
      <c r="H147" s="11">
        <v>583</v>
      </c>
      <c r="I147" s="6">
        <f t="shared" si="26"/>
        <v>93</v>
      </c>
      <c r="J147" s="9">
        <f t="shared" si="27"/>
        <v>676</v>
      </c>
      <c r="K147" s="9">
        <v>581</v>
      </c>
      <c r="L147" s="6">
        <f t="shared" si="28"/>
        <v>92.960000000000008</v>
      </c>
      <c r="M147" s="6">
        <f t="shared" si="29"/>
        <v>673.96</v>
      </c>
      <c r="N147" s="6">
        <f t="shared" si="30"/>
        <v>571</v>
      </c>
      <c r="O147" s="6">
        <f t="shared" si="31"/>
        <v>91</v>
      </c>
      <c r="P147" s="6">
        <f t="shared" si="34"/>
        <v>662</v>
      </c>
      <c r="Q147" s="23">
        <v>561</v>
      </c>
      <c r="R147" s="6">
        <f t="shared" si="32"/>
        <v>90</v>
      </c>
      <c r="S147" s="6">
        <f t="shared" si="33"/>
        <v>651</v>
      </c>
      <c r="T147" t="str">
        <f t="shared" si="35"/>
        <v>CUMPLE</v>
      </c>
    </row>
    <row r="148" spans="2:20" x14ac:dyDescent="0.2">
      <c r="B148" s="2">
        <v>142</v>
      </c>
      <c r="C148" s="3" t="s">
        <v>75</v>
      </c>
      <c r="D148" s="2" t="s">
        <v>130</v>
      </c>
      <c r="E148" s="11">
        <v>55000</v>
      </c>
      <c r="F148" s="4">
        <f t="shared" si="24"/>
        <v>8800</v>
      </c>
      <c r="G148" s="11">
        <f t="shared" si="25"/>
        <v>63800</v>
      </c>
      <c r="H148" s="11">
        <v>58300</v>
      </c>
      <c r="I148" s="6">
        <f t="shared" si="26"/>
        <v>9328</v>
      </c>
      <c r="J148" s="9">
        <f t="shared" si="27"/>
        <v>67628</v>
      </c>
      <c r="K148" s="9">
        <v>55122</v>
      </c>
      <c r="L148" s="6">
        <f t="shared" si="28"/>
        <v>8819.52</v>
      </c>
      <c r="M148" s="6">
        <f t="shared" si="29"/>
        <v>63941.520000000004</v>
      </c>
      <c r="N148" s="6">
        <f t="shared" si="30"/>
        <v>56141</v>
      </c>
      <c r="O148" s="6">
        <f t="shared" si="31"/>
        <v>8983</v>
      </c>
      <c r="P148" s="6">
        <f t="shared" si="34"/>
        <v>65124</v>
      </c>
      <c r="Q148" s="23">
        <v>56131</v>
      </c>
      <c r="R148" s="6">
        <f t="shared" si="32"/>
        <v>8981</v>
      </c>
      <c r="S148" s="6">
        <f t="shared" si="33"/>
        <v>65112</v>
      </c>
      <c r="T148" t="str">
        <f t="shared" si="35"/>
        <v>CUMPLE</v>
      </c>
    </row>
    <row r="149" spans="2:20" x14ac:dyDescent="0.2">
      <c r="B149" s="2">
        <v>143</v>
      </c>
      <c r="C149" s="3" t="s">
        <v>316</v>
      </c>
      <c r="D149" s="2" t="s">
        <v>130</v>
      </c>
      <c r="E149" s="11">
        <v>28000</v>
      </c>
      <c r="F149" s="4">
        <f t="shared" si="24"/>
        <v>4480</v>
      </c>
      <c r="G149" s="11">
        <f t="shared" si="25"/>
        <v>32480</v>
      </c>
      <c r="H149" s="11">
        <v>29680</v>
      </c>
      <c r="I149" s="6">
        <f t="shared" si="26"/>
        <v>4749</v>
      </c>
      <c r="J149" s="9">
        <f t="shared" si="27"/>
        <v>34429</v>
      </c>
      <c r="K149" s="9">
        <v>28571</v>
      </c>
      <c r="L149" s="6">
        <f t="shared" si="28"/>
        <v>4571.3599999999997</v>
      </c>
      <c r="M149" s="6">
        <f t="shared" si="29"/>
        <v>33142.36</v>
      </c>
      <c r="N149" s="6">
        <f t="shared" si="30"/>
        <v>28750</v>
      </c>
      <c r="O149" s="6">
        <f t="shared" si="31"/>
        <v>4600</v>
      </c>
      <c r="P149" s="6">
        <f t="shared" si="34"/>
        <v>33350</v>
      </c>
      <c r="Q149" s="23">
        <v>28740</v>
      </c>
      <c r="R149" s="6">
        <f t="shared" si="32"/>
        <v>4598</v>
      </c>
      <c r="S149" s="6">
        <f t="shared" si="33"/>
        <v>33338</v>
      </c>
      <c r="T149" t="str">
        <f t="shared" si="35"/>
        <v>CUMPLE</v>
      </c>
    </row>
    <row r="150" spans="2:20" x14ac:dyDescent="0.2">
      <c r="B150" s="2">
        <v>144</v>
      </c>
      <c r="C150" s="3" t="s">
        <v>317</v>
      </c>
      <c r="D150" s="2" t="s">
        <v>130</v>
      </c>
      <c r="E150" s="11">
        <v>39000</v>
      </c>
      <c r="F150" s="4">
        <f t="shared" si="24"/>
        <v>6240</v>
      </c>
      <c r="G150" s="11">
        <f t="shared" si="25"/>
        <v>45240</v>
      </c>
      <c r="H150" s="11">
        <v>41340</v>
      </c>
      <c r="I150" s="6">
        <f t="shared" si="26"/>
        <v>6614</v>
      </c>
      <c r="J150" s="9">
        <f t="shared" si="27"/>
        <v>47954</v>
      </c>
      <c r="K150" s="9">
        <v>39796</v>
      </c>
      <c r="L150" s="6">
        <f t="shared" si="28"/>
        <v>6367.3600000000006</v>
      </c>
      <c r="M150" s="6">
        <f t="shared" si="29"/>
        <v>46163.360000000001</v>
      </c>
      <c r="N150" s="6">
        <f t="shared" si="30"/>
        <v>40045</v>
      </c>
      <c r="O150" s="6">
        <f t="shared" si="31"/>
        <v>6407</v>
      </c>
      <c r="P150" s="6">
        <f t="shared" si="34"/>
        <v>46452</v>
      </c>
      <c r="Q150" s="23">
        <v>40035</v>
      </c>
      <c r="R150" s="6">
        <f t="shared" si="32"/>
        <v>6406</v>
      </c>
      <c r="S150" s="6">
        <f t="shared" si="33"/>
        <v>46441</v>
      </c>
      <c r="T150" t="str">
        <f t="shared" si="35"/>
        <v>CUMPLE</v>
      </c>
    </row>
    <row r="151" spans="2:20" x14ac:dyDescent="0.2">
      <c r="B151" s="2">
        <v>145</v>
      </c>
      <c r="C151" s="3" t="s">
        <v>42</v>
      </c>
      <c r="D151" s="2" t="s">
        <v>130</v>
      </c>
      <c r="E151" s="11">
        <v>6000</v>
      </c>
      <c r="F151" s="4">
        <f t="shared" si="24"/>
        <v>960</v>
      </c>
      <c r="G151" s="11">
        <f t="shared" si="25"/>
        <v>6960</v>
      </c>
      <c r="H151" s="11">
        <v>6360</v>
      </c>
      <c r="I151" s="6">
        <f t="shared" si="26"/>
        <v>1018</v>
      </c>
      <c r="J151" s="9">
        <f t="shared" si="27"/>
        <v>7378</v>
      </c>
      <c r="K151" s="9">
        <v>6122</v>
      </c>
      <c r="L151" s="6">
        <f t="shared" si="28"/>
        <v>979.52</v>
      </c>
      <c r="M151" s="6">
        <f t="shared" si="29"/>
        <v>7101.52</v>
      </c>
      <c r="N151" s="6">
        <f t="shared" si="30"/>
        <v>6161</v>
      </c>
      <c r="O151" s="6">
        <f t="shared" si="31"/>
        <v>986</v>
      </c>
      <c r="P151" s="6">
        <f t="shared" si="34"/>
        <v>7147</v>
      </c>
      <c r="Q151" s="23">
        <v>6151</v>
      </c>
      <c r="R151" s="6">
        <f t="shared" si="32"/>
        <v>984</v>
      </c>
      <c r="S151" s="6">
        <f t="shared" si="33"/>
        <v>7135</v>
      </c>
      <c r="T151" t="str">
        <f t="shared" si="35"/>
        <v>CUMPLE</v>
      </c>
    </row>
    <row r="152" spans="2:20" x14ac:dyDescent="0.2">
      <c r="B152" s="2">
        <v>146</v>
      </c>
      <c r="C152" s="3" t="s">
        <v>57</v>
      </c>
      <c r="D152" s="2" t="s">
        <v>130</v>
      </c>
      <c r="E152" s="11">
        <v>11000</v>
      </c>
      <c r="F152" s="4">
        <f t="shared" si="24"/>
        <v>1760</v>
      </c>
      <c r="G152" s="11">
        <f t="shared" si="25"/>
        <v>12760</v>
      </c>
      <c r="H152" s="11">
        <v>11660</v>
      </c>
      <c r="I152" s="6">
        <f t="shared" si="26"/>
        <v>1866</v>
      </c>
      <c r="J152" s="9">
        <f t="shared" si="27"/>
        <v>13526</v>
      </c>
      <c r="K152" s="9">
        <v>11224</v>
      </c>
      <c r="L152" s="6">
        <f t="shared" si="28"/>
        <v>1795.8400000000001</v>
      </c>
      <c r="M152" s="6">
        <f t="shared" si="29"/>
        <v>13019.84</v>
      </c>
      <c r="N152" s="6">
        <f t="shared" si="30"/>
        <v>11295</v>
      </c>
      <c r="O152" s="6">
        <f t="shared" si="31"/>
        <v>1807</v>
      </c>
      <c r="P152" s="6">
        <f t="shared" si="34"/>
        <v>13102</v>
      </c>
      <c r="Q152" s="23">
        <v>11285</v>
      </c>
      <c r="R152" s="6">
        <f t="shared" si="32"/>
        <v>1806</v>
      </c>
      <c r="S152" s="6">
        <f t="shared" si="33"/>
        <v>13091</v>
      </c>
      <c r="T152" t="str">
        <f t="shared" si="35"/>
        <v>CUMPLE</v>
      </c>
    </row>
    <row r="153" spans="2:20" x14ac:dyDescent="0.2">
      <c r="B153" s="2">
        <v>147</v>
      </c>
      <c r="C153" s="3" t="s">
        <v>58</v>
      </c>
      <c r="D153" s="2" t="s">
        <v>130</v>
      </c>
      <c r="E153" s="11">
        <v>16000</v>
      </c>
      <c r="F153" s="4">
        <f t="shared" si="24"/>
        <v>2560</v>
      </c>
      <c r="G153" s="11">
        <f t="shared" si="25"/>
        <v>18560</v>
      </c>
      <c r="H153" s="11">
        <v>16960</v>
      </c>
      <c r="I153" s="6">
        <f t="shared" si="26"/>
        <v>2714</v>
      </c>
      <c r="J153" s="9">
        <f t="shared" si="27"/>
        <v>19674</v>
      </c>
      <c r="K153" s="9">
        <v>16327</v>
      </c>
      <c r="L153" s="6">
        <f t="shared" si="28"/>
        <v>2612.3200000000002</v>
      </c>
      <c r="M153" s="6">
        <f t="shared" si="29"/>
        <v>18939.32</v>
      </c>
      <c r="N153" s="6">
        <f t="shared" si="30"/>
        <v>16429</v>
      </c>
      <c r="O153" s="6">
        <f t="shared" si="31"/>
        <v>2629</v>
      </c>
      <c r="P153" s="6">
        <f t="shared" si="34"/>
        <v>19058</v>
      </c>
      <c r="Q153" s="23">
        <v>16419</v>
      </c>
      <c r="R153" s="6">
        <f t="shared" si="32"/>
        <v>2627</v>
      </c>
      <c r="S153" s="6">
        <f t="shared" si="33"/>
        <v>19046</v>
      </c>
      <c r="T153" t="str">
        <f t="shared" si="35"/>
        <v>CUMPLE</v>
      </c>
    </row>
    <row r="154" spans="2:20" x14ac:dyDescent="0.2">
      <c r="B154" s="2">
        <v>148</v>
      </c>
      <c r="C154" s="7" t="s">
        <v>178</v>
      </c>
      <c r="D154" s="2" t="s">
        <v>130</v>
      </c>
      <c r="E154" s="11">
        <v>16000</v>
      </c>
      <c r="F154" s="4">
        <f t="shared" si="24"/>
        <v>2560</v>
      </c>
      <c r="G154" s="11">
        <f t="shared" si="25"/>
        <v>18560</v>
      </c>
      <c r="H154" s="11">
        <v>16960</v>
      </c>
      <c r="I154" s="6">
        <f t="shared" si="26"/>
        <v>2714</v>
      </c>
      <c r="J154" s="9">
        <f t="shared" si="27"/>
        <v>19674</v>
      </c>
      <c r="K154" s="9">
        <v>16327</v>
      </c>
      <c r="L154" s="6">
        <f t="shared" si="28"/>
        <v>2612.3200000000002</v>
      </c>
      <c r="M154" s="6">
        <f t="shared" si="29"/>
        <v>18939.32</v>
      </c>
      <c r="N154" s="6">
        <f t="shared" si="30"/>
        <v>16429</v>
      </c>
      <c r="O154" s="6">
        <f t="shared" si="31"/>
        <v>2629</v>
      </c>
      <c r="P154" s="6">
        <f t="shared" si="34"/>
        <v>19058</v>
      </c>
      <c r="Q154" s="23">
        <v>16419</v>
      </c>
      <c r="R154" s="6">
        <f t="shared" si="32"/>
        <v>2627</v>
      </c>
      <c r="S154" s="6">
        <f t="shared" si="33"/>
        <v>19046</v>
      </c>
      <c r="T154" t="str">
        <f t="shared" si="35"/>
        <v>CUMPLE</v>
      </c>
    </row>
    <row r="155" spans="2:20" x14ac:dyDescent="0.2">
      <c r="B155" s="2">
        <v>149</v>
      </c>
      <c r="C155" s="3" t="s">
        <v>323</v>
      </c>
      <c r="D155" s="2" t="s">
        <v>253</v>
      </c>
      <c r="E155" s="11">
        <v>6000</v>
      </c>
      <c r="F155" s="4">
        <f t="shared" si="24"/>
        <v>960</v>
      </c>
      <c r="G155" s="11">
        <f t="shared" si="25"/>
        <v>6960</v>
      </c>
      <c r="H155" s="11">
        <v>6360</v>
      </c>
      <c r="I155" s="6">
        <f t="shared" si="26"/>
        <v>1018</v>
      </c>
      <c r="J155" s="9">
        <f t="shared" si="27"/>
        <v>7378</v>
      </c>
      <c r="K155" s="9">
        <v>6122</v>
      </c>
      <c r="L155" s="6">
        <f t="shared" si="28"/>
        <v>979.52</v>
      </c>
      <c r="M155" s="6">
        <f t="shared" si="29"/>
        <v>7101.52</v>
      </c>
      <c r="N155" s="6">
        <f t="shared" si="30"/>
        <v>6161</v>
      </c>
      <c r="O155" s="6">
        <f t="shared" si="31"/>
        <v>986</v>
      </c>
      <c r="P155" s="6">
        <f t="shared" si="34"/>
        <v>7147</v>
      </c>
      <c r="Q155" s="23">
        <v>6151</v>
      </c>
      <c r="R155" s="6">
        <f t="shared" si="32"/>
        <v>984</v>
      </c>
      <c r="S155" s="6">
        <f t="shared" si="33"/>
        <v>7135</v>
      </c>
      <c r="T155" t="str">
        <f t="shared" si="35"/>
        <v>CUMPLE</v>
      </c>
    </row>
    <row r="156" spans="2:20" x14ac:dyDescent="0.2">
      <c r="B156" s="2">
        <v>150</v>
      </c>
      <c r="C156" s="3" t="s">
        <v>269</v>
      </c>
      <c r="D156" s="2" t="s">
        <v>314</v>
      </c>
      <c r="E156" s="11">
        <v>19000</v>
      </c>
      <c r="F156" s="4">
        <f t="shared" si="24"/>
        <v>3040</v>
      </c>
      <c r="G156" s="11">
        <f t="shared" si="25"/>
        <v>22040</v>
      </c>
      <c r="H156" s="11">
        <v>20140</v>
      </c>
      <c r="I156" s="6">
        <f t="shared" si="26"/>
        <v>3222</v>
      </c>
      <c r="J156" s="9">
        <f t="shared" si="27"/>
        <v>23362</v>
      </c>
      <c r="K156" s="9">
        <v>19386</v>
      </c>
      <c r="L156" s="6">
        <f t="shared" si="28"/>
        <v>3101.76</v>
      </c>
      <c r="M156" s="6">
        <f t="shared" si="29"/>
        <v>22487.760000000002</v>
      </c>
      <c r="N156" s="6">
        <f t="shared" si="30"/>
        <v>19509</v>
      </c>
      <c r="O156" s="6">
        <f t="shared" si="31"/>
        <v>3121</v>
      </c>
      <c r="P156" s="6">
        <f t="shared" si="34"/>
        <v>22630</v>
      </c>
      <c r="Q156" s="23">
        <v>19499</v>
      </c>
      <c r="R156" s="6">
        <f t="shared" si="32"/>
        <v>3120</v>
      </c>
      <c r="S156" s="6">
        <f t="shared" si="33"/>
        <v>22619</v>
      </c>
      <c r="T156" t="str">
        <f t="shared" si="35"/>
        <v>CUMPLE</v>
      </c>
    </row>
    <row r="157" spans="2:20" x14ac:dyDescent="0.2">
      <c r="B157" s="2">
        <v>151</v>
      </c>
      <c r="C157" s="7" t="s">
        <v>179</v>
      </c>
      <c r="D157" s="2" t="s">
        <v>130</v>
      </c>
      <c r="E157" s="11">
        <v>17000</v>
      </c>
      <c r="F157" s="4">
        <f t="shared" si="24"/>
        <v>2720</v>
      </c>
      <c r="G157" s="11">
        <f t="shared" si="25"/>
        <v>19720</v>
      </c>
      <c r="H157" s="11">
        <v>18020</v>
      </c>
      <c r="I157" s="6">
        <f t="shared" si="26"/>
        <v>2883</v>
      </c>
      <c r="J157" s="9">
        <f t="shared" si="27"/>
        <v>20903</v>
      </c>
      <c r="K157" s="9">
        <v>17347</v>
      </c>
      <c r="L157" s="6">
        <f t="shared" si="28"/>
        <v>2775.52</v>
      </c>
      <c r="M157" s="6">
        <f t="shared" si="29"/>
        <v>20122.52</v>
      </c>
      <c r="N157" s="6">
        <f t="shared" si="30"/>
        <v>17456</v>
      </c>
      <c r="O157" s="6">
        <f t="shared" si="31"/>
        <v>2793</v>
      </c>
      <c r="P157" s="6">
        <f t="shared" si="34"/>
        <v>20249</v>
      </c>
      <c r="Q157" s="23">
        <v>17446</v>
      </c>
      <c r="R157" s="6">
        <f t="shared" si="32"/>
        <v>2791</v>
      </c>
      <c r="S157" s="6">
        <f t="shared" si="33"/>
        <v>20237</v>
      </c>
      <c r="T157" t="str">
        <f t="shared" si="35"/>
        <v>CUMPLE</v>
      </c>
    </row>
    <row r="158" spans="2:20" x14ac:dyDescent="0.2">
      <c r="B158" s="2">
        <v>152</v>
      </c>
      <c r="C158" s="7" t="s">
        <v>99</v>
      </c>
      <c r="D158" s="2" t="s">
        <v>130</v>
      </c>
      <c r="E158" s="11">
        <v>105000</v>
      </c>
      <c r="F158" s="4">
        <f t="shared" si="24"/>
        <v>16800</v>
      </c>
      <c r="G158" s="11">
        <f t="shared" si="25"/>
        <v>121800</v>
      </c>
      <c r="H158" s="11">
        <v>111300</v>
      </c>
      <c r="I158" s="6">
        <f t="shared" si="26"/>
        <v>17808</v>
      </c>
      <c r="J158" s="9">
        <f t="shared" si="27"/>
        <v>129108</v>
      </c>
      <c r="K158" s="9">
        <v>107143</v>
      </c>
      <c r="L158" s="6">
        <f t="shared" si="28"/>
        <v>17142.88</v>
      </c>
      <c r="M158" s="6">
        <f t="shared" si="29"/>
        <v>124285.88</v>
      </c>
      <c r="N158" s="6">
        <f t="shared" si="30"/>
        <v>107814</v>
      </c>
      <c r="O158" s="6">
        <f t="shared" si="31"/>
        <v>17250</v>
      </c>
      <c r="P158" s="6">
        <f t="shared" si="34"/>
        <v>125064</v>
      </c>
      <c r="Q158" s="23">
        <v>107804</v>
      </c>
      <c r="R158" s="6">
        <f t="shared" si="32"/>
        <v>17249</v>
      </c>
      <c r="S158" s="6">
        <f t="shared" si="33"/>
        <v>125053</v>
      </c>
      <c r="T158" t="str">
        <f t="shared" si="35"/>
        <v>CUMPLE</v>
      </c>
    </row>
    <row r="159" spans="2:20" x14ac:dyDescent="0.2">
      <c r="B159" s="2">
        <v>153</v>
      </c>
      <c r="C159" s="8" t="s">
        <v>281</v>
      </c>
      <c r="D159" s="2" t="s">
        <v>130</v>
      </c>
      <c r="E159" s="11">
        <v>95000</v>
      </c>
      <c r="F159" s="4">
        <f t="shared" si="24"/>
        <v>15200</v>
      </c>
      <c r="G159" s="11">
        <f t="shared" si="25"/>
        <v>110200</v>
      </c>
      <c r="H159" s="11">
        <v>100700</v>
      </c>
      <c r="I159" s="6">
        <f t="shared" si="26"/>
        <v>16112</v>
      </c>
      <c r="J159" s="9">
        <f t="shared" si="27"/>
        <v>116812</v>
      </c>
      <c r="K159" s="9">
        <v>96939</v>
      </c>
      <c r="L159" s="6">
        <f t="shared" si="28"/>
        <v>15510.24</v>
      </c>
      <c r="M159" s="6">
        <f t="shared" si="29"/>
        <v>112449.24</v>
      </c>
      <c r="N159" s="6">
        <f t="shared" si="30"/>
        <v>97546</v>
      </c>
      <c r="O159" s="6">
        <f t="shared" si="31"/>
        <v>15607</v>
      </c>
      <c r="P159" s="6">
        <f t="shared" si="34"/>
        <v>113153</v>
      </c>
      <c r="Q159" s="23">
        <v>97536</v>
      </c>
      <c r="R159" s="6">
        <f t="shared" si="32"/>
        <v>15606</v>
      </c>
      <c r="S159" s="6">
        <f t="shared" si="33"/>
        <v>113142</v>
      </c>
      <c r="T159" t="str">
        <f t="shared" si="35"/>
        <v>CUMPLE</v>
      </c>
    </row>
    <row r="160" spans="2:20" x14ac:dyDescent="0.2">
      <c r="B160" s="2">
        <v>154</v>
      </c>
      <c r="C160" s="8" t="s">
        <v>282</v>
      </c>
      <c r="D160" s="2" t="s">
        <v>130</v>
      </c>
      <c r="E160" s="11">
        <v>13000</v>
      </c>
      <c r="F160" s="4">
        <f t="shared" si="24"/>
        <v>2080</v>
      </c>
      <c r="G160" s="11">
        <f t="shared" si="25"/>
        <v>15080</v>
      </c>
      <c r="H160" s="11">
        <v>13780</v>
      </c>
      <c r="I160" s="6">
        <f t="shared" si="26"/>
        <v>2205</v>
      </c>
      <c r="J160" s="9">
        <f t="shared" si="27"/>
        <v>15985</v>
      </c>
      <c r="K160" s="9">
        <v>13265</v>
      </c>
      <c r="L160" s="6">
        <f t="shared" si="28"/>
        <v>2122.4</v>
      </c>
      <c r="M160" s="6">
        <f t="shared" si="29"/>
        <v>15387.4</v>
      </c>
      <c r="N160" s="6">
        <f t="shared" si="30"/>
        <v>13348</v>
      </c>
      <c r="O160" s="6">
        <f t="shared" si="31"/>
        <v>2136</v>
      </c>
      <c r="P160" s="6">
        <f t="shared" si="34"/>
        <v>15484</v>
      </c>
      <c r="Q160" s="23">
        <v>13338</v>
      </c>
      <c r="R160" s="6">
        <f t="shared" si="32"/>
        <v>2134</v>
      </c>
      <c r="S160" s="6">
        <f t="shared" si="33"/>
        <v>15472</v>
      </c>
      <c r="T160" t="str">
        <f t="shared" si="35"/>
        <v>CUMPLE</v>
      </c>
    </row>
    <row r="161" spans="2:20" ht="14.25" customHeight="1" x14ac:dyDescent="0.2">
      <c r="B161" s="2">
        <v>155</v>
      </c>
      <c r="C161" s="8" t="s">
        <v>339</v>
      </c>
      <c r="D161" s="2" t="s">
        <v>130</v>
      </c>
      <c r="E161" s="11">
        <v>95000</v>
      </c>
      <c r="F161" s="4">
        <f t="shared" si="24"/>
        <v>15200</v>
      </c>
      <c r="G161" s="11">
        <f t="shared" si="25"/>
        <v>110200</v>
      </c>
      <c r="H161" s="11">
        <v>100700</v>
      </c>
      <c r="I161" s="6">
        <f t="shared" si="26"/>
        <v>16112</v>
      </c>
      <c r="J161" s="9">
        <f t="shared" si="27"/>
        <v>116812</v>
      </c>
      <c r="K161" s="9">
        <v>96939</v>
      </c>
      <c r="L161" s="6">
        <f t="shared" si="28"/>
        <v>15510.24</v>
      </c>
      <c r="M161" s="6">
        <f t="shared" si="29"/>
        <v>112449.24</v>
      </c>
      <c r="N161" s="6">
        <f t="shared" si="30"/>
        <v>97546</v>
      </c>
      <c r="O161" s="6">
        <f t="shared" si="31"/>
        <v>15607</v>
      </c>
      <c r="P161" s="6">
        <f t="shared" si="34"/>
        <v>113153</v>
      </c>
      <c r="Q161" s="23">
        <v>97536</v>
      </c>
      <c r="R161" s="6">
        <f t="shared" si="32"/>
        <v>15606</v>
      </c>
      <c r="S161" s="6">
        <f t="shared" si="33"/>
        <v>113142</v>
      </c>
      <c r="T161" t="str">
        <f t="shared" si="35"/>
        <v>CUMPLE</v>
      </c>
    </row>
    <row r="162" spans="2:20" x14ac:dyDescent="0.2">
      <c r="B162" s="2">
        <v>156</v>
      </c>
      <c r="C162" s="3" t="s">
        <v>40</v>
      </c>
      <c r="D162" s="2" t="s">
        <v>130</v>
      </c>
      <c r="E162" s="11">
        <v>6500</v>
      </c>
      <c r="F162" s="4">
        <f t="shared" si="24"/>
        <v>1040</v>
      </c>
      <c r="G162" s="11">
        <f t="shared" si="25"/>
        <v>7540</v>
      </c>
      <c r="H162" s="11">
        <v>6890</v>
      </c>
      <c r="I162" s="6">
        <f t="shared" si="26"/>
        <v>1102</v>
      </c>
      <c r="J162" s="9">
        <f t="shared" si="27"/>
        <v>7992</v>
      </c>
      <c r="K162" s="9">
        <v>6533</v>
      </c>
      <c r="L162" s="6">
        <f t="shared" si="28"/>
        <v>1045.28</v>
      </c>
      <c r="M162" s="6">
        <f t="shared" si="29"/>
        <v>7578.28</v>
      </c>
      <c r="N162" s="6">
        <f t="shared" si="30"/>
        <v>6641</v>
      </c>
      <c r="O162" s="6">
        <f t="shared" si="31"/>
        <v>1063</v>
      </c>
      <c r="P162" s="6">
        <f t="shared" si="34"/>
        <v>7704</v>
      </c>
      <c r="Q162" s="23">
        <v>6631</v>
      </c>
      <c r="R162" s="6">
        <f t="shared" si="32"/>
        <v>1061</v>
      </c>
      <c r="S162" s="6">
        <f t="shared" si="33"/>
        <v>7692</v>
      </c>
      <c r="T162" t="str">
        <f t="shared" si="35"/>
        <v>CUMPLE</v>
      </c>
    </row>
    <row r="163" spans="2:20" x14ac:dyDescent="0.2">
      <c r="B163" s="2">
        <v>157</v>
      </c>
      <c r="C163" s="7" t="s">
        <v>100</v>
      </c>
      <c r="D163" s="2" t="s">
        <v>130</v>
      </c>
      <c r="E163" s="11">
        <v>5000</v>
      </c>
      <c r="F163" s="4">
        <f t="shared" si="24"/>
        <v>800</v>
      </c>
      <c r="G163" s="11">
        <f t="shared" si="25"/>
        <v>5800</v>
      </c>
      <c r="H163" s="11">
        <v>5300</v>
      </c>
      <c r="I163" s="6">
        <f t="shared" si="26"/>
        <v>848</v>
      </c>
      <c r="J163" s="9">
        <f t="shared" si="27"/>
        <v>6148</v>
      </c>
      <c r="K163" s="9">
        <v>5102</v>
      </c>
      <c r="L163" s="6">
        <f t="shared" si="28"/>
        <v>816.32</v>
      </c>
      <c r="M163" s="6">
        <f t="shared" si="29"/>
        <v>5918.32</v>
      </c>
      <c r="N163" s="6">
        <f t="shared" si="30"/>
        <v>5134</v>
      </c>
      <c r="O163" s="6">
        <f t="shared" si="31"/>
        <v>821</v>
      </c>
      <c r="P163" s="6">
        <f t="shared" si="34"/>
        <v>5955</v>
      </c>
      <c r="Q163" s="23">
        <v>5124</v>
      </c>
      <c r="R163" s="6">
        <f t="shared" si="32"/>
        <v>820</v>
      </c>
      <c r="S163" s="6">
        <f t="shared" si="33"/>
        <v>5944</v>
      </c>
      <c r="T163" t="str">
        <f t="shared" si="35"/>
        <v>CUMPLE</v>
      </c>
    </row>
    <row r="164" spans="2:20" x14ac:dyDescent="0.2">
      <c r="B164" s="2">
        <v>158</v>
      </c>
      <c r="C164" s="7" t="s">
        <v>180</v>
      </c>
      <c r="D164" s="2" t="s">
        <v>130</v>
      </c>
      <c r="E164" s="11">
        <v>650</v>
      </c>
      <c r="F164" s="4">
        <f t="shared" si="24"/>
        <v>104</v>
      </c>
      <c r="G164" s="11">
        <f t="shared" si="25"/>
        <v>754</v>
      </c>
      <c r="H164" s="11">
        <v>689</v>
      </c>
      <c r="I164" s="6">
        <f t="shared" si="26"/>
        <v>110</v>
      </c>
      <c r="J164" s="9">
        <f t="shared" si="27"/>
        <v>799</v>
      </c>
      <c r="K164" s="9">
        <v>663</v>
      </c>
      <c r="L164" s="6">
        <f t="shared" si="28"/>
        <v>106.08</v>
      </c>
      <c r="M164" s="6">
        <f t="shared" si="29"/>
        <v>769.08</v>
      </c>
      <c r="N164" s="6">
        <f t="shared" si="30"/>
        <v>667</v>
      </c>
      <c r="O164" s="6">
        <f t="shared" si="31"/>
        <v>107</v>
      </c>
      <c r="P164" s="6">
        <f t="shared" si="34"/>
        <v>774</v>
      </c>
      <c r="Q164" s="23">
        <v>657</v>
      </c>
      <c r="R164" s="6">
        <f t="shared" si="32"/>
        <v>105</v>
      </c>
      <c r="S164" s="6">
        <f t="shared" si="33"/>
        <v>762</v>
      </c>
      <c r="T164" t="str">
        <f t="shared" si="35"/>
        <v>CUMPLE</v>
      </c>
    </row>
    <row r="165" spans="2:20" x14ac:dyDescent="0.2">
      <c r="B165" s="2">
        <v>159</v>
      </c>
      <c r="C165" s="7" t="s">
        <v>329</v>
      </c>
      <c r="D165" s="2" t="s">
        <v>130</v>
      </c>
      <c r="E165" s="11">
        <v>6600</v>
      </c>
      <c r="F165" s="4">
        <f t="shared" si="24"/>
        <v>1056</v>
      </c>
      <c r="G165" s="11">
        <f t="shared" si="25"/>
        <v>7656</v>
      </c>
      <c r="H165" s="11">
        <v>6996</v>
      </c>
      <c r="I165" s="6">
        <f t="shared" si="26"/>
        <v>1119</v>
      </c>
      <c r="J165" s="9">
        <f t="shared" si="27"/>
        <v>8115</v>
      </c>
      <c r="K165" s="9">
        <v>6735</v>
      </c>
      <c r="L165" s="6">
        <f t="shared" si="28"/>
        <v>1077.5999999999999</v>
      </c>
      <c r="M165" s="6">
        <f t="shared" si="29"/>
        <v>7812.6</v>
      </c>
      <c r="N165" s="6">
        <f t="shared" si="30"/>
        <v>6777</v>
      </c>
      <c r="O165" s="6">
        <f t="shared" si="31"/>
        <v>1084</v>
      </c>
      <c r="P165" s="6">
        <f t="shared" si="34"/>
        <v>7861</v>
      </c>
      <c r="Q165" s="23">
        <v>6767</v>
      </c>
      <c r="R165" s="6">
        <f t="shared" si="32"/>
        <v>1083</v>
      </c>
      <c r="S165" s="6">
        <f t="shared" si="33"/>
        <v>7850</v>
      </c>
      <c r="T165" t="str">
        <f t="shared" si="35"/>
        <v>CUMPLE</v>
      </c>
    </row>
    <row r="166" spans="2:20" ht="12" customHeight="1" x14ac:dyDescent="0.2">
      <c r="B166" s="2">
        <v>160</v>
      </c>
      <c r="C166" s="7" t="s">
        <v>340</v>
      </c>
      <c r="D166" s="2" t="s">
        <v>130</v>
      </c>
      <c r="E166" s="11">
        <v>21000</v>
      </c>
      <c r="F166" s="4">
        <f t="shared" si="24"/>
        <v>3360</v>
      </c>
      <c r="G166" s="11">
        <f t="shared" si="25"/>
        <v>24360</v>
      </c>
      <c r="H166" s="11">
        <v>22260</v>
      </c>
      <c r="I166" s="6">
        <f t="shared" si="26"/>
        <v>3562</v>
      </c>
      <c r="J166" s="9">
        <f t="shared" si="27"/>
        <v>25822</v>
      </c>
      <c r="K166" s="9">
        <v>21429</v>
      </c>
      <c r="L166" s="6">
        <f t="shared" si="28"/>
        <v>3428.64</v>
      </c>
      <c r="M166" s="6">
        <f t="shared" si="29"/>
        <v>24857.64</v>
      </c>
      <c r="N166" s="6">
        <f t="shared" si="30"/>
        <v>21563</v>
      </c>
      <c r="O166" s="6">
        <f t="shared" si="31"/>
        <v>3450</v>
      </c>
      <c r="P166" s="6">
        <f t="shared" si="34"/>
        <v>25013</v>
      </c>
      <c r="Q166" s="23">
        <v>21553</v>
      </c>
      <c r="R166" s="6">
        <f t="shared" si="32"/>
        <v>3448</v>
      </c>
      <c r="S166" s="6">
        <f t="shared" si="33"/>
        <v>25001</v>
      </c>
      <c r="T166" t="str">
        <f t="shared" si="35"/>
        <v>CUMPLE</v>
      </c>
    </row>
    <row r="167" spans="2:20" x14ac:dyDescent="0.2">
      <c r="B167" s="2">
        <v>161</v>
      </c>
      <c r="C167" s="3" t="s">
        <v>43</v>
      </c>
      <c r="D167" s="2" t="s">
        <v>130</v>
      </c>
      <c r="E167" s="11">
        <v>7500</v>
      </c>
      <c r="F167" s="4">
        <f t="shared" si="24"/>
        <v>1200</v>
      </c>
      <c r="G167" s="11">
        <f t="shared" si="25"/>
        <v>8700</v>
      </c>
      <c r="H167" s="11">
        <v>7950</v>
      </c>
      <c r="I167" s="6">
        <f t="shared" si="26"/>
        <v>1272</v>
      </c>
      <c r="J167" s="9">
        <f t="shared" si="27"/>
        <v>9222</v>
      </c>
      <c r="K167" s="9">
        <v>7653</v>
      </c>
      <c r="L167" s="6">
        <f t="shared" si="28"/>
        <v>1224.48</v>
      </c>
      <c r="M167" s="6">
        <f t="shared" si="29"/>
        <v>8877.48</v>
      </c>
      <c r="N167" s="6">
        <f t="shared" si="30"/>
        <v>7701</v>
      </c>
      <c r="O167" s="6">
        <f t="shared" si="31"/>
        <v>1232</v>
      </c>
      <c r="P167" s="6">
        <f t="shared" si="34"/>
        <v>8933</v>
      </c>
      <c r="Q167" s="23">
        <v>7691</v>
      </c>
      <c r="R167" s="6">
        <f t="shared" si="32"/>
        <v>1231</v>
      </c>
      <c r="S167" s="6">
        <f t="shared" si="33"/>
        <v>8922</v>
      </c>
      <c r="T167" t="str">
        <f t="shared" si="35"/>
        <v>CUMPLE</v>
      </c>
    </row>
    <row r="168" spans="2:20" x14ac:dyDescent="0.2">
      <c r="B168" s="2">
        <v>162</v>
      </c>
      <c r="C168" s="3" t="s">
        <v>283</v>
      </c>
      <c r="D168" s="2" t="s">
        <v>182</v>
      </c>
      <c r="E168" s="11">
        <v>45000</v>
      </c>
      <c r="F168" s="4">
        <f t="shared" si="24"/>
        <v>7200</v>
      </c>
      <c r="G168" s="11">
        <f t="shared" si="25"/>
        <v>52200</v>
      </c>
      <c r="H168" s="11">
        <v>47700</v>
      </c>
      <c r="I168" s="6">
        <f t="shared" si="26"/>
        <v>7632</v>
      </c>
      <c r="J168" s="9">
        <f t="shared" si="27"/>
        <v>55332</v>
      </c>
      <c r="K168" s="9">
        <v>45918</v>
      </c>
      <c r="L168" s="6">
        <f t="shared" si="28"/>
        <v>7346.88</v>
      </c>
      <c r="M168" s="6">
        <f t="shared" si="29"/>
        <v>53264.88</v>
      </c>
      <c r="N168" s="6">
        <f t="shared" si="30"/>
        <v>46206</v>
      </c>
      <c r="O168" s="6">
        <f t="shared" si="31"/>
        <v>7393</v>
      </c>
      <c r="P168" s="6">
        <f t="shared" si="34"/>
        <v>53599</v>
      </c>
      <c r="Q168" s="23">
        <v>46196</v>
      </c>
      <c r="R168" s="6">
        <f t="shared" si="32"/>
        <v>7391</v>
      </c>
      <c r="S168" s="6">
        <f t="shared" si="33"/>
        <v>53587</v>
      </c>
      <c r="T168" t="str">
        <f t="shared" si="35"/>
        <v>CUMPLE</v>
      </c>
    </row>
    <row r="169" spans="2:20" x14ac:dyDescent="0.2">
      <c r="B169" s="2">
        <v>163</v>
      </c>
      <c r="C169" s="3" t="s">
        <v>181</v>
      </c>
      <c r="D169" s="2" t="s">
        <v>182</v>
      </c>
      <c r="E169" s="11">
        <v>48000</v>
      </c>
      <c r="F169" s="4">
        <f t="shared" si="24"/>
        <v>7680</v>
      </c>
      <c r="G169" s="11">
        <f t="shared" si="25"/>
        <v>55680</v>
      </c>
      <c r="H169" s="11">
        <v>50880</v>
      </c>
      <c r="I169" s="6">
        <f t="shared" si="26"/>
        <v>8141</v>
      </c>
      <c r="J169" s="9">
        <f t="shared" si="27"/>
        <v>59021</v>
      </c>
      <c r="K169" s="9">
        <v>45950</v>
      </c>
      <c r="L169" s="6">
        <f t="shared" si="28"/>
        <v>7352</v>
      </c>
      <c r="M169" s="6">
        <f t="shared" si="29"/>
        <v>53302</v>
      </c>
      <c r="N169" s="6">
        <f t="shared" si="30"/>
        <v>48277</v>
      </c>
      <c r="O169" s="6">
        <f t="shared" si="31"/>
        <v>7724</v>
      </c>
      <c r="P169" s="6">
        <f t="shared" si="34"/>
        <v>56001</v>
      </c>
      <c r="Q169" s="23">
        <v>48267</v>
      </c>
      <c r="R169" s="6">
        <f t="shared" si="32"/>
        <v>7723</v>
      </c>
      <c r="S169" s="6">
        <f t="shared" si="33"/>
        <v>55990</v>
      </c>
      <c r="T169" t="str">
        <f t="shared" si="35"/>
        <v>CUMPLE</v>
      </c>
    </row>
    <row r="170" spans="2:20" x14ac:dyDescent="0.2">
      <c r="B170" s="2">
        <v>164</v>
      </c>
      <c r="C170" s="3" t="s">
        <v>324</v>
      </c>
      <c r="D170" s="2" t="s">
        <v>130</v>
      </c>
      <c r="E170" s="11">
        <v>60000</v>
      </c>
      <c r="F170" s="4">
        <f t="shared" si="24"/>
        <v>9600</v>
      </c>
      <c r="G170" s="11">
        <f t="shared" si="25"/>
        <v>69600</v>
      </c>
      <c r="H170" s="11">
        <v>63600</v>
      </c>
      <c r="I170" s="6">
        <f t="shared" si="26"/>
        <v>10176</v>
      </c>
      <c r="J170" s="9">
        <f t="shared" si="27"/>
        <v>73776</v>
      </c>
      <c r="K170" s="9">
        <v>61224</v>
      </c>
      <c r="L170" s="6">
        <f t="shared" si="28"/>
        <v>9795.84</v>
      </c>
      <c r="M170" s="6">
        <f t="shared" si="29"/>
        <v>71019.839999999997</v>
      </c>
      <c r="N170" s="6">
        <f t="shared" si="30"/>
        <v>61608</v>
      </c>
      <c r="O170" s="6">
        <f t="shared" si="31"/>
        <v>9857</v>
      </c>
      <c r="P170" s="6">
        <f t="shared" si="34"/>
        <v>71465</v>
      </c>
      <c r="Q170" s="23">
        <v>61598</v>
      </c>
      <c r="R170" s="6">
        <f t="shared" si="32"/>
        <v>9856</v>
      </c>
      <c r="S170" s="6">
        <f t="shared" si="33"/>
        <v>71454</v>
      </c>
      <c r="T170" t="str">
        <f t="shared" si="35"/>
        <v>CUMPLE</v>
      </c>
    </row>
    <row r="171" spans="2:20" x14ac:dyDescent="0.2">
      <c r="B171" s="2">
        <v>165</v>
      </c>
      <c r="C171" s="7" t="s">
        <v>330</v>
      </c>
      <c r="D171" s="2" t="s">
        <v>158</v>
      </c>
      <c r="E171" s="11">
        <v>7500</v>
      </c>
      <c r="F171" s="4">
        <f t="shared" si="24"/>
        <v>1200</v>
      </c>
      <c r="G171" s="11">
        <f t="shared" si="25"/>
        <v>8700</v>
      </c>
      <c r="H171" s="11">
        <v>7950</v>
      </c>
      <c r="I171" s="6">
        <f t="shared" si="26"/>
        <v>1272</v>
      </c>
      <c r="J171" s="9">
        <f t="shared" si="27"/>
        <v>9222</v>
      </c>
      <c r="K171" s="9">
        <v>7653</v>
      </c>
      <c r="L171" s="6">
        <f t="shared" si="28"/>
        <v>1224.48</v>
      </c>
      <c r="M171" s="6">
        <f t="shared" si="29"/>
        <v>8877.48</v>
      </c>
      <c r="N171" s="6">
        <f t="shared" si="30"/>
        <v>7701</v>
      </c>
      <c r="O171" s="6">
        <f t="shared" si="31"/>
        <v>1232</v>
      </c>
      <c r="P171" s="6">
        <f t="shared" si="34"/>
        <v>8933</v>
      </c>
      <c r="Q171" s="23">
        <v>7691</v>
      </c>
      <c r="R171" s="6">
        <f t="shared" si="32"/>
        <v>1231</v>
      </c>
      <c r="S171" s="6">
        <f t="shared" si="33"/>
        <v>8922</v>
      </c>
      <c r="T171" t="str">
        <f t="shared" si="35"/>
        <v>CUMPLE</v>
      </c>
    </row>
    <row r="172" spans="2:20" x14ac:dyDescent="0.2">
      <c r="B172" s="2">
        <v>166</v>
      </c>
      <c r="C172" s="7" t="s">
        <v>331</v>
      </c>
      <c r="D172" s="2" t="s">
        <v>276</v>
      </c>
      <c r="E172" s="11">
        <v>155000</v>
      </c>
      <c r="F172" s="4">
        <f t="shared" si="24"/>
        <v>24800</v>
      </c>
      <c r="G172" s="11">
        <f t="shared" si="25"/>
        <v>179800</v>
      </c>
      <c r="H172" s="11">
        <v>164300</v>
      </c>
      <c r="I172" s="6">
        <f t="shared" si="26"/>
        <v>26288</v>
      </c>
      <c r="J172" s="9">
        <f t="shared" si="27"/>
        <v>190588</v>
      </c>
      <c r="K172" s="9">
        <v>158163</v>
      </c>
      <c r="L172" s="6">
        <f t="shared" si="28"/>
        <v>25306.080000000002</v>
      </c>
      <c r="M172" s="6">
        <f t="shared" si="29"/>
        <v>183469.08000000002</v>
      </c>
      <c r="N172" s="6">
        <f t="shared" si="30"/>
        <v>159154</v>
      </c>
      <c r="O172" s="6">
        <f t="shared" si="31"/>
        <v>25465</v>
      </c>
      <c r="P172" s="6">
        <f t="shared" si="34"/>
        <v>184619</v>
      </c>
      <c r="Q172" s="23">
        <v>159144</v>
      </c>
      <c r="R172" s="6">
        <f t="shared" si="32"/>
        <v>25463</v>
      </c>
      <c r="S172" s="6">
        <f t="shared" si="33"/>
        <v>184607</v>
      </c>
      <c r="T172" t="str">
        <f t="shared" si="35"/>
        <v>CUMPLE</v>
      </c>
    </row>
    <row r="173" spans="2:20" x14ac:dyDescent="0.2">
      <c r="B173" s="2">
        <v>167</v>
      </c>
      <c r="C173" s="3" t="s">
        <v>269</v>
      </c>
      <c r="D173" s="2" t="s">
        <v>276</v>
      </c>
      <c r="E173" s="11">
        <v>95000</v>
      </c>
      <c r="F173" s="4">
        <f t="shared" si="24"/>
        <v>15200</v>
      </c>
      <c r="G173" s="11">
        <f t="shared" si="25"/>
        <v>110200</v>
      </c>
      <c r="H173" s="11">
        <v>100700</v>
      </c>
      <c r="I173" s="6">
        <f t="shared" si="26"/>
        <v>16112</v>
      </c>
      <c r="J173" s="9">
        <f t="shared" si="27"/>
        <v>116812</v>
      </c>
      <c r="K173" s="9">
        <v>96939</v>
      </c>
      <c r="L173" s="6">
        <f t="shared" si="28"/>
        <v>15510.24</v>
      </c>
      <c r="M173" s="6">
        <f t="shared" si="29"/>
        <v>112449.24</v>
      </c>
      <c r="N173" s="6">
        <f t="shared" si="30"/>
        <v>97546</v>
      </c>
      <c r="O173" s="6">
        <f t="shared" si="31"/>
        <v>15607</v>
      </c>
      <c r="P173" s="6">
        <f t="shared" si="34"/>
        <v>113153</v>
      </c>
      <c r="Q173" s="23">
        <v>97536</v>
      </c>
      <c r="R173" s="6">
        <f t="shared" si="32"/>
        <v>15606</v>
      </c>
      <c r="S173" s="6">
        <f t="shared" si="33"/>
        <v>113142</v>
      </c>
      <c r="T173" t="str">
        <f t="shared" si="35"/>
        <v>CUMPLE</v>
      </c>
    </row>
    <row r="174" spans="2:20" x14ac:dyDescent="0.2">
      <c r="B174" s="2">
        <v>168</v>
      </c>
      <c r="C174" s="3" t="s">
        <v>245</v>
      </c>
      <c r="D174" s="2" t="s">
        <v>130</v>
      </c>
      <c r="E174" s="4">
        <v>195000</v>
      </c>
      <c r="F174" s="4">
        <f t="shared" si="24"/>
        <v>31200</v>
      </c>
      <c r="G174" s="4">
        <f t="shared" si="25"/>
        <v>226200</v>
      </c>
      <c r="H174" s="4">
        <v>206700</v>
      </c>
      <c r="I174" s="6">
        <f t="shared" si="26"/>
        <v>33072</v>
      </c>
      <c r="J174" s="6">
        <f t="shared" si="27"/>
        <v>239772</v>
      </c>
      <c r="K174" s="6">
        <v>198968</v>
      </c>
      <c r="L174" s="6">
        <f t="shared" si="28"/>
        <v>31834.880000000001</v>
      </c>
      <c r="M174" s="6">
        <f t="shared" si="29"/>
        <v>230802.88</v>
      </c>
      <c r="N174" s="6">
        <f t="shared" si="30"/>
        <v>200223</v>
      </c>
      <c r="O174" s="6">
        <f t="shared" si="31"/>
        <v>32036</v>
      </c>
      <c r="P174" s="6">
        <f t="shared" si="34"/>
        <v>232259</v>
      </c>
      <c r="Q174" s="23">
        <v>200213</v>
      </c>
      <c r="R174" s="6">
        <f t="shared" si="32"/>
        <v>32034</v>
      </c>
      <c r="S174" s="6">
        <f t="shared" si="33"/>
        <v>232247</v>
      </c>
      <c r="T174" t="str">
        <f t="shared" si="35"/>
        <v>CUMPLE</v>
      </c>
    </row>
    <row r="175" spans="2:20" x14ac:dyDescent="0.2">
      <c r="B175" s="2">
        <v>169</v>
      </c>
      <c r="C175" s="3" t="s">
        <v>292</v>
      </c>
      <c r="D175" s="2" t="s">
        <v>130</v>
      </c>
      <c r="E175" s="4">
        <v>35000</v>
      </c>
      <c r="F175" s="4">
        <f t="shared" si="24"/>
        <v>5600</v>
      </c>
      <c r="G175" s="4">
        <f t="shared" si="25"/>
        <v>40600</v>
      </c>
      <c r="H175" s="4">
        <v>37100</v>
      </c>
      <c r="I175" s="6">
        <f t="shared" si="26"/>
        <v>5936</v>
      </c>
      <c r="J175" s="6">
        <f t="shared" si="27"/>
        <v>43036</v>
      </c>
      <c r="K175" s="6">
        <v>35714</v>
      </c>
      <c r="L175" s="6">
        <f t="shared" si="28"/>
        <v>5714.24</v>
      </c>
      <c r="M175" s="6">
        <f t="shared" si="29"/>
        <v>41428.239999999998</v>
      </c>
      <c r="N175" s="6">
        <f t="shared" si="30"/>
        <v>35938</v>
      </c>
      <c r="O175" s="6">
        <f t="shared" si="31"/>
        <v>5750</v>
      </c>
      <c r="P175" s="6">
        <f t="shared" si="34"/>
        <v>41688</v>
      </c>
      <c r="Q175" s="23">
        <v>35928</v>
      </c>
      <c r="R175" s="6">
        <f t="shared" si="32"/>
        <v>5748</v>
      </c>
      <c r="S175" s="6">
        <f t="shared" si="33"/>
        <v>41676</v>
      </c>
      <c r="T175" t="str">
        <f t="shared" si="35"/>
        <v>CUMPLE</v>
      </c>
    </row>
    <row r="176" spans="2:20" x14ac:dyDescent="0.2">
      <c r="B176" s="2">
        <v>170</v>
      </c>
      <c r="C176" s="3" t="s">
        <v>35</v>
      </c>
      <c r="D176" s="2" t="s">
        <v>288</v>
      </c>
      <c r="E176" s="4">
        <v>96000</v>
      </c>
      <c r="F176" s="4">
        <f t="shared" si="24"/>
        <v>15360</v>
      </c>
      <c r="G176" s="4">
        <f t="shared" si="25"/>
        <v>111360</v>
      </c>
      <c r="H176" s="4">
        <v>101760</v>
      </c>
      <c r="I176" s="6">
        <f t="shared" si="26"/>
        <v>16282</v>
      </c>
      <c r="J176" s="6">
        <f t="shared" si="27"/>
        <v>118042</v>
      </c>
      <c r="K176" s="6">
        <v>97959</v>
      </c>
      <c r="L176" s="6">
        <f t="shared" si="28"/>
        <v>15673.44</v>
      </c>
      <c r="M176" s="6">
        <f t="shared" si="29"/>
        <v>113632.44</v>
      </c>
      <c r="N176" s="6">
        <f t="shared" si="30"/>
        <v>98573</v>
      </c>
      <c r="O176" s="6">
        <f t="shared" si="31"/>
        <v>15772</v>
      </c>
      <c r="P176" s="6">
        <f t="shared" si="34"/>
        <v>114345</v>
      </c>
      <c r="Q176" s="23">
        <v>98563</v>
      </c>
      <c r="R176" s="6">
        <f t="shared" si="32"/>
        <v>15770</v>
      </c>
      <c r="S176" s="6">
        <f t="shared" si="33"/>
        <v>114333</v>
      </c>
      <c r="T176" t="str">
        <f t="shared" si="35"/>
        <v>CUMPLE</v>
      </c>
    </row>
    <row r="177" spans="2:20" x14ac:dyDescent="0.2">
      <c r="B177" s="2">
        <v>171</v>
      </c>
      <c r="C177" s="7" t="s">
        <v>101</v>
      </c>
      <c r="D177" s="2" t="s">
        <v>130</v>
      </c>
      <c r="E177" s="4">
        <v>475000</v>
      </c>
      <c r="F177" s="4">
        <f t="shared" si="24"/>
        <v>76000</v>
      </c>
      <c r="G177" s="4">
        <f t="shared" si="25"/>
        <v>551000</v>
      </c>
      <c r="H177" s="4">
        <v>503500</v>
      </c>
      <c r="I177" s="6">
        <f t="shared" si="26"/>
        <v>80560</v>
      </c>
      <c r="J177" s="6">
        <f t="shared" si="27"/>
        <v>584060</v>
      </c>
      <c r="K177" s="6">
        <v>454894</v>
      </c>
      <c r="L177" s="6">
        <f t="shared" si="28"/>
        <v>72783.040000000008</v>
      </c>
      <c r="M177" s="6">
        <f t="shared" si="29"/>
        <v>527677.04</v>
      </c>
      <c r="N177" s="6">
        <f t="shared" si="30"/>
        <v>477798</v>
      </c>
      <c r="O177" s="6">
        <f t="shared" si="31"/>
        <v>76448</v>
      </c>
      <c r="P177" s="6">
        <f t="shared" si="34"/>
        <v>554246</v>
      </c>
      <c r="Q177" s="23">
        <v>477788</v>
      </c>
      <c r="R177" s="6">
        <f t="shared" si="32"/>
        <v>76446</v>
      </c>
      <c r="S177" s="6">
        <f t="shared" si="33"/>
        <v>554234</v>
      </c>
      <c r="T177" t="str">
        <f t="shared" si="35"/>
        <v>CUMPLE</v>
      </c>
    </row>
    <row r="178" spans="2:20" x14ac:dyDescent="0.2">
      <c r="B178" s="2">
        <v>172</v>
      </c>
      <c r="C178" s="7" t="s">
        <v>102</v>
      </c>
      <c r="D178" s="2" t="s">
        <v>130</v>
      </c>
      <c r="E178" s="4">
        <v>485000</v>
      </c>
      <c r="F178" s="4">
        <f t="shared" si="24"/>
        <v>77600</v>
      </c>
      <c r="G178" s="4">
        <f t="shared" si="25"/>
        <v>562600</v>
      </c>
      <c r="H178" s="4">
        <v>514100</v>
      </c>
      <c r="I178" s="6">
        <f t="shared" si="26"/>
        <v>82256</v>
      </c>
      <c r="J178" s="6">
        <f t="shared" si="27"/>
        <v>596356</v>
      </c>
      <c r="K178" s="6">
        <v>494888</v>
      </c>
      <c r="L178" s="6">
        <f t="shared" si="28"/>
        <v>79182.080000000002</v>
      </c>
      <c r="M178" s="6">
        <f t="shared" si="29"/>
        <v>574070.07999999996</v>
      </c>
      <c r="N178" s="6">
        <f t="shared" si="30"/>
        <v>497996</v>
      </c>
      <c r="O178" s="6">
        <f t="shared" si="31"/>
        <v>79679</v>
      </c>
      <c r="P178" s="6">
        <f t="shared" si="34"/>
        <v>577675</v>
      </c>
      <c r="Q178" s="23">
        <v>497986</v>
      </c>
      <c r="R178" s="6">
        <f t="shared" si="32"/>
        <v>79678</v>
      </c>
      <c r="S178" s="6">
        <f t="shared" si="33"/>
        <v>577664</v>
      </c>
      <c r="T178" t="str">
        <f t="shared" si="35"/>
        <v>CUMPLE</v>
      </c>
    </row>
    <row r="179" spans="2:20" x14ac:dyDescent="0.2">
      <c r="B179" s="2">
        <v>173</v>
      </c>
      <c r="C179" s="3" t="s">
        <v>3</v>
      </c>
      <c r="D179" s="2" t="s">
        <v>130</v>
      </c>
      <c r="E179" s="4">
        <v>26000</v>
      </c>
      <c r="F179" s="4">
        <f t="shared" si="24"/>
        <v>4160</v>
      </c>
      <c r="G179" s="4">
        <f t="shared" si="25"/>
        <v>30160</v>
      </c>
      <c r="H179" s="4">
        <v>27560</v>
      </c>
      <c r="I179" s="6">
        <f t="shared" si="26"/>
        <v>4410</v>
      </c>
      <c r="J179" s="6">
        <f t="shared" si="27"/>
        <v>31970</v>
      </c>
      <c r="K179" s="6">
        <v>26531</v>
      </c>
      <c r="L179" s="6">
        <f t="shared" si="28"/>
        <v>4244.96</v>
      </c>
      <c r="M179" s="6">
        <f t="shared" si="29"/>
        <v>30775.96</v>
      </c>
      <c r="N179" s="6">
        <f t="shared" si="30"/>
        <v>26697</v>
      </c>
      <c r="O179" s="6">
        <f t="shared" si="31"/>
        <v>4272</v>
      </c>
      <c r="P179" s="6">
        <f t="shared" si="34"/>
        <v>30969</v>
      </c>
      <c r="Q179" s="23">
        <v>26687</v>
      </c>
      <c r="R179" s="6">
        <f t="shared" si="32"/>
        <v>4270</v>
      </c>
      <c r="S179" s="6">
        <f t="shared" si="33"/>
        <v>30957</v>
      </c>
      <c r="T179" t="str">
        <f t="shared" si="35"/>
        <v>CUMPLE</v>
      </c>
    </row>
    <row r="180" spans="2:20" x14ac:dyDescent="0.2">
      <c r="B180" s="2">
        <v>174</v>
      </c>
      <c r="C180" s="7" t="s">
        <v>183</v>
      </c>
      <c r="D180" s="2" t="s">
        <v>130</v>
      </c>
      <c r="E180" s="4">
        <v>8500</v>
      </c>
      <c r="F180" s="4">
        <f t="shared" si="24"/>
        <v>1360</v>
      </c>
      <c r="G180" s="4">
        <f t="shared" si="25"/>
        <v>9860</v>
      </c>
      <c r="H180" s="4">
        <v>9010</v>
      </c>
      <c r="I180" s="6">
        <f t="shared" si="26"/>
        <v>1442</v>
      </c>
      <c r="J180" s="6">
        <f t="shared" si="27"/>
        <v>10452</v>
      </c>
      <c r="K180" s="6">
        <v>8673</v>
      </c>
      <c r="L180" s="6">
        <f t="shared" si="28"/>
        <v>1387.68</v>
      </c>
      <c r="M180" s="6">
        <f t="shared" si="29"/>
        <v>10060.68</v>
      </c>
      <c r="N180" s="6">
        <f t="shared" si="30"/>
        <v>8728</v>
      </c>
      <c r="O180" s="6">
        <f t="shared" si="31"/>
        <v>1396</v>
      </c>
      <c r="P180" s="6">
        <f t="shared" si="34"/>
        <v>10124</v>
      </c>
      <c r="Q180" s="23">
        <v>8718</v>
      </c>
      <c r="R180" s="6">
        <f t="shared" si="32"/>
        <v>1395</v>
      </c>
      <c r="S180" s="6">
        <f t="shared" si="33"/>
        <v>10113</v>
      </c>
      <c r="T180" t="str">
        <f t="shared" si="35"/>
        <v>CUMPLE</v>
      </c>
    </row>
    <row r="181" spans="2:20" x14ac:dyDescent="0.2">
      <c r="B181" s="2">
        <v>175</v>
      </c>
      <c r="C181" s="7" t="s">
        <v>103</v>
      </c>
      <c r="D181" s="2" t="s">
        <v>130</v>
      </c>
      <c r="E181" s="4">
        <v>54000</v>
      </c>
      <c r="F181" s="4">
        <f t="shared" si="24"/>
        <v>8640</v>
      </c>
      <c r="G181" s="4">
        <f t="shared" si="25"/>
        <v>62640</v>
      </c>
      <c r="H181" s="4">
        <v>57240</v>
      </c>
      <c r="I181" s="6">
        <f t="shared" si="26"/>
        <v>9158</v>
      </c>
      <c r="J181" s="6">
        <f t="shared" si="27"/>
        <v>66398</v>
      </c>
      <c r="K181" s="6">
        <v>55102</v>
      </c>
      <c r="L181" s="6">
        <f t="shared" si="28"/>
        <v>8816.32</v>
      </c>
      <c r="M181" s="6">
        <f t="shared" si="29"/>
        <v>63918.32</v>
      </c>
      <c r="N181" s="6">
        <f t="shared" si="30"/>
        <v>55447</v>
      </c>
      <c r="O181" s="6">
        <f t="shared" si="31"/>
        <v>8872</v>
      </c>
      <c r="P181" s="6">
        <f t="shared" si="34"/>
        <v>64319</v>
      </c>
      <c r="Q181" s="23">
        <v>55437</v>
      </c>
      <c r="R181" s="6">
        <f t="shared" si="32"/>
        <v>8870</v>
      </c>
      <c r="S181" s="6">
        <f t="shared" si="33"/>
        <v>64307</v>
      </c>
      <c r="T181" t="str">
        <f t="shared" si="35"/>
        <v>CUMPLE</v>
      </c>
    </row>
    <row r="182" spans="2:20" x14ac:dyDescent="0.2">
      <c r="B182" s="2">
        <v>176</v>
      </c>
      <c r="C182" s="3" t="s">
        <v>243</v>
      </c>
      <c r="D182" s="2" t="s">
        <v>130</v>
      </c>
      <c r="E182" s="4">
        <v>22000</v>
      </c>
      <c r="F182" s="4">
        <f t="shared" si="24"/>
        <v>3520</v>
      </c>
      <c r="G182" s="4">
        <f t="shared" si="25"/>
        <v>25520</v>
      </c>
      <c r="H182" s="4">
        <v>23320</v>
      </c>
      <c r="I182" s="6">
        <f t="shared" si="26"/>
        <v>3731</v>
      </c>
      <c r="J182" s="6">
        <f t="shared" si="27"/>
        <v>27051</v>
      </c>
      <c r="K182" s="6">
        <v>22449</v>
      </c>
      <c r="L182" s="6">
        <f t="shared" si="28"/>
        <v>3591.84</v>
      </c>
      <c r="M182" s="6">
        <f t="shared" si="29"/>
        <v>26040.84</v>
      </c>
      <c r="N182" s="6">
        <f t="shared" si="30"/>
        <v>22590</v>
      </c>
      <c r="O182" s="6">
        <f t="shared" si="31"/>
        <v>3614</v>
      </c>
      <c r="P182" s="6">
        <f t="shared" si="34"/>
        <v>26204</v>
      </c>
      <c r="Q182" s="23">
        <v>22580</v>
      </c>
      <c r="R182" s="6">
        <f t="shared" si="32"/>
        <v>3613</v>
      </c>
      <c r="S182" s="6">
        <f t="shared" si="33"/>
        <v>26193</v>
      </c>
      <c r="T182" t="str">
        <f t="shared" si="35"/>
        <v>CUMPLE</v>
      </c>
    </row>
    <row r="183" spans="2:20" x14ac:dyDescent="0.2">
      <c r="B183" s="2">
        <v>177</v>
      </c>
      <c r="C183" s="3" t="s">
        <v>298</v>
      </c>
      <c r="D183" s="2" t="s">
        <v>297</v>
      </c>
      <c r="E183" s="4">
        <v>5500</v>
      </c>
      <c r="F183" s="4">
        <f t="shared" si="24"/>
        <v>880</v>
      </c>
      <c r="G183" s="4">
        <f t="shared" si="25"/>
        <v>6380</v>
      </c>
      <c r="H183" s="4">
        <v>5830</v>
      </c>
      <c r="I183" s="6">
        <f t="shared" si="26"/>
        <v>933</v>
      </c>
      <c r="J183" s="6">
        <f t="shared" si="27"/>
        <v>6763</v>
      </c>
      <c r="K183" s="6">
        <v>6612</v>
      </c>
      <c r="L183" s="6">
        <f t="shared" si="28"/>
        <v>1057.92</v>
      </c>
      <c r="M183" s="6">
        <f t="shared" si="29"/>
        <v>7669.92</v>
      </c>
      <c r="N183" s="6">
        <f t="shared" si="30"/>
        <v>5981</v>
      </c>
      <c r="O183" s="6">
        <f t="shared" si="31"/>
        <v>957</v>
      </c>
      <c r="P183" s="6">
        <f t="shared" si="34"/>
        <v>6938</v>
      </c>
      <c r="Q183" s="23">
        <v>5971</v>
      </c>
      <c r="R183" s="6">
        <f t="shared" si="32"/>
        <v>955</v>
      </c>
      <c r="S183" s="6">
        <f t="shared" si="33"/>
        <v>6926</v>
      </c>
      <c r="T183" t="str">
        <f t="shared" si="35"/>
        <v>CUMPLE</v>
      </c>
    </row>
    <row r="184" spans="2:20" x14ac:dyDescent="0.2">
      <c r="B184" s="2">
        <v>178</v>
      </c>
      <c r="C184" s="3" t="s">
        <v>299</v>
      </c>
      <c r="D184" s="2" t="s">
        <v>297</v>
      </c>
      <c r="E184" s="4">
        <v>6500</v>
      </c>
      <c r="F184" s="4">
        <f t="shared" si="24"/>
        <v>1040</v>
      </c>
      <c r="G184" s="4">
        <f t="shared" si="25"/>
        <v>7540</v>
      </c>
      <c r="H184" s="4">
        <v>6890</v>
      </c>
      <c r="I184" s="6">
        <f t="shared" si="26"/>
        <v>1102</v>
      </c>
      <c r="J184" s="6">
        <f t="shared" si="27"/>
        <v>7992</v>
      </c>
      <c r="K184" s="6">
        <v>6638</v>
      </c>
      <c r="L184" s="6">
        <f t="shared" si="28"/>
        <v>1062.08</v>
      </c>
      <c r="M184" s="6">
        <f t="shared" si="29"/>
        <v>7700.08</v>
      </c>
      <c r="N184" s="6">
        <f t="shared" si="30"/>
        <v>6676</v>
      </c>
      <c r="O184" s="6">
        <f t="shared" si="31"/>
        <v>1068</v>
      </c>
      <c r="P184" s="6">
        <f t="shared" si="34"/>
        <v>7744</v>
      </c>
      <c r="Q184" s="23">
        <v>6666</v>
      </c>
      <c r="R184" s="6">
        <f t="shared" si="32"/>
        <v>1067</v>
      </c>
      <c r="S184" s="6">
        <f t="shared" si="33"/>
        <v>7733</v>
      </c>
      <c r="T184" t="str">
        <f t="shared" si="35"/>
        <v>CUMPLE</v>
      </c>
    </row>
    <row r="185" spans="2:20" x14ac:dyDescent="0.2">
      <c r="B185" s="2">
        <v>179</v>
      </c>
      <c r="C185" s="3" t="s">
        <v>300</v>
      </c>
      <c r="D185" s="2" t="s">
        <v>297</v>
      </c>
      <c r="E185" s="4">
        <v>1800</v>
      </c>
      <c r="F185" s="4">
        <f t="shared" si="24"/>
        <v>288</v>
      </c>
      <c r="G185" s="4">
        <f t="shared" si="25"/>
        <v>2088</v>
      </c>
      <c r="H185" s="4">
        <v>1908</v>
      </c>
      <c r="I185" s="6">
        <f t="shared" si="26"/>
        <v>305</v>
      </c>
      <c r="J185" s="6">
        <f t="shared" si="27"/>
        <v>2213</v>
      </c>
      <c r="K185" s="6">
        <v>1837</v>
      </c>
      <c r="L185" s="6">
        <f t="shared" si="28"/>
        <v>293.92</v>
      </c>
      <c r="M185" s="6">
        <f t="shared" si="29"/>
        <v>2130.92</v>
      </c>
      <c r="N185" s="6">
        <f t="shared" si="30"/>
        <v>1848</v>
      </c>
      <c r="O185" s="6">
        <f t="shared" si="31"/>
        <v>296</v>
      </c>
      <c r="P185" s="6">
        <f t="shared" si="34"/>
        <v>2144</v>
      </c>
      <c r="Q185" s="23">
        <v>1838</v>
      </c>
      <c r="R185" s="6">
        <f t="shared" si="32"/>
        <v>294</v>
      </c>
      <c r="S185" s="6">
        <f t="shared" si="33"/>
        <v>2132</v>
      </c>
      <c r="T185" t="str">
        <f t="shared" si="35"/>
        <v>CUMPLE</v>
      </c>
    </row>
    <row r="186" spans="2:20" x14ac:dyDescent="0.2">
      <c r="B186" s="2">
        <v>180</v>
      </c>
      <c r="C186" s="3" t="s">
        <v>325</v>
      </c>
      <c r="D186" s="2" t="s">
        <v>297</v>
      </c>
      <c r="E186" s="4">
        <v>21000</v>
      </c>
      <c r="F186" s="4">
        <f t="shared" si="24"/>
        <v>3360</v>
      </c>
      <c r="G186" s="4">
        <f t="shared" si="25"/>
        <v>24360</v>
      </c>
      <c r="H186" s="4">
        <v>22260</v>
      </c>
      <c r="I186" s="6">
        <f t="shared" si="26"/>
        <v>3562</v>
      </c>
      <c r="J186" s="6">
        <f t="shared" si="27"/>
        <v>25822</v>
      </c>
      <c r="K186" s="6">
        <v>21429</v>
      </c>
      <c r="L186" s="6">
        <f t="shared" si="28"/>
        <v>3428.64</v>
      </c>
      <c r="M186" s="6">
        <f t="shared" si="29"/>
        <v>24857.64</v>
      </c>
      <c r="N186" s="6">
        <f t="shared" si="30"/>
        <v>21563</v>
      </c>
      <c r="O186" s="6">
        <f t="shared" si="31"/>
        <v>3450</v>
      </c>
      <c r="P186" s="6">
        <f t="shared" si="34"/>
        <v>25013</v>
      </c>
      <c r="Q186" s="23">
        <v>21553</v>
      </c>
      <c r="R186" s="6">
        <f t="shared" si="32"/>
        <v>3448</v>
      </c>
      <c r="S186" s="6">
        <f t="shared" si="33"/>
        <v>25001</v>
      </c>
      <c r="T186" t="str">
        <f t="shared" si="35"/>
        <v>CUMPLE</v>
      </c>
    </row>
    <row r="187" spans="2:20" x14ac:dyDescent="0.2">
      <c r="B187" s="2">
        <v>181</v>
      </c>
      <c r="C187" s="3" t="s">
        <v>236</v>
      </c>
      <c r="D187" s="2" t="s">
        <v>253</v>
      </c>
      <c r="E187" s="4">
        <v>2800</v>
      </c>
      <c r="F187" s="4">
        <f t="shared" si="24"/>
        <v>448</v>
      </c>
      <c r="G187" s="4">
        <f t="shared" si="25"/>
        <v>3248</v>
      </c>
      <c r="H187" s="4">
        <v>2968</v>
      </c>
      <c r="I187" s="6">
        <f t="shared" si="26"/>
        <v>475</v>
      </c>
      <c r="J187" s="6">
        <f t="shared" si="27"/>
        <v>3443</v>
      </c>
      <c r="K187" s="6">
        <v>2857</v>
      </c>
      <c r="L187" s="6">
        <f t="shared" si="28"/>
        <v>457.12</v>
      </c>
      <c r="M187" s="6">
        <f t="shared" si="29"/>
        <v>3314.12</v>
      </c>
      <c r="N187" s="6">
        <f t="shared" si="30"/>
        <v>2875</v>
      </c>
      <c r="O187" s="6">
        <f t="shared" si="31"/>
        <v>460</v>
      </c>
      <c r="P187" s="6">
        <f t="shared" si="34"/>
        <v>3335</v>
      </c>
      <c r="Q187" s="23">
        <v>2865</v>
      </c>
      <c r="R187" s="6">
        <f t="shared" si="32"/>
        <v>458</v>
      </c>
      <c r="S187" s="6">
        <f t="shared" si="33"/>
        <v>3323</v>
      </c>
      <c r="T187" t="str">
        <f t="shared" si="35"/>
        <v>CUMPLE</v>
      </c>
    </row>
    <row r="188" spans="2:20" x14ac:dyDescent="0.2">
      <c r="B188" s="2">
        <v>182</v>
      </c>
      <c r="C188" s="7" t="s">
        <v>68</v>
      </c>
      <c r="D188" s="2" t="s">
        <v>130</v>
      </c>
      <c r="E188" s="4">
        <v>9500</v>
      </c>
      <c r="F188" s="4">
        <f t="shared" si="24"/>
        <v>1520</v>
      </c>
      <c r="G188" s="4">
        <f t="shared" si="25"/>
        <v>11020</v>
      </c>
      <c r="H188" s="4">
        <v>10070</v>
      </c>
      <c r="I188" s="6">
        <f t="shared" si="26"/>
        <v>1611</v>
      </c>
      <c r="J188" s="6">
        <f t="shared" si="27"/>
        <v>11681</v>
      </c>
      <c r="K188" s="6">
        <v>9694</v>
      </c>
      <c r="L188" s="6">
        <f t="shared" si="28"/>
        <v>1551.04</v>
      </c>
      <c r="M188" s="6">
        <f t="shared" si="29"/>
        <v>11245.04</v>
      </c>
      <c r="N188" s="6">
        <f t="shared" si="30"/>
        <v>9755</v>
      </c>
      <c r="O188" s="6">
        <f t="shared" si="31"/>
        <v>1561</v>
      </c>
      <c r="P188" s="6">
        <f t="shared" si="34"/>
        <v>11316</v>
      </c>
      <c r="Q188" s="23">
        <v>9745</v>
      </c>
      <c r="R188" s="6">
        <f t="shared" si="32"/>
        <v>1559</v>
      </c>
      <c r="S188" s="6">
        <f t="shared" si="33"/>
        <v>11304</v>
      </c>
      <c r="T188" t="str">
        <f t="shared" si="35"/>
        <v>CUMPLE</v>
      </c>
    </row>
    <row r="189" spans="2:20" x14ac:dyDescent="0.2">
      <c r="B189" s="2">
        <v>183</v>
      </c>
      <c r="C189" s="3" t="s">
        <v>264</v>
      </c>
      <c r="D189" s="2" t="s">
        <v>130</v>
      </c>
      <c r="E189" s="4">
        <v>8000</v>
      </c>
      <c r="F189" s="4">
        <f t="shared" si="24"/>
        <v>1280</v>
      </c>
      <c r="G189" s="4">
        <f t="shared" si="25"/>
        <v>9280</v>
      </c>
      <c r="H189" s="4">
        <v>8480</v>
      </c>
      <c r="I189" s="6">
        <f t="shared" si="26"/>
        <v>1357</v>
      </c>
      <c r="J189" s="6">
        <f t="shared" si="27"/>
        <v>9837</v>
      </c>
      <c r="K189" s="6">
        <v>8164</v>
      </c>
      <c r="L189" s="6">
        <f t="shared" si="28"/>
        <v>1306.24</v>
      </c>
      <c r="M189" s="6">
        <f t="shared" si="29"/>
        <v>9470.24</v>
      </c>
      <c r="N189" s="6">
        <f t="shared" si="30"/>
        <v>8215</v>
      </c>
      <c r="O189" s="6">
        <f t="shared" si="31"/>
        <v>1314</v>
      </c>
      <c r="P189" s="6">
        <f t="shared" si="34"/>
        <v>9529</v>
      </c>
      <c r="Q189" s="23">
        <v>8205</v>
      </c>
      <c r="R189" s="6">
        <f t="shared" si="32"/>
        <v>1313</v>
      </c>
      <c r="S189" s="6">
        <f t="shared" si="33"/>
        <v>9518</v>
      </c>
      <c r="T189" t="str">
        <f t="shared" si="35"/>
        <v>CUMPLE</v>
      </c>
    </row>
    <row r="190" spans="2:20" x14ac:dyDescent="0.2">
      <c r="B190" s="2">
        <v>184</v>
      </c>
      <c r="C190" s="3" t="s">
        <v>303</v>
      </c>
      <c r="D190" s="2" t="s">
        <v>130</v>
      </c>
      <c r="E190" s="4">
        <v>11500</v>
      </c>
      <c r="F190" s="4">
        <f t="shared" si="24"/>
        <v>1840</v>
      </c>
      <c r="G190" s="4">
        <f t="shared" si="25"/>
        <v>13340</v>
      </c>
      <c r="H190" s="4">
        <v>12190</v>
      </c>
      <c r="I190" s="6">
        <f t="shared" si="26"/>
        <v>1950</v>
      </c>
      <c r="J190" s="6">
        <f t="shared" si="27"/>
        <v>14140</v>
      </c>
      <c r="K190" s="6">
        <v>11735</v>
      </c>
      <c r="L190" s="6">
        <f t="shared" si="28"/>
        <v>1877.6000000000001</v>
      </c>
      <c r="M190" s="6">
        <f t="shared" si="29"/>
        <v>13612.6</v>
      </c>
      <c r="N190" s="6">
        <f t="shared" si="30"/>
        <v>11808</v>
      </c>
      <c r="O190" s="6">
        <f t="shared" si="31"/>
        <v>1889</v>
      </c>
      <c r="P190" s="6">
        <f t="shared" si="34"/>
        <v>13697</v>
      </c>
      <c r="Q190" s="23">
        <v>11798</v>
      </c>
      <c r="R190" s="6">
        <f t="shared" si="32"/>
        <v>1888</v>
      </c>
      <c r="S190" s="6">
        <f t="shared" si="33"/>
        <v>13686</v>
      </c>
      <c r="T190" t="str">
        <f t="shared" si="35"/>
        <v>CUMPLE</v>
      </c>
    </row>
    <row r="191" spans="2:20" x14ac:dyDescent="0.2">
      <c r="B191" s="2">
        <v>185</v>
      </c>
      <c r="C191" s="3" t="s">
        <v>41</v>
      </c>
      <c r="D191" s="2" t="s">
        <v>130</v>
      </c>
      <c r="E191" s="4">
        <v>700</v>
      </c>
      <c r="F191" s="4">
        <f t="shared" si="24"/>
        <v>112</v>
      </c>
      <c r="G191" s="4">
        <f t="shared" si="25"/>
        <v>812</v>
      </c>
      <c r="H191" s="4">
        <v>742</v>
      </c>
      <c r="I191" s="6">
        <f t="shared" si="26"/>
        <v>119</v>
      </c>
      <c r="J191" s="6">
        <f t="shared" si="27"/>
        <v>861</v>
      </c>
      <c r="K191" s="6">
        <v>714</v>
      </c>
      <c r="L191" s="6">
        <f t="shared" si="28"/>
        <v>114.24000000000001</v>
      </c>
      <c r="M191" s="6">
        <f t="shared" si="29"/>
        <v>828.24</v>
      </c>
      <c r="N191" s="6">
        <f t="shared" si="30"/>
        <v>719</v>
      </c>
      <c r="O191" s="6">
        <f t="shared" si="31"/>
        <v>115</v>
      </c>
      <c r="P191" s="6">
        <f t="shared" si="34"/>
        <v>834</v>
      </c>
      <c r="Q191" s="23">
        <v>709</v>
      </c>
      <c r="R191" s="6">
        <f t="shared" si="32"/>
        <v>113</v>
      </c>
      <c r="S191" s="6">
        <f t="shared" si="33"/>
        <v>822</v>
      </c>
      <c r="T191" t="str">
        <f t="shared" si="35"/>
        <v>CUMPLE</v>
      </c>
    </row>
    <row r="192" spans="2:20" x14ac:dyDescent="0.2">
      <c r="B192" s="2">
        <v>186</v>
      </c>
      <c r="C192" s="3" t="s">
        <v>313</v>
      </c>
      <c r="D192" s="2" t="s">
        <v>182</v>
      </c>
      <c r="E192" s="4">
        <v>55000</v>
      </c>
      <c r="F192" s="4">
        <f t="shared" si="24"/>
        <v>8800</v>
      </c>
      <c r="G192" s="4">
        <f t="shared" si="25"/>
        <v>63800</v>
      </c>
      <c r="H192" s="4">
        <v>58300</v>
      </c>
      <c r="I192" s="6">
        <f t="shared" si="26"/>
        <v>9328</v>
      </c>
      <c r="J192" s="6">
        <f t="shared" si="27"/>
        <v>67628</v>
      </c>
      <c r="K192" s="6">
        <v>56122</v>
      </c>
      <c r="L192" s="6">
        <f t="shared" si="28"/>
        <v>8979.52</v>
      </c>
      <c r="M192" s="6">
        <f t="shared" si="29"/>
        <v>65101.520000000004</v>
      </c>
      <c r="N192" s="6">
        <f t="shared" si="30"/>
        <v>56474</v>
      </c>
      <c r="O192" s="6">
        <f t="shared" si="31"/>
        <v>9036</v>
      </c>
      <c r="P192" s="6">
        <f t="shared" si="34"/>
        <v>65510</v>
      </c>
      <c r="Q192" s="23">
        <v>56464</v>
      </c>
      <c r="R192" s="6">
        <f t="shared" si="32"/>
        <v>9034</v>
      </c>
      <c r="S192" s="6">
        <f t="shared" si="33"/>
        <v>65498</v>
      </c>
      <c r="T192" t="str">
        <f t="shared" si="35"/>
        <v>CUMPLE</v>
      </c>
    </row>
    <row r="193" spans="2:20" x14ac:dyDescent="0.2">
      <c r="B193" s="2">
        <v>187</v>
      </c>
      <c r="C193" s="3" t="s">
        <v>332</v>
      </c>
      <c r="D193" s="2" t="s">
        <v>182</v>
      </c>
      <c r="E193" s="4">
        <v>49000</v>
      </c>
      <c r="F193" s="4">
        <f t="shared" si="24"/>
        <v>7840</v>
      </c>
      <c r="G193" s="4">
        <f t="shared" si="25"/>
        <v>56840</v>
      </c>
      <c r="H193" s="4">
        <v>51940</v>
      </c>
      <c r="I193" s="6">
        <f t="shared" si="26"/>
        <v>8310</v>
      </c>
      <c r="J193" s="6">
        <f t="shared" si="27"/>
        <v>60250</v>
      </c>
      <c r="K193" s="6">
        <v>50000</v>
      </c>
      <c r="L193" s="6">
        <f t="shared" si="28"/>
        <v>8000</v>
      </c>
      <c r="M193" s="6">
        <f t="shared" si="29"/>
        <v>58000</v>
      </c>
      <c r="N193" s="6">
        <f t="shared" si="30"/>
        <v>50313</v>
      </c>
      <c r="O193" s="6">
        <f t="shared" si="31"/>
        <v>8050</v>
      </c>
      <c r="P193" s="6">
        <f t="shared" si="34"/>
        <v>58363</v>
      </c>
      <c r="Q193" s="23">
        <v>50303</v>
      </c>
      <c r="R193" s="6">
        <f t="shared" si="32"/>
        <v>8048</v>
      </c>
      <c r="S193" s="6">
        <f t="shared" si="33"/>
        <v>58351</v>
      </c>
      <c r="T193" t="str">
        <f t="shared" si="35"/>
        <v>CUMPLE</v>
      </c>
    </row>
    <row r="194" spans="2:20" x14ac:dyDescent="0.2">
      <c r="B194" s="2">
        <v>188</v>
      </c>
      <c r="C194" s="3" t="s">
        <v>20</v>
      </c>
      <c r="D194" s="2" t="s">
        <v>130</v>
      </c>
      <c r="E194" s="4">
        <v>37000</v>
      </c>
      <c r="F194" s="4">
        <f t="shared" si="24"/>
        <v>5920</v>
      </c>
      <c r="G194" s="4">
        <f t="shared" si="25"/>
        <v>42920</v>
      </c>
      <c r="H194" s="4">
        <v>39220</v>
      </c>
      <c r="I194" s="6">
        <f t="shared" si="26"/>
        <v>6275</v>
      </c>
      <c r="J194" s="6">
        <f t="shared" si="27"/>
        <v>45495</v>
      </c>
      <c r="K194" s="6">
        <v>37755</v>
      </c>
      <c r="L194" s="6">
        <f t="shared" si="28"/>
        <v>6040.8</v>
      </c>
      <c r="M194" s="6">
        <f t="shared" si="29"/>
        <v>43795.8</v>
      </c>
      <c r="N194" s="6">
        <f t="shared" si="30"/>
        <v>37992</v>
      </c>
      <c r="O194" s="6">
        <f t="shared" si="31"/>
        <v>6079</v>
      </c>
      <c r="P194" s="6">
        <f t="shared" si="34"/>
        <v>44071</v>
      </c>
      <c r="Q194" s="23">
        <v>37982</v>
      </c>
      <c r="R194" s="6">
        <f t="shared" si="32"/>
        <v>6077</v>
      </c>
      <c r="S194" s="6">
        <f t="shared" si="33"/>
        <v>44059</v>
      </c>
      <c r="T194" t="str">
        <f t="shared" si="35"/>
        <v>CUMPLE</v>
      </c>
    </row>
    <row r="195" spans="2:20" x14ac:dyDescent="0.2">
      <c r="B195" s="2">
        <v>189</v>
      </c>
      <c r="C195" s="3" t="s">
        <v>32</v>
      </c>
      <c r="D195" s="2" t="s">
        <v>130</v>
      </c>
      <c r="E195" s="4">
        <v>195000</v>
      </c>
      <c r="F195" s="4">
        <f t="shared" si="24"/>
        <v>31200</v>
      </c>
      <c r="G195" s="4">
        <f t="shared" si="25"/>
        <v>226200</v>
      </c>
      <c r="H195" s="4">
        <v>206700</v>
      </c>
      <c r="I195" s="6">
        <f t="shared" si="26"/>
        <v>33072</v>
      </c>
      <c r="J195" s="6">
        <f t="shared" si="27"/>
        <v>239772</v>
      </c>
      <c r="K195" s="6">
        <v>198890</v>
      </c>
      <c r="L195" s="6">
        <f t="shared" si="28"/>
        <v>31822.400000000001</v>
      </c>
      <c r="M195" s="6">
        <f t="shared" si="29"/>
        <v>230712.4</v>
      </c>
      <c r="N195" s="6">
        <f t="shared" si="30"/>
        <v>200197</v>
      </c>
      <c r="O195" s="6">
        <f t="shared" si="31"/>
        <v>32032</v>
      </c>
      <c r="P195" s="6">
        <f t="shared" si="34"/>
        <v>232229</v>
      </c>
      <c r="Q195" s="23">
        <v>200187</v>
      </c>
      <c r="R195" s="6">
        <f t="shared" si="32"/>
        <v>32030</v>
      </c>
      <c r="S195" s="6">
        <f t="shared" si="33"/>
        <v>232217</v>
      </c>
      <c r="T195" t="str">
        <f t="shared" si="35"/>
        <v>CUMPLE</v>
      </c>
    </row>
    <row r="196" spans="2:20" x14ac:dyDescent="0.2">
      <c r="B196" s="2">
        <v>190</v>
      </c>
      <c r="C196" s="3" t="s">
        <v>263</v>
      </c>
      <c r="D196" s="2" t="s">
        <v>130</v>
      </c>
      <c r="E196" s="4">
        <v>3000</v>
      </c>
      <c r="F196" s="4">
        <f t="shared" si="24"/>
        <v>480</v>
      </c>
      <c r="G196" s="4">
        <f t="shared" si="25"/>
        <v>3480</v>
      </c>
      <c r="H196" s="4">
        <v>3180</v>
      </c>
      <c r="I196" s="6">
        <f t="shared" si="26"/>
        <v>509</v>
      </c>
      <c r="J196" s="6">
        <f t="shared" si="27"/>
        <v>3689</v>
      </c>
      <c r="K196" s="6">
        <v>3061</v>
      </c>
      <c r="L196" s="6">
        <f t="shared" si="28"/>
        <v>489.76</v>
      </c>
      <c r="M196" s="6">
        <f t="shared" si="29"/>
        <v>3550.76</v>
      </c>
      <c r="N196" s="6">
        <f t="shared" si="30"/>
        <v>3080</v>
      </c>
      <c r="O196" s="6">
        <f t="shared" si="31"/>
        <v>493</v>
      </c>
      <c r="P196" s="6">
        <f t="shared" si="34"/>
        <v>3573</v>
      </c>
      <c r="Q196" s="23">
        <v>3070</v>
      </c>
      <c r="R196" s="6">
        <f t="shared" si="32"/>
        <v>491</v>
      </c>
      <c r="S196" s="6">
        <f t="shared" si="33"/>
        <v>3561</v>
      </c>
      <c r="T196" t="str">
        <f t="shared" si="35"/>
        <v>CUMPLE</v>
      </c>
    </row>
    <row r="197" spans="2:20" x14ac:dyDescent="0.2">
      <c r="B197" s="2">
        <v>191</v>
      </c>
      <c r="C197" s="7" t="s">
        <v>184</v>
      </c>
      <c r="D197" s="2" t="s">
        <v>170</v>
      </c>
      <c r="E197" s="4">
        <v>900</v>
      </c>
      <c r="F197" s="4">
        <f t="shared" si="24"/>
        <v>144</v>
      </c>
      <c r="G197" s="4">
        <f t="shared" si="25"/>
        <v>1044</v>
      </c>
      <c r="H197" s="4">
        <v>954</v>
      </c>
      <c r="I197" s="6">
        <f t="shared" si="26"/>
        <v>153</v>
      </c>
      <c r="J197" s="6">
        <f t="shared" si="27"/>
        <v>1107</v>
      </c>
      <c r="K197" s="6">
        <v>918</v>
      </c>
      <c r="L197" s="6">
        <f t="shared" si="28"/>
        <v>146.88</v>
      </c>
      <c r="M197" s="6">
        <f t="shared" si="29"/>
        <v>1064.8800000000001</v>
      </c>
      <c r="N197" s="6">
        <f t="shared" si="30"/>
        <v>924</v>
      </c>
      <c r="O197" s="6">
        <f t="shared" si="31"/>
        <v>148</v>
      </c>
      <c r="P197" s="6">
        <f t="shared" si="34"/>
        <v>1072</v>
      </c>
      <c r="Q197" s="23">
        <v>914</v>
      </c>
      <c r="R197" s="6">
        <f t="shared" si="32"/>
        <v>146</v>
      </c>
      <c r="S197" s="6">
        <f t="shared" si="33"/>
        <v>1060</v>
      </c>
      <c r="T197" t="str">
        <f t="shared" si="35"/>
        <v>CUMPLE</v>
      </c>
    </row>
    <row r="198" spans="2:20" x14ac:dyDescent="0.2">
      <c r="B198" s="2">
        <v>192</v>
      </c>
      <c r="C198" s="7" t="s">
        <v>185</v>
      </c>
      <c r="D198" s="2" t="s">
        <v>170</v>
      </c>
      <c r="E198" s="4">
        <v>900</v>
      </c>
      <c r="F198" s="4">
        <f t="shared" si="24"/>
        <v>144</v>
      </c>
      <c r="G198" s="4">
        <f t="shared" si="25"/>
        <v>1044</v>
      </c>
      <c r="H198" s="4">
        <v>954</v>
      </c>
      <c r="I198" s="6">
        <f t="shared" si="26"/>
        <v>153</v>
      </c>
      <c r="J198" s="6">
        <f t="shared" si="27"/>
        <v>1107</v>
      </c>
      <c r="K198" s="6">
        <v>918</v>
      </c>
      <c r="L198" s="6">
        <f t="shared" si="28"/>
        <v>146.88</v>
      </c>
      <c r="M198" s="6">
        <f t="shared" si="29"/>
        <v>1064.8800000000001</v>
      </c>
      <c r="N198" s="6">
        <f t="shared" si="30"/>
        <v>924</v>
      </c>
      <c r="O198" s="6">
        <f t="shared" si="31"/>
        <v>148</v>
      </c>
      <c r="P198" s="6">
        <f t="shared" si="34"/>
        <v>1072</v>
      </c>
      <c r="Q198" s="23">
        <v>914</v>
      </c>
      <c r="R198" s="6">
        <f t="shared" si="32"/>
        <v>146</v>
      </c>
      <c r="S198" s="6">
        <f t="shared" si="33"/>
        <v>1060</v>
      </c>
      <c r="T198" t="str">
        <f t="shared" si="35"/>
        <v>CUMPLE</v>
      </c>
    </row>
    <row r="199" spans="2:20" x14ac:dyDescent="0.2">
      <c r="B199" s="2">
        <v>193</v>
      </c>
      <c r="C199" s="7" t="s">
        <v>104</v>
      </c>
      <c r="D199" s="2" t="s">
        <v>170</v>
      </c>
      <c r="E199" s="4">
        <v>900</v>
      </c>
      <c r="F199" s="4">
        <f t="shared" ref="F199:F262" si="36">ROUND(E199*16%,0)</f>
        <v>144</v>
      </c>
      <c r="G199" s="4">
        <f t="shared" ref="G199:G262" si="37">+E199+F199</f>
        <v>1044</v>
      </c>
      <c r="H199" s="4">
        <v>954</v>
      </c>
      <c r="I199" s="6">
        <f t="shared" ref="I199:I262" si="38">ROUND(H199*0.16,0)</f>
        <v>153</v>
      </c>
      <c r="J199" s="6">
        <f t="shared" ref="J199:J262" si="39">+H199+I199</f>
        <v>1107</v>
      </c>
      <c r="K199" s="6">
        <v>918</v>
      </c>
      <c r="L199" s="6">
        <f t="shared" ref="L199:L262" si="40">+K199*0.16</f>
        <v>146.88</v>
      </c>
      <c r="M199" s="6">
        <f t="shared" ref="M199:M262" si="41">+K199+L199</f>
        <v>1064.8800000000001</v>
      </c>
      <c r="N199" s="6">
        <f t="shared" ref="N199:N262" si="42">ROUND((E199+H199+K199)/3,0)</f>
        <v>924</v>
      </c>
      <c r="O199" s="6">
        <f t="shared" ref="O199:O262" si="43">ROUND(N199*0.16,0)</f>
        <v>148</v>
      </c>
      <c r="P199" s="6">
        <f t="shared" si="34"/>
        <v>1072</v>
      </c>
      <c r="Q199" s="23">
        <v>914</v>
      </c>
      <c r="R199" s="6">
        <f t="shared" ref="R199:R262" si="44">ROUND(Q199*0.16,0)</f>
        <v>146</v>
      </c>
      <c r="S199" s="6">
        <f t="shared" ref="S199:S262" si="45">ROUND(Q199+R199,0)</f>
        <v>1060</v>
      </c>
      <c r="T199" t="str">
        <f t="shared" si="35"/>
        <v>CUMPLE</v>
      </c>
    </row>
    <row r="200" spans="2:20" x14ac:dyDescent="0.2">
      <c r="B200" s="2">
        <v>194</v>
      </c>
      <c r="C200" s="7" t="s">
        <v>105</v>
      </c>
      <c r="D200" s="2" t="s">
        <v>170</v>
      </c>
      <c r="E200" s="4">
        <v>950</v>
      </c>
      <c r="F200" s="4">
        <f t="shared" si="36"/>
        <v>152</v>
      </c>
      <c r="G200" s="4">
        <f t="shared" si="37"/>
        <v>1102</v>
      </c>
      <c r="H200" s="4">
        <v>1007</v>
      </c>
      <c r="I200" s="6">
        <f t="shared" si="38"/>
        <v>161</v>
      </c>
      <c r="J200" s="6">
        <f t="shared" si="39"/>
        <v>1168</v>
      </c>
      <c r="K200" s="6">
        <v>969</v>
      </c>
      <c r="L200" s="6">
        <f t="shared" si="40"/>
        <v>155.04</v>
      </c>
      <c r="M200" s="6">
        <f t="shared" si="41"/>
        <v>1124.04</v>
      </c>
      <c r="N200" s="6">
        <f t="shared" si="42"/>
        <v>975</v>
      </c>
      <c r="O200" s="6">
        <f t="shared" si="43"/>
        <v>156</v>
      </c>
      <c r="P200" s="6">
        <f t="shared" ref="P200:P263" si="46">N200+O200</f>
        <v>1131</v>
      </c>
      <c r="Q200" s="23">
        <v>965</v>
      </c>
      <c r="R200" s="6">
        <f t="shared" si="44"/>
        <v>154</v>
      </c>
      <c r="S200" s="6">
        <f t="shared" si="45"/>
        <v>1119</v>
      </c>
      <c r="T200" t="str">
        <f t="shared" ref="T200:T263" si="47">IF(S200&gt;P200,"NO CUMPLE","CUMPLE")</f>
        <v>CUMPLE</v>
      </c>
    </row>
    <row r="201" spans="2:20" x14ac:dyDescent="0.2">
      <c r="B201" s="2">
        <v>195</v>
      </c>
      <c r="C201" s="7" t="s">
        <v>106</v>
      </c>
      <c r="D201" s="2" t="s">
        <v>170</v>
      </c>
      <c r="E201" s="4">
        <v>950</v>
      </c>
      <c r="F201" s="4">
        <f t="shared" si="36"/>
        <v>152</v>
      </c>
      <c r="G201" s="4">
        <f t="shared" si="37"/>
        <v>1102</v>
      </c>
      <c r="H201" s="4">
        <v>1007</v>
      </c>
      <c r="I201" s="6">
        <f t="shared" si="38"/>
        <v>161</v>
      </c>
      <c r="J201" s="6">
        <f t="shared" si="39"/>
        <v>1168</v>
      </c>
      <c r="K201" s="6">
        <v>969</v>
      </c>
      <c r="L201" s="6">
        <f t="shared" si="40"/>
        <v>155.04</v>
      </c>
      <c r="M201" s="6">
        <f t="shared" si="41"/>
        <v>1124.04</v>
      </c>
      <c r="N201" s="6">
        <f t="shared" si="42"/>
        <v>975</v>
      </c>
      <c r="O201" s="6">
        <f t="shared" si="43"/>
        <v>156</v>
      </c>
      <c r="P201" s="6">
        <f t="shared" si="46"/>
        <v>1131</v>
      </c>
      <c r="Q201" s="23">
        <v>965</v>
      </c>
      <c r="R201" s="6">
        <f t="shared" si="44"/>
        <v>154</v>
      </c>
      <c r="S201" s="6">
        <f t="shared" si="45"/>
        <v>1119</v>
      </c>
      <c r="T201" t="str">
        <f t="shared" si="47"/>
        <v>CUMPLE</v>
      </c>
    </row>
    <row r="202" spans="2:20" x14ac:dyDescent="0.2">
      <c r="B202" s="2">
        <v>196</v>
      </c>
      <c r="C202" s="7" t="s">
        <v>107</v>
      </c>
      <c r="D202" s="2" t="s">
        <v>170</v>
      </c>
      <c r="E202" s="4">
        <v>950</v>
      </c>
      <c r="F202" s="4">
        <f t="shared" si="36"/>
        <v>152</v>
      </c>
      <c r="G202" s="4">
        <f t="shared" si="37"/>
        <v>1102</v>
      </c>
      <c r="H202" s="4">
        <v>1007</v>
      </c>
      <c r="I202" s="6">
        <f t="shared" si="38"/>
        <v>161</v>
      </c>
      <c r="J202" s="6">
        <f t="shared" si="39"/>
        <v>1168</v>
      </c>
      <c r="K202" s="6">
        <v>969</v>
      </c>
      <c r="L202" s="6">
        <f t="shared" si="40"/>
        <v>155.04</v>
      </c>
      <c r="M202" s="6">
        <f t="shared" si="41"/>
        <v>1124.04</v>
      </c>
      <c r="N202" s="6">
        <f t="shared" si="42"/>
        <v>975</v>
      </c>
      <c r="O202" s="6">
        <f t="shared" si="43"/>
        <v>156</v>
      </c>
      <c r="P202" s="6">
        <f t="shared" si="46"/>
        <v>1131</v>
      </c>
      <c r="Q202" s="23">
        <v>965</v>
      </c>
      <c r="R202" s="6">
        <f t="shared" si="44"/>
        <v>154</v>
      </c>
      <c r="S202" s="6">
        <f t="shared" si="45"/>
        <v>1119</v>
      </c>
      <c r="T202" t="str">
        <f t="shared" si="47"/>
        <v>CUMPLE</v>
      </c>
    </row>
    <row r="203" spans="2:20" x14ac:dyDescent="0.2">
      <c r="B203" s="2">
        <v>197</v>
      </c>
      <c r="C203" s="7" t="s">
        <v>186</v>
      </c>
      <c r="D203" s="2" t="s">
        <v>170</v>
      </c>
      <c r="E203" s="11">
        <v>950</v>
      </c>
      <c r="F203" s="4">
        <f t="shared" si="36"/>
        <v>152</v>
      </c>
      <c r="G203" s="11">
        <f t="shared" si="37"/>
        <v>1102</v>
      </c>
      <c r="H203" s="11">
        <v>1007</v>
      </c>
      <c r="I203" s="6">
        <f t="shared" si="38"/>
        <v>161</v>
      </c>
      <c r="J203" s="9">
        <f t="shared" si="39"/>
        <v>1168</v>
      </c>
      <c r="K203" s="9">
        <v>969</v>
      </c>
      <c r="L203" s="6">
        <f t="shared" si="40"/>
        <v>155.04</v>
      </c>
      <c r="M203" s="6">
        <f t="shared" si="41"/>
        <v>1124.04</v>
      </c>
      <c r="N203" s="6">
        <f t="shared" si="42"/>
        <v>975</v>
      </c>
      <c r="O203" s="6">
        <f t="shared" si="43"/>
        <v>156</v>
      </c>
      <c r="P203" s="6">
        <f t="shared" si="46"/>
        <v>1131</v>
      </c>
      <c r="Q203" s="23">
        <v>965</v>
      </c>
      <c r="R203" s="6">
        <f t="shared" si="44"/>
        <v>154</v>
      </c>
      <c r="S203" s="6">
        <f t="shared" si="45"/>
        <v>1119</v>
      </c>
      <c r="T203" t="str">
        <f t="shared" si="47"/>
        <v>CUMPLE</v>
      </c>
    </row>
    <row r="204" spans="2:20" x14ac:dyDescent="0.2">
      <c r="B204" s="2">
        <v>198</v>
      </c>
      <c r="C204" s="7" t="s">
        <v>286</v>
      </c>
      <c r="D204" s="2" t="s">
        <v>130</v>
      </c>
      <c r="E204" s="11">
        <v>17000</v>
      </c>
      <c r="F204" s="4">
        <f t="shared" si="36"/>
        <v>2720</v>
      </c>
      <c r="G204" s="11">
        <f t="shared" si="37"/>
        <v>19720</v>
      </c>
      <c r="H204" s="11">
        <v>18020</v>
      </c>
      <c r="I204" s="6">
        <f t="shared" si="38"/>
        <v>2883</v>
      </c>
      <c r="J204" s="9">
        <f t="shared" si="39"/>
        <v>20903</v>
      </c>
      <c r="K204" s="9">
        <v>17347</v>
      </c>
      <c r="L204" s="6">
        <f t="shared" si="40"/>
        <v>2775.52</v>
      </c>
      <c r="M204" s="6">
        <f t="shared" si="41"/>
        <v>20122.52</v>
      </c>
      <c r="N204" s="6">
        <f t="shared" si="42"/>
        <v>17456</v>
      </c>
      <c r="O204" s="6">
        <f t="shared" si="43"/>
        <v>2793</v>
      </c>
      <c r="P204" s="6">
        <f t="shared" si="46"/>
        <v>20249</v>
      </c>
      <c r="Q204" s="23">
        <v>17446</v>
      </c>
      <c r="R204" s="6">
        <f t="shared" si="44"/>
        <v>2791</v>
      </c>
      <c r="S204" s="6">
        <f t="shared" si="45"/>
        <v>20237</v>
      </c>
      <c r="T204" t="str">
        <f t="shared" si="47"/>
        <v>CUMPLE</v>
      </c>
    </row>
    <row r="205" spans="2:20" x14ac:dyDescent="0.2">
      <c r="B205" s="2">
        <v>199</v>
      </c>
      <c r="C205" s="7" t="s">
        <v>285</v>
      </c>
      <c r="D205" s="2" t="s">
        <v>130</v>
      </c>
      <c r="E205" s="11">
        <v>14500</v>
      </c>
      <c r="F205" s="4">
        <f t="shared" si="36"/>
        <v>2320</v>
      </c>
      <c r="G205" s="11">
        <f t="shared" si="37"/>
        <v>16820</v>
      </c>
      <c r="H205" s="11">
        <v>15370</v>
      </c>
      <c r="I205" s="6">
        <f t="shared" si="38"/>
        <v>2459</v>
      </c>
      <c r="J205" s="9">
        <f t="shared" si="39"/>
        <v>17829</v>
      </c>
      <c r="K205" s="9">
        <v>14796</v>
      </c>
      <c r="L205" s="6">
        <f t="shared" si="40"/>
        <v>2367.36</v>
      </c>
      <c r="M205" s="6">
        <f t="shared" si="41"/>
        <v>17163.36</v>
      </c>
      <c r="N205" s="6">
        <f t="shared" si="42"/>
        <v>14889</v>
      </c>
      <c r="O205" s="6">
        <f t="shared" si="43"/>
        <v>2382</v>
      </c>
      <c r="P205" s="6">
        <f t="shared" si="46"/>
        <v>17271</v>
      </c>
      <c r="Q205" s="23">
        <v>14879</v>
      </c>
      <c r="R205" s="6">
        <f t="shared" si="44"/>
        <v>2381</v>
      </c>
      <c r="S205" s="6">
        <f t="shared" si="45"/>
        <v>17260</v>
      </c>
      <c r="T205" t="str">
        <f t="shared" si="47"/>
        <v>CUMPLE</v>
      </c>
    </row>
    <row r="206" spans="2:20" x14ac:dyDescent="0.2">
      <c r="B206" s="2">
        <v>200</v>
      </c>
      <c r="C206" s="7" t="s">
        <v>284</v>
      </c>
      <c r="D206" s="2" t="s">
        <v>130</v>
      </c>
      <c r="E206" s="11">
        <v>17500</v>
      </c>
      <c r="F206" s="4">
        <f t="shared" si="36"/>
        <v>2800</v>
      </c>
      <c r="G206" s="11">
        <f t="shared" si="37"/>
        <v>20300</v>
      </c>
      <c r="H206" s="11">
        <v>18550</v>
      </c>
      <c r="I206" s="6">
        <f t="shared" si="38"/>
        <v>2968</v>
      </c>
      <c r="J206" s="9">
        <f t="shared" si="39"/>
        <v>21518</v>
      </c>
      <c r="K206" s="9">
        <v>17857</v>
      </c>
      <c r="L206" s="6">
        <f t="shared" si="40"/>
        <v>2857.12</v>
      </c>
      <c r="M206" s="6">
        <f t="shared" si="41"/>
        <v>20714.12</v>
      </c>
      <c r="N206" s="6">
        <f t="shared" si="42"/>
        <v>17969</v>
      </c>
      <c r="O206" s="6">
        <f t="shared" si="43"/>
        <v>2875</v>
      </c>
      <c r="P206" s="6">
        <f t="shared" si="46"/>
        <v>20844</v>
      </c>
      <c r="Q206" s="23">
        <v>17959</v>
      </c>
      <c r="R206" s="6">
        <f t="shared" si="44"/>
        <v>2873</v>
      </c>
      <c r="S206" s="6">
        <f t="shared" si="45"/>
        <v>20832</v>
      </c>
      <c r="T206" t="str">
        <f t="shared" si="47"/>
        <v>CUMPLE</v>
      </c>
    </row>
    <row r="207" spans="2:20" x14ac:dyDescent="0.2">
      <c r="B207" s="2">
        <v>201</v>
      </c>
      <c r="C207" s="7" t="s">
        <v>187</v>
      </c>
      <c r="D207" s="2" t="s">
        <v>130</v>
      </c>
      <c r="E207" s="11">
        <v>35000</v>
      </c>
      <c r="F207" s="4">
        <f t="shared" si="36"/>
        <v>5600</v>
      </c>
      <c r="G207" s="11">
        <f t="shared" si="37"/>
        <v>40600</v>
      </c>
      <c r="H207" s="11">
        <v>37100</v>
      </c>
      <c r="I207" s="6">
        <f t="shared" si="38"/>
        <v>5936</v>
      </c>
      <c r="J207" s="9">
        <f t="shared" si="39"/>
        <v>43036</v>
      </c>
      <c r="K207" s="9">
        <v>35714</v>
      </c>
      <c r="L207" s="6">
        <f t="shared" si="40"/>
        <v>5714.24</v>
      </c>
      <c r="M207" s="6">
        <f t="shared" si="41"/>
        <v>41428.239999999998</v>
      </c>
      <c r="N207" s="6">
        <f t="shared" si="42"/>
        <v>35938</v>
      </c>
      <c r="O207" s="6">
        <f t="shared" si="43"/>
        <v>5750</v>
      </c>
      <c r="P207" s="6">
        <f t="shared" si="46"/>
        <v>41688</v>
      </c>
      <c r="Q207" s="23">
        <v>35928</v>
      </c>
      <c r="R207" s="6">
        <f t="shared" si="44"/>
        <v>5748</v>
      </c>
      <c r="S207" s="6">
        <f t="shared" si="45"/>
        <v>41676</v>
      </c>
      <c r="T207" t="str">
        <f t="shared" si="47"/>
        <v>CUMPLE</v>
      </c>
    </row>
    <row r="208" spans="2:20" x14ac:dyDescent="0.2">
      <c r="B208" s="2">
        <v>202</v>
      </c>
      <c r="C208" s="7" t="s">
        <v>302</v>
      </c>
      <c r="D208" s="2" t="s">
        <v>130</v>
      </c>
      <c r="E208" s="11">
        <v>25000</v>
      </c>
      <c r="F208" s="4">
        <f t="shared" si="36"/>
        <v>4000</v>
      </c>
      <c r="G208" s="11">
        <f t="shared" si="37"/>
        <v>29000</v>
      </c>
      <c r="H208" s="11">
        <v>26500</v>
      </c>
      <c r="I208" s="6">
        <f t="shared" si="38"/>
        <v>4240</v>
      </c>
      <c r="J208" s="9">
        <f t="shared" si="39"/>
        <v>30740</v>
      </c>
      <c r="K208" s="9">
        <v>25810</v>
      </c>
      <c r="L208" s="6">
        <f t="shared" si="40"/>
        <v>4129.6000000000004</v>
      </c>
      <c r="M208" s="6">
        <f t="shared" si="41"/>
        <v>29939.599999999999</v>
      </c>
      <c r="N208" s="6">
        <f t="shared" si="42"/>
        <v>25770</v>
      </c>
      <c r="O208" s="6">
        <f t="shared" si="43"/>
        <v>4123</v>
      </c>
      <c r="P208" s="6">
        <f t="shared" si="46"/>
        <v>29893</v>
      </c>
      <c r="Q208" s="23">
        <v>25760</v>
      </c>
      <c r="R208" s="6">
        <f t="shared" si="44"/>
        <v>4122</v>
      </c>
      <c r="S208" s="6">
        <f t="shared" si="45"/>
        <v>29882</v>
      </c>
      <c r="T208" t="str">
        <f t="shared" si="47"/>
        <v>CUMPLE</v>
      </c>
    </row>
    <row r="209" spans="2:20" x14ac:dyDescent="0.2">
      <c r="B209" s="2">
        <v>203</v>
      </c>
      <c r="C209" s="7" t="s">
        <v>28</v>
      </c>
      <c r="D209" s="2" t="s">
        <v>130</v>
      </c>
      <c r="E209" s="11">
        <v>175000</v>
      </c>
      <c r="F209" s="4">
        <f t="shared" si="36"/>
        <v>28000</v>
      </c>
      <c r="G209" s="11">
        <f t="shared" si="37"/>
        <v>203000</v>
      </c>
      <c r="H209" s="11">
        <v>185500</v>
      </c>
      <c r="I209" s="6">
        <f t="shared" si="38"/>
        <v>29680</v>
      </c>
      <c r="J209" s="9">
        <f t="shared" si="39"/>
        <v>215180</v>
      </c>
      <c r="K209" s="9">
        <v>178571</v>
      </c>
      <c r="L209" s="6">
        <f t="shared" si="40"/>
        <v>28571.360000000001</v>
      </c>
      <c r="M209" s="6">
        <f t="shared" si="41"/>
        <v>207142.36</v>
      </c>
      <c r="N209" s="6">
        <f t="shared" si="42"/>
        <v>179690</v>
      </c>
      <c r="O209" s="6">
        <f t="shared" si="43"/>
        <v>28750</v>
      </c>
      <c r="P209" s="6">
        <f t="shared" si="46"/>
        <v>208440</v>
      </c>
      <c r="Q209" s="23">
        <v>179680</v>
      </c>
      <c r="R209" s="6">
        <f t="shared" si="44"/>
        <v>28749</v>
      </c>
      <c r="S209" s="6">
        <f t="shared" si="45"/>
        <v>208429</v>
      </c>
      <c r="T209" t="str">
        <f t="shared" si="47"/>
        <v>CUMPLE</v>
      </c>
    </row>
    <row r="210" spans="2:20" x14ac:dyDescent="0.2">
      <c r="B210" s="2">
        <v>204</v>
      </c>
      <c r="C210" s="7" t="s">
        <v>188</v>
      </c>
      <c r="D210" s="2" t="s">
        <v>130</v>
      </c>
      <c r="E210" s="11">
        <v>170000</v>
      </c>
      <c r="F210" s="4">
        <f t="shared" si="36"/>
        <v>27200</v>
      </c>
      <c r="G210" s="11">
        <f t="shared" si="37"/>
        <v>197200</v>
      </c>
      <c r="H210" s="11">
        <v>180200</v>
      </c>
      <c r="I210" s="6">
        <f t="shared" si="38"/>
        <v>28832</v>
      </c>
      <c r="J210" s="9">
        <f t="shared" si="39"/>
        <v>209032</v>
      </c>
      <c r="K210" s="9">
        <v>173469</v>
      </c>
      <c r="L210" s="6">
        <f t="shared" si="40"/>
        <v>27755.040000000001</v>
      </c>
      <c r="M210" s="6">
        <f t="shared" si="41"/>
        <v>201224.04</v>
      </c>
      <c r="N210" s="6">
        <f t="shared" si="42"/>
        <v>174556</v>
      </c>
      <c r="O210" s="6">
        <f t="shared" si="43"/>
        <v>27929</v>
      </c>
      <c r="P210" s="6">
        <f t="shared" si="46"/>
        <v>202485</v>
      </c>
      <c r="Q210" s="23">
        <v>174546</v>
      </c>
      <c r="R210" s="6">
        <f t="shared" si="44"/>
        <v>27927</v>
      </c>
      <c r="S210" s="6">
        <f t="shared" si="45"/>
        <v>202473</v>
      </c>
      <c r="T210" t="str">
        <f t="shared" si="47"/>
        <v>CUMPLE</v>
      </c>
    </row>
    <row r="211" spans="2:20" x14ac:dyDescent="0.2">
      <c r="B211" s="2">
        <v>205</v>
      </c>
      <c r="C211" s="7" t="s">
        <v>108</v>
      </c>
      <c r="D211" s="2" t="s">
        <v>130</v>
      </c>
      <c r="E211" s="11">
        <v>19500</v>
      </c>
      <c r="F211" s="4">
        <f t="shared" si="36"/>
        <v>3120</v>
      </c>
      <c r="G211" s="11">
        <f t="shared" si="37"/>
        <v>22620</v>
      </c>
      <c r="H211" s="11">
        <v>20670</v>
      </c>
      <c r="I211" s="6">
        <f t="shared" si="38"/>
        <v>3307</v>
      </c>
      <c r="J211" s="9">
        <f t="shared" si="39"/>
        <v>23977</v>
      </c>
      <c r="K211" s="9">
        <v>19898</v>
      </c>
      <c r="L211" s="6">
        <f t="shared" si="40"/>
        <v>3183.6800000000003</v>
      </c>
      <c r="M211" s="6">
        <f t="shared" si="41"/>
        <v>23081.68</v>
      </c>
      <c r="N211" s="6">
        <f t="shared" si="42"/>
        <v>20023</v>
      </c>
      <c r="O211" s="6">
        <f t="shared" si="43"/>
        <v>3204</v>
      </c>
      <c r="P211" s="6">
        <f t="shared" si="46"/>
        <v>23227</v>
      </c>
      <c r="Q211" s="23">
        <v>20013</v>
      </c>
      <c r="R211" s="6">
        <f t="shared" si="44"/>
        <v>3202</v>
      </c>
      <c r="S211" s="6">
        <f t="shared" si="45"/>
        <v>23215</v>
      </c>
      <c r="T211" t="str">
        <f t="shared" si="47"/>
        <v>CUMPLE</v>
      </c>
    </row>
    <row r="212" spans="2:20" x14ac:dyDescent="0.2">
      <c r="B212" s="2">
        <v>206</v>
      </c>
      <c r="C212" s="7" t="s">
        <v>109</v>
      </c>
      <c r="D212" s="2" t="s">
        <v>130</v>
      </c>
      <c r="E212" s="4">
        <v>19000</v>
      </c>
      <c r="F212" s="4">
        <f t="shared" si="36"/>
        <v>3040</v>
      </c>
      <c r="G212" s="4">
        <f t="shared" si="37"/>
        <v>22040</v>
      </c>
      <c r="H212" s="4">
        <v>20140</v>
      </c>
      <c r="I212" s="6">
        <f t="shared" si="38"/>
        <v>3222</v>
      </c>
      <c r="J212" s="6">
        <f t="shared" si="39"/>
        <v>23362</v>
      </c>
      <c r="K212" s="6">
        <v>19368</v>
      </c>
      <c r="L212" s="6">
        <f t="shared" si="40"/>
        <v>3098.88</v>
      </c>
      <c r="M212" s="6">
        <f t="shared" si="41"/>
        <v>22466.880000000001</v>
      </c>
      <c r="N212" s="6">
        <f t="shared" si="42"/>
        <v>19503</v>
      </c>
      <c r="O212" s="6">
        <f t="shared" si="43"/>
        <v>3120</v>
      </c>
      <c r="P212" s="6">
        <f t="shared" si="46"/>
        <v>22623</v>
      </c>
      <c r="Q212" s="23">
        <v>19493</v>
      </c>
      <c r="R212" s="6">
        <f t="shared" si="44"/>
        <v>3119</v>
      </c>
      <c r="S212" s="6">
        <f t="shared" si="45"/>
        <v>22612</v>
      </c>
      <c r="T212" t="str">
        <f t="shared" si="47"/>
        <v>CUMPLE</v>
      </c>
    </row>
    <row r="213" spans="2:20" x14ac:dyDescent="0.2">
      <c r="B213" s="2">
        <v>207</v>
      </c>
      <c r="C213" s="7" t="s">
        <v>290</v>
      </c>
      <c r="D213" s="2" t="s">
        <v>130</v>
      </c>
      <c r="E213" s="4">
        <v>65000</v>
      </c>
      <c r="F213" s="4">
        <f t="shared" si="36"/>
        <v>10400</v>
      </c>
      <c r="G213" s="4">
        <f t="shared" si="37"/>
        <v>75400</v>
      </c>
      <c r="H213" s="4">
        <v>68900</v>
      </c>
      <c r="I213" s="6">
        <f t="shared" si="38"/>
        <v>11024</v>
      </c>
      <c r="J213" s="6">
        <f t="shared" si="39"/>
        <v>79924</v>
      </c>
      <c r="K213" s="6">
        <v>66327</v>
      </c>
      <c r="L213" s="6">
        <f t="shared" si="40"/>
        <v>10612.32</v>
      </c>
      <c r="M213" s="6">
        <f t="shared" si="41"/>
        <v>76939.320000000007</v>
      </c>
      <c r="N213" s="6">
        <f t="shared" si="42"/>
        <v>66742</v>
      </c>
      <c r="O213" s="6">
        <f t="shared" si="43"/>
        <v>10679</v>
      </c>
      <c r="P213" s="6">
        <f t="shared" si="46"/>
        <v>77421</v>
      </c>
      <c r="Q213" s="23">
        <v>66732</v>
      </c>
      <c r="R213" s="6">
        <f t="shared" si="44"/>
        <v>10677</v>
      </c>
      <c r="S213" s="6">
        <f t="shared" si="45"/>
        <v>77409</v>
      </c>
      <c r="T213" t="str">
        <f t="shared" si="47"/>
        <v>CUMPLE</v>
      </c>
    </row>
    <row r="214" spans="2:20" x14ac:dyDescent="0.2">
      <c r="B214" s="2">
        <v>208</v>
      </c>
      <c r="C214" s="7" t="s">
        <v>224</v>
      </c>
      <c r="D214" s="2" t="s">
        <v>130</v>
      </c>
      <c r="E214" s="4">
        <v>31000</v>
      </c>
      <c r="F214" s="4">
        <f t="shared" si="36"/>
        <v>4960</v>
      </c>
      <c r="G214" s="4">
        <f t="shared" si="37"/>
        <v>35960</v>
      </c>
      <c r="H214" s="4">
        <v>32860</v>
      </c>
      <c r="I214" s="6">
        <f t="shared" si="38"/>
        <v>5258</v>
      </c>
      <c r="J214" s="6">
        <f t="shared" si="39"/>
        <v>38118</v>
      </c>
      <c r="K214" s="6">
        <v>31633</v>
      </c>
      <c r="L214" s="6">
        <f t="shared" si="40"/>
        <v>5061.28</v>
      </c>
      <c r="M214" s="6">
        <f t="shared" si="41"/>
        <v>36694.28</v>
      </c>
      <c r="N214" s="6">
        <f t="shared" si="42"/>
        <v>31831</v>
      </c>
      <c r="O214" s="6">
        <f t="shared" si="43"/>
        <v>5093</v>
      </c>
      <c r="P214" s="6">
        <f t="shared" si="46"/>
        <v>36924</v>
      </c>
      <c r="Q214" s="23">
        <v>31821</v>
      </c>
      <c r="R214" s="6">
        <f t="shared" si="44"/>
        <v>5091</v>
      </c>
      <c r="S214" s="6">
        <f t="shared" si="45"/>
        <v>36912</v>
      </c>
      <c r="T214" t="str">
        <f t="shared" si="47"/>
        <v>CUMPLE</v>
      </c>
    </row>
    <row r="215" spans="2:20" x14ac:dyDescent="0.2">
      <c r="B215" s="2">
        <v>209</v>
      </c>
      <c r="C215" s="7" t="s">
        <v>304</v>
      </c>
      <c r="D215" s="2" t="s">
        <v>130</v>
      </c>
      <c r="E215" s="4">
        <v>9000</v>
      </c>
      <c r="F215" s="4">
        <f t="shared" si="36"/>
        <v>1440</v>
      </c>
      <c r="G215" s="4">
        <f t="shared" si="37"/>
        <v>10440</v>
      </c>
      <c r="H215" s="4">
        <v>9540</v>
      </c>
      <c r="I215" s="6">
        <f t="shared" si="38"/>
        <v>1526</v>
      </c>
      <c r="J215" s="6">
        <f t="shared" si="39"/>
        <v>11066</v>
      </c>
      <c r="K215" s="6">
        <v>9184</v>
      </c>
      <c r="L215" s="6">
        <f t="shared" si="40"/>
        <v>1469.44</v>
      </c>
      <c r="M215" s="6">
        <f t="shared" si="41"/>
        <v>10653.44</v>
      </c>
      <c r="N215" s="6">
        <f t="shared" si="42"/>
        <v>9241</v>
      </c>
      <c r="O215" s="6">
        <f t="shared" si="43"/>
        <v>1479</v>
      </c>
      <c r="P215" s="6">
        <f t="shared" si="46"/>
        <v>10720</v>
      </c>
      <c r="Q215" s="23">
        <v>9231</v>
      </c>
      <c r="R215" s="6">
        <f t="shared" si="44"/>
        <v>1477</v>
      </c>
      <c r="S215" s="6">
        <f t="shared" si="45"/>
        <v>10708</v>
      </c>
      <c r="T215" t="str">
        <f t="shared" si="47"/>
        <v>CUMPLE</v>
      </c>
    </row>
    <row r="216" spans="2:20" x14ac:dyDescent="0.2">
      <c r="B216" s="2">
        <v>210</v>
      </c>
      <c r="C216" s="10" t="s">
        <v>80</v>
      </c>
      <c r="D216" s="2" t="s">
        <v>130</v>
      </c>
      <c r="E216" s="4">
        <v>3500</v>
      </c>
      <c r="F216" s="4">
        <f t="shared" si="36"/>
        <v>560</v>
      </c>
      <c r="G216" s="4">
        <f t="shared" si="37"/>
        <v>4060</v>
      </c>
      <c r="H216" s="4">
        <v>3710</v>
      </c>
      <c r="I216" s="6">
        <f t="shared" si="38"/>
        <v>594</v>
      </c>
      <c r="J216" s="6">
        <f t="shared" si="39"/>
        <v>4304</v>
      </c>
      <c r="K216" s="6">
        <v>3571</v>
      </c>
      <c r="L216" s="6">
        <f t="shared" si="40"/>
        <v>571.36</v>
      </c>
      <c r="M216" s="6">
        <f t="shared" si="41"/>
        <v>4142.3599999999997</v>
      </c>
      <c r="N216" s="6">
        <f t="shared" si="42"/>
        <v>3594</v>
      </c>
      <c r="O216" s="6">
        <f t="shared" si="43"/>
        <v>575</v>
      </c>
      <c r="P216" s="6">
        <f t="shared" si="46"/>
        <v>4169</v>
      </c>
      <c r="Q216" s="23">
        <v>3584</v>
      </c>
      <c r="R216" s="6">
        <f t="shared" si="44"/>
        <v>573</v>
      </c>
      <c r="S216" s="6">
        <f t="shared" si="45"/>
        <v>4157</v>
      </c>
      <c r="T216" t="str">
        <f t="shared" si="47"/>
        <v>CUMPLE</v>
      </c>
    </row>
    <row r="217" spans="2:20" x14ac:dyDescent="0.2">
      <c r="B217" s="2">
        <v>211</v>
      </c>
      <c r="C217" s="10" t="s">
        <v>289</v>
      </c>
      <c r="D217" s="2" t="s">
        <v>130</v>
      </c>
      <c r="E217" s="4">
        <v>18000</v>
      </c>
      <c r="F217" s="4">
        <f t="shared" si="36"/>
        <v>2880</v>
      </c>
      <c r="G217" s="4">
        <f t="shared" si="37"/>
        <v>20880</v>
      </c>
      <c r="H217" s="4">
        <v>19080</v>
      </c>
      <c r="I217" s="6">
        <f t="shared" si="38"/>
        <v>3053</v>
      </c>
      <c r="J217" s="6">
        <f t="shared" si="39"/>
        <v>22133</v>
      </c>
      <c r="K217" s="6">
        <v>18357</v>
      </c>
      <c r="L217" s="6">
        <f t="shared" si="40"/>
        <v>2937.12</v>
      </c>
      <c r="M217" s="6">
        <f t="shared" si="41"/>
        <v>21294.12</v>
      </c>
      <c r="N217" s="6">
        <f t="shared" si="42"/>
        <v>18479</v>
      </c>
      <c r="O217" s="6">
        <f t="shared" si="43"/>
        <v>2957</v>
      </c>
      <c r="P217" s="6">
        <f t="shared" si="46"/>
        <v>21436</v>
      </c>
      <c r="Q217" s="23">
        <v>18469</v>
      </c>
      <c r="R217" s="6">
        <f t="shared" si="44"/>
        <v>2955</v>
      </c>
      <c r="S217" s="6">
        <f t="shared" si="45"/>
        <v>21424</v>
      </c>
      <c r="T217" t="str">
        <f t="shared" si="47"/>
        <v>CUMPLE</v>
      </c>
    </row>
    <row r="218" spans="2:20" x14ac:dyDescent="0.2">
      <c r="B218" s="2">
        <v>212</v>
      </c>
      <c r="C218" s="3" t="s">
        <v>29</v>
      </c>
      <c r="D218" s="2" t="s">
        <v>130</v>
      </c>
      <c r="E218" s="4">
        <v>150000</v>
      </c>
      <c r="F218" s="4">
        <f t="shared" si="36"/>
        <v>24000</v>
      </c>
      <c r="G218" s="4">
        <f t="shared" si="37"/>
        <v>174000</v>
      </c>
      <c r="H218" s="4">
        <v>159000</v>
      </c>
      <c r="I218" s="6">
        <f t="shared" si="38"/>
        <v>25440</v>
      </c>
      <c r="J218" s="6">
        <f t="shared" si="39"/>
        <v>184440</v>
      </c>
      <c r="K218" s="6">
        <v>153061</v>
      </c>
      <c r="L218" s="6">
        <f t="shared" si="40"/>
        <v>24489.760000000002</v>
      </c>
      <c r="M218" s="6">
        <f t="shared" si="41"/>
        <v>177550.76</v>
      </c>
      <c r="N218" s="6">
        <f t="shared" si="42"/>
        <v>154020</v>
      </c>
      <c r="O218" s="6">
        <f t="shared" si="43"/>
        <v>24643</v>
      </c>
      <c r="P218" s="6">
        <f t="shared" si="46"/>
        <v>178663</v>
      </c>
      <c r="Q218" s="23">
        <v>154010</v>
      </c>
      <c r="R218" s="6">
        <f t="shared" si="44"/>
        <v>24642</v>
      </c>
      <c r="S218" s="6">
        <f t="shared" si="45"/>
        <v>178652</v>
      </c>
      <c r="T218" t="str">
        <f t="shared" si="47"/>
        <v>CUMPLE</v>
      </c>
    </row>
    <row r="219" spans="2:20" x14ac:dyDescent="0.2">
      <c r="B219" s="2">
        <v>213</v>
      </c>
      <c r="C219" s="7" t="s">
        <v>326</v>
      </c>
      <c r="D219" s="2" t="s">
        <v>130</v>
      </c>
      <c r="E219" s="4">
        <v>45000</v>
      </c>
      <c r="F219" s="4">
        <f t="shared" si="36"/>
        <v>7200</v>
      </c>
      <c r="G219" s="4">
        <f t="shared" si="37"/>
        <v>52200</v>
      </c>
      <c r="H219" s="4">
        <v>47700</v>
      </c>
      <c r="I219" s="6">
        <f t="shared" si="38"/>
        <v>7632</v>
      </c>
      <c r="J219" s="6">
        <f t="shared" si="39"/>
        <v>55332</v>
      </c>
      <c r="K219" s="6">
        <v>45918</v>
      </c>
      <c r="L219" s="6">
        <f t="shared" si="40"/>
        <v>7346.88</v>
      </c>
      <c r="M219" s="6">
        <f t="shared" si="41"/>
        <v>53264.88</v>
      </c>
      <c r="N219" s="6">
        <f t="shared" si="42"/>
        <v>46206</v>
      </c>
      <c r="O219" s="6">
        <f t="shared" si="43"/>
        <v>7393</v>
      </c>
      <c r="P219" s="6">
        <f t="shared" si="46"/>
        <v>53599</v>
      </c>
      <c r="Q219" s="23">
        <v>46196</v>
      </c>
      <c r="R219" s="6">
        <f t="shared" si="44"/>
        <v>7391</v>
      </c>
      <c r="S219" s="6">
        <f t="shared" si="45"/>
        <v>53587</v>
      </c>
      <c r="T219" t="str">
        <f t="shared" si="47"/>
        <v>CUMPLE</v>
      </c>
    </row>
    <row r="220" spans="2:20" x14ac:dyDescent="0.2">
      <c r="B220" s="2">
        <v>214</v>
      </c>
      <c r="C220" s="7" t="s">
        <v>327</v>
      </c>
      <c r="D220" s="2" t="s">
        <v>130</v>
      </c>
      <c r="E220" s="4">
        <v>48000</v>
      </c>
      <c r="F220" s="4">
        <f t="shared" si="36"/>
        <v>7680</v>
      </c>
      <c r="G220" s="4">
        <f t="shared" si="37"/>
        <v>55680</v>
      </c>
      <c r="H220" s="4">
        <v>50880</v>
      </c>
      <c r="I220" s="6">
        <f t="shared" si="38"/>
        <v>8141</v>
      </c>
      <c r="J220" s="6">
        <f t="shared" si="39"/>
        <v>59021</v>
      </c>
      <c r="K220" s="6">
        <v>48980</v>
      </c>
      <c r="L220" s="6">
        <f t="shared" si="40"/>
        <v>7836.8</v>
      </c>
      <c r="M220" s="6">
        <f t="shared" si="41"/>
        <v>56816.800000000003</v>
      </c>
      <c r="N220" s="6">
        <f t="shared" si="42"/>
        <v>49287</v>
      </c>
      <c r="O220" s="6">
        <f t="shared" si="43"/>
        <v>7886</v>
      </c>
      <c r="P220" s="6">
        <f t="shared" si="46"/>
        <v>57173</v>
      </c>
      <c r="Q220" s="23">
        <v>49277</v>
      </c>
      <c r="R220" s="6">
        <f t="shared" si="44"/>
        <v>7884</v>
      </c>
      <c r="S220" s="6">
        <f t="shared" si="45"/>
        <v>57161</v>
      </c>
      <c r="T220" t="str">
        <f t="shared" si="47"/>
        <v>CUMPLE</v>
      </c>
    </row>
    <row r="221" spans="2:20" x14ac:dyDescent="0.2">
      <c r="B221" s="2">
        <v>215</v>
      </c>
      <c r="C221" s="3" t="s">
        <v>79</v>
      </c>
      <c r="D221" s="2" t="s">
        <v>288</v>
      </c>
      <c r="E221" s="4">
        <v>38000</v>
      </c>
      <c r="F221" s="4">
        <f t="shared" si="36"/>
        <v>6080</v>
      </c>
      <c r="G221" s="4">
        <f t="shared" si="37"/>
        <v>44080</v>
      </c>
      <c r="H221" s="4">
        <v>40280</v>
      </c>
      <c r="I221" s="6">
        <f t="shared" si="38"/>
        <v>6445</v>
      </c>
      <c r="J221" s="6">
        <f t="shared" si="39"/>
        <v>46725</v>
      </c>
      <c r="K221" s="6">
        <v>38776</v>
      </c>
      <c r="L221" s="6">
        <f t="shared" si="40"/>
        <v>6204.16</v>
      </c>
      <c r="M221" s="6">
        <f t="shared" si="41"/>
        <v>44980.160000000003</v>
      </c>
      <c r="N221" s="6">
        <f t="shared" si="42"/>
        <v>39019</v>
      </c>
      <c r="O221" s="6">
        <f t="shared" si="43"/>
        <v>6243</v>
      </c>
      <c r="P221" s="6">
        <f t="shared" si="46"/>
        <v>45262</v>
      </c>
      <c r="Q221" s="23">
        <v>39009</v>
      </c>
      <c r="R221" s="6">
        <f t="shared" si="44"/>
        <v>6241</v>
      </c>
      <c r="S221" s="6">
        <f t="shared" si="45"/>
        <v>45250</v>
      </c>
      <c r="T221" t="str">
        <f t="shared" si="47"/>
        <v>CUMPLE</v>
      </c>
    </row>
    <row r="222" spans="2:20" x14ac:dyDescent="0.2">
      <c r="B222" s="2">
        <v>216</v>
      </c>
      <c r="C222" s="3" t="s">
        <v>5</v>
      </c>
      <c r="D222" s="2" t="s">
        <v>288</v>
      </c>
      <c r="E222" s="4">
        <v>37000</v>
      </c>
      <c r="F222" s="4">
        <f t="shared" si="36"/>
        <v>5920</v>
      </c>
      <c r="G222" s="4">
        <f t="shared" si="37"/>
        <v>42920</v>
      </c>
      <c r="H222" s="4">
        <v>39220</v>
      </c>
      <c r="I222" s="6">
        <f t="shared" si="38"/>
        <v>6275</v>
      </c>
      <c r="J222" s="6">
        <f t="shared" si="39"/>
        <v>45495</v>
      </c>
      <c r="K222" s="6">
        <v>37755</v>
      </c>
      <c r="L222" s="6">
        <f t="shared" si="40"/>
        <v>6040.8</v>
      </c>
      <c r="M222" s="6">
        <f t="shared" si="41"/>
        <v>43795.8</v>
      </c>
      <c r="N222" s="6">
        <f t="shared" si="42"/>
        <v>37992</v>
      </c>
      <c r="O222" s="6">
        <f t="shared" si="43"/>
        <v>6079</v>
      </c>
      <c r="P222" s="6">
        <f t="shared" si="46"/>
        <v>44071</v>
      </c>
      <c r="Q222" s="23">
        <v>37982</v>
      </c>
      <c r="R222" s="6">
        <f t="shared" si="44"/>
        <v>6077</v>
      </c>
      <c r="S222" s="6">
        <f t="shared" si="45"/>
        <v>44059</v>
      </c>
      <c r="T222" t="str">
        <f t="shared" si="47"/>
        <v>CUMPLE</v>
      </c>
    </row>
    <row r="223" spans="2:20" x14ac:dyDescent="0.2">
      <c r="B223" s="2">
        <v>217</v>
      </c>
      <c r="C223" s="3" t="s">
        <v>66</v>
      </c>
      <c r="D223" s="2" t="s">
        <v>130</v>
      </c>
      <c r="E223" s="4">
        <v>6500</v>
      </c>
      <c r="F223" s="4">
        <f t="shared" si="36"/>
        <v>1040</v>
      </c>
      <c r="G223" s="4">
        <f t="shared" si="37"/>
        <v>7540</v>
      </c>
      <c r="H223" s="4">
        <v>6890</v>
      </c>
      <c r="I223" s="6">
        <f t="shared" si="38"/>
        <v>1102</v>
      </c>
      <c r="J223" s="6">
        <f t="shared" si="39"/>
        <v>7992</v>
      </c>
      <c r="K223" s="6">
        <v>6633</v>
      </c>
      <c r="L223" s="6">
        <f t="shared" si="40"/>
        <v>1061.28</v>
      </c>
      <c r="M223" s="6">
        <f t="shared" si="41"/>
        <v>7694.28</v>
      </c>
      <c r="N223" s="6">
        <f t="shared" si="42"/>
        <v>6674</v>
      </c>
      <c r="O223" s="6">
        <f t="shared" si="43"/>
        <v>1068</v>
      </c>
      <c r="P223" s="6">
        <f t="shared" si="46"/>
        <v>7742</v>
      </c>
      <c r="Q223" s="23">
        <v>6664</v>
      </c>
      <c r="R223" s="6">
        <f t="shared" si="44"/>
        <v>1066</v>
      </c>
      <c r="S223" s="6">
        <f t="shared" si="45"/>
        <v>7730</v>
      </c>
      <c r="T223" t="str">
        <f t="shared" si="47"/>
        <v>CUMPLE</v>
      </c>
    </row>
    <row r="224" spans="2:20" x14ac:dyDescent="0.2">
      <c r="B224" s="2">
        <v>218</v>
      </c>
      <c r="C224" s="3" t="s">
        <v>71</v>
      </c>
      <c r="D224" s="2" t="s">
        <v>130</v>
      </c>
      <c r="E224" s="4">
        <v>398000</v>
      </c>
      <c r="F224" s="4">
        <f t="shared" si="36"/>
        <v>63680</v>
      </c>
      <c r="G224" s="4">
        <f t="shared" si="37"/>
        <v>461680</v>
      </c>
      <c r="H224" s="4">
        <v>421880</v>
      </c>
      <c r="I224" s="6">
        <f t="shared" si="38"/>
        <v>67501</v>
      </c>
      <c r="J224" s="6">
        <f t="shared" si="39"/>
        <v>489381</v>
      </c>
      <c r="K224" s="6">
        <v>406122</v>
      </c>
      <c r="L224" s="6">
        <f t="shared" si="40"/>
        <v>64979.520000000004</v>
      </c>
      <c r="M224" s="6">
        <f t="shared" si="41"/>
        <v>471101.52</v>
      </c>
      <c r="N224" s="6">
        <f t="shared" si="42"/>
        <v>408667</v>
      </c>
      <c r="O224" s="6">
        <f t="shared" si="43"/>
        <v>65387</v>
      </c>
      <c r="P224" s="6">
        <f t="shared" si="46"/>
        <v>474054</v>
      </c>
      <c r="Q224" s="23">
        <v>408657</v>
      </c>
      <c r="R224" s="6">
        <f t="shared" si="44"/>
        <v>65385</v>
      </c>
      <c r="S224" s="6">
        <f t="shared" si="45"/>
        <v>474042</v>
      </c>
      <c r="T224" t="str">
        <f t="shared" si="47"/>
        <v>CUMPLE</v>
      </c>
    </row>
    <row r="225" spans="2:20" x14ac:dyDescent="0.2">
      <c r="B225" s="2">
        <v>219</v>
      </c>
      <c r="C225" s="7" t="s">
        <v>334</v>
      </c>
      <c r="D225" s="2" t="s">
        <v>158</v>
      </c>
      <c r="E225" s="4">
        <v>1900</v>
      </c>
      <c r="F225" s="4">
        <f t="shared" si="36"/>
        <v>304</v>
      </c>
      <c r="G225" s="4">
        <f t="shared" si="37"/>
        <v>2204</v>
      </c>
      <c r="H225" s="4">
        <v>2014</v>
      </c>
      <c r="I225" s="6">
        <f t="shared" si="38"/>
        <v>322</v>
      </c>
      <c r="J225" s="6">
        <f t="shared" si="39"/>
        <v>2336</v>
      </c>
      <c r="K225" s="6">
        <v>1939</v>
      </c>
      <c r="L225" s="6">
        <f t="shared" si="40"/>
        <v>310.24</v>
      </c>
      <c r="M225" s="6">
        <f t="shared" si="41"/>
        <v>2249.2399999999998</v>
      </c>
      <c r="N225" s="6">
        <f t="shared" si="42"/>
        <v>1951</v>
      </c>
      <c r="O225" s="6">
        <f t="shared" si="43"/>
        <v>312</v>
      </c>
      <c r="P225" s="6">
        <f t="shared" si="46"/>
        <v>2263</v>
      </c>
      <c r="Q225" s="23">
        <v>1941</v>
      </c>
      <c r="R225" s="6">
        <f t="shared" si="44"/>
        <v>311</v>
      </c>
      <c r="S225" s="6">
        <f t="shared" si="45"/>
        <v>2252</v>
      </c>
      <c r="T225" t="str">
        <f t="shared" si="47"/>
        <v>CUMPLE</v>
      </c>
    </row>
    <row r="226" spans="2:20" ht="12.75" customHeight="1" x14ac:dyDescent="0.2">
      <c r="B226" s="2">
        <v>220</v>
      </c>
      <c r="C226" s="7" t="s">
        <v>365</v>
      </c>
      <c r="D226" s="2" t="s">
        <v>130</v>
      </c>
      <c r="E226" s="4">
        <v>19800</v>
      </c>
      <c r="F226" s="4">
        <f t="shared" si="36"/>
        <v>3168</v>
      </c>
      <c r="G226" s="4">
        <f t="shared" si="37"/>
        <v>22968</v>
      </c>
      <c r="H226" s="4">
        <v>20988</v>
      </c>
      <c r="I226" s="6">
        <f t="shared" si="38"/>
        <v>3358</v>
      </c>
      <c r="J226" s="6">
        <f t="shared" si="39"/>
        <v>24346</v>
      </c>
      <c r="K226" s="6">
        <v>20204</v>
      </c>
      <c r="L226" s="6">
        <f t="shared" si="40"/>
        <v>3232.64</v>
      </c>
      <c r="M226" s="6">
        <f t="shared" si="41"/>
        <v>23436.639999999999</v>
      </c>
      <c r="N226" s="6">
        <f t="shared" si="42"/>
        <v>20331</v>
      </c>
      <c r="O226" s="6">
        <f t="shared" si="43"/>
        <v>3253</v>
      </c>
      <c r="P226" s="6">
        <f t="shared" si="46"/>
        <v>23584</v>
      </c>
      <c r="Q226" s="23">
        <v>20321</v>
      </c>
      <c r="R226" s="6">
        <f t="shared" si="44"/>
        <v>3251</v>
      </c>
      <c r="S226" s="6">
        <f t="shared" si="45"/>
        <v>23572</v>
      </c>
      <c r="T226" t="str">
        <f t="shared" si="47"/>
        <v>CUMPLE</v>
      </c>
    </row>
    <row r="227" spans="2:20" x14ac:dyDescent="0.2">
      <c r="B227" s="2">
        <v>221</v>
      </c>
      <c r="C227" s="7" t="s">
        <v>111</v>
      </c>
      <c r="D227" s="2" t="s">
        <v>319</v>
      </c>
      <c r="E227" s="4">
        <v>45000</v>
      </c>
      <c r="F227" s="4">
        <f t="shared" si="36"/>
        <v>7200</v>
      </c>
      <c r="G227" s="4">
        <f t="shared" si="37"/>
        <v>52200</v>
      </c>
      <c r="H227" s="4">
        <v>47700</v>
      </c>
      <c r="I227" s="6">
        <f t="shared" si="38"/>
        <v>7632</v>
      </c>
      <c r="J227" s="6">
        <f t="shared" si="39"/>
        <v>55332</v>
      </c>
      <c r="K227" s="6">
        <v>45915</v>
      </c>
      <c r="L227" s="6">
        <f t="shared" si="40"/>
        <v>7346.4000000000005</v>
      </c>
      <c r="M227" s="6">
        <f t="shared" si="41"/>
        <v>53261.4</v>
      </c>
      <c r="N227" s="6">
        <f t="shared" si="42"/>
        <v>46205</v>
      </c>
      <c r="O227" s="6">
        <f t="shared" si="43"/>
        <v>7393</v>
      </c>
      <c r="P227" s="6">
        <f t="shared" si="46"/>
        <v>53598</v>
      </c>
      <c r="Q227" s="23">
        <v>46195</v>
      </c>
      <c r="R227" s="6">
        <f t="shared" si="44"/>
        <v>7391</v>
      </c>
      <c r="S227" s="6">
        <f t="shared" si="45"/>
        <v>53586</v>
      </c>
      <c r="T227" t="str">
        <f t="shared" si="47"/>
        <v>CUMPLE</v>
      </c>
    </row>
    <row r="228" spans="2:20" x14ac:dyDescent="0.2">
      <c r="B228" s="2">
        <v>222</v>
      </c>
      <c r="C228" s="7" t="s">
        <v>225</v>
      </c>
      <c r="D228" s="2" t="s">
        <v>182</v>
      </c>
      <c r="E228" s="4">
        <v>57000</v>
      </c>
      <c r="F228" s="4">
        <f t="shared" si="36"/>
        <v>9120</v>
      </c>
      <c r="G228" s="4">
        <f t="shared" si="37"/>
        <v>66120</v>
      </c>
      <c r="H228" s="4">
        <v>60420</v>
      </c>
      <c r="I228" s="6">
        <f t="shared" si="38"/>
        <v>9667</v>
      </c>
      <c r="J228" s="6">
        <f t="shared" si="39"/>
        <v>70087</v>
      </c>
      <c r="K228" s="6">
        <v>58183</v>
      </c>
      <c r="L228" s="6">
        <f t="shared" si="40"/>
        <v>9309.2800000000007</v>
      </c>
      <c r="M228" s="6">
        <f t="shared" si="41"/>
        <v>67492.28</v>
      </c>
      <c r="N228" s="6">
        <f t="shared" si="42"/>
        <v>58534</v>
      </c>
      <c r="O228" s="6">
        <f t="shared" si="43"/>
        <v>9365</v>
      </c>
      <c r="P228" s="6">
        <f t="shared" si="46"/>
        <v>67899</v>
      </c>
      <c r="Q228" s="23">
        <v>58524</v>
      </c>
      <c r="R228" s="6">
        <f t="shared" si="44"/>
        <v>9364</v>
      </c>
      <c r="S228" s="6">
        <f t="shared" si="45"/>
        <v>67888</v>
      </c>
      <c r="T228" t="str">
        <f t="shared" si="47"/>
        <v>CUMPLE</v>
      </c>
    </row>
    <row r="229" spans="2:20" x14ac:dyDescent="0.2">
      <c r="B229" s="2">
        <v>223</v>
      </c>
      <c r="C229" s="7" t="s">
        <v>328</v>
      </c>
      <c r="D229" s="2" t="s">
        <v>130</v>
      </c>
      <c r="E229" s="11">
        <v>9000</v>
      </c>
      <c r="F229" s="4">
        <f t="shared" si="36"/>
        <v>1440</v>
      </c>
      <c r="G229" s="11">
        <f t="shared" si="37"/>
        <v>10440</v>
      </c>
      <c r="H229" s="11">
        <v>9540</v>
      </c>
      <c r="I229" s="6">
        <f t="shared" si="38"/>
        <v>1526</v>
      </c>
      <c r="J229" s="9">
        <f t="shared" si="39"/>
        <v>11066</v>
      </c>
      <c r="K229" s="9">
        <v>9184</v>
      </c>
      <c r="L229" s="6">
        <f t="shared" si="40"/>
        <v>1469.44</v>
      </c>
      <c r="M229" s="6">
        <f t="shared" si="41"/>
        <v>10653.44</v>
      </c>
      <c r="N229" s="6">
        <f t="shared" si="42"/>
        <v>9241</v>
      </c>
      <c r="O229" s="6">
        <f t="shared" si="43"/>
        <v>1479</v>
      </c>
      <c r="P229" s="6">
        <f t="shared" si="46"/>
        <v>10720</v>
      </c>
      <c r="Q229" s="23">
        <v>9231</v>
      </c>
      <c r="R229" s="6">
        <f t="shared" si="44"/>
        <v>1477</v>
      </c>
      <c r="S229" s="6">
        <f t="shared" si="45"/>
        <v>10708</v>
      </c>
      <c r="T229" t="str">
        <f t="shared" si="47"/>
        <v>CUMPLE</v>
      </c>
    </row>
    <row r="230" spans="2:20" x14ac:dyDescent="0.2">
      <c r="B230" s="2">
        <v>224</v>
      </c>
      <c r="C230" s="3" t="s">
        <v>265</v>
      </c>
      <c r="D230" s="2" t="s">
        <v>130</v>
      </c>
      <c r="E230" s="11">
        <v>3900</v>
      </c>
      <c r="F230" s="4">
        <f t="shared" si="36"/>
        <v>624</v>
      </c>
      <c r="G230" s="11">
        <f t="shared" si="37"/>
        <v>4524</v>
      </c>
      <c r="H230" s="11">
        <v>4134</v>
      </c>
      <c r="I230" s="6">
        <f t="shared" si="38"/>
        <v>661</v>
      </c>
      <c r="J230" s="9">
        <f t="shared" si="39"/>
        <v>4795</v>
      </c>
      <c r="K230" s="9">
        <v>3980</v>
      </c>
      <c r="L230" s="6">
        <f t="shared" si="40"/>
        <v>636.80000000000007</v>
      </c>
      <c r="M230" s="6">
        <f t="shared" si="41"/>
        <v>4616.8</v>
      </c>
      <c r="N230" s="6">
        <f t="shared" si="42"/>
        <v>4005</v>
      </c>
      <c r="O230" s="6">
        <f t="shared" si="43"/>
        <v>641</v>
      </c>
      <c r="P230" s="6">
        <f t="shared" si="46"/>
        <v>4646</v>
      </c>
      <c r="Q230" s="23">
        <v>3995</v>
      </c>
      <c r="R230" s="6">
        <f t="shared" si="44"/>
        <v>639</v>
      </c>
      <c r="S230" s="6">
        <f t="shared" si="45"/>
        <v>4634</v>
      </c>
      <c r="T230" t="str">
        <f t="shared" si="47"/>
        <v>CUMPLE</v>
      </c>
    </row>
    <row r="231" spans="2:20" x14ac:dyDescent="0.2">
      <c r="B231" s="2">
        <v>225</v>
      </c>
      <c r="C231" s="3" t="s">
        <v>52</v>
      </c>
      <c r="D231" s="2" t="s">
        <v>130</v>
      </c>
      <c r="E231" s="11">
        <v>5900</v>
      </c>
      <c r="F231" s="4">
        <f t="shared" si="36"/>
        <v>944</v>
      </c>
      <c r="G231" s="11">
        <f t="shared" si="37"/>
        <v>6844</v>
      </c>
      <c r="H231" s="11">
        <v>6254</v>
      </c>
      <c r="I231" s="6">
        <f t="shared" si="38"/>
        <v>1001</v>
      </c>
      <c r="J231" s="9">
        <f t="shared" si="39"/>
        <v>7255</v>
      </c>
      <c r="K231" s="9">
        <v>6020</v>
      </c>
      <c r="L231" s="6">
        <f t="shared" si="40"/>
        <v>963.2</v>
      </c>
      <c r="M231" s="6">
        <f t="shared" si="41"/>
        <v>6983.2</v>
      </c>
      <c r="N231" s="6">
        <f t="shared" si="42"/>
        <v>6058</v>
      </c>
      <c r="O231" s="6">
        <f t="shared" si="43"/>
        <v>969</v>
      </c>
      <c r="P231" s="6">
        <f t="shared" si="46"/>
        <v>7027</v>
      </c>
      <c r="Q231" s="23">
        <v>6048</v>
      </c>
      <c r="R231" s="6">
        <f t="shared" si="44"/>
        <v>968</v>
      </c>
      <c r="S231" s="6">
        <f t="shared" si="45"/>
        <v>7016</v>
      </c>
      <c r="T231" t="str">
        <f t="shared" si="47"/>
        <v>CUMPLE</v>
      </c>
    </row>
    <row r="232" spans="2:20" x14ac:dyDescent="0.2">
      <c r="B232" s="2">
        <v>226</v>
      </c>
      <c r="C232" s="3" t="s">
        <v>239</v>
      </c>
      <c r="D232" s="2" t="s">
        <v>130</v>
      </c>
      <c r="E232" s="11">
        <v>9800</v>
      </c>
      <c r="F232" s="4">
        <f t="shared" si="36"/>
        <v>1568</v>
      </c>
      <c r="G232" s="11">
        <f t="shared" si="37"/>
        <v>11368</v>
      </c>
      <c r="H232" s="11">
        <v>10388</v>
      </c>
      <c r="I232" s="6">
        <f t="shared" si="38"/>
        <v>1662</v>
      </c>
      <c r="J232" s="9">
        <f t="shared" si="39"/>
        <v>12050</v>
      </c>
      <c r="K232" s="9">
        <v>10000</v>
      </c>
      <c r="L232" s="6">
        <f t="shared" si="40"/>
        <v>1600</v>
      </c>
      <c r="M232" s="6">
        <f t="shared" si="41"/>
        <v>11600</v>
      </c>
      <c r="N232" s="6">
        <f t="shared" si="42"/>
        <v>10063</v>
      </c>
      <c r="O232" s="6">
        <f t="shared" si="43"/>
        <v>1610</v>
      </c>
      <c r="P232" s="6">
        <f t="shared" si="46"/>
        <v>11673</v>
      </c>
      <c r="Q232" s="23">
        <v>10053</v>
      </c>
      <c r="R232" s="6">
        <f t="shared" si="44"/>
        <v>1608</v>
      </c>
      <c r="S232" s="6">
        <f t="shared" si="45"/>
        <v>11661</v>
      </c>
      <c r="T232" t="str">
        <f t="shared" si="47"/>
        <v>CUMPLE</v>
      </c>
    </row>
    <row r="233" spans="2:20" x14ac:dyDescent="0.2">
      <c r="B233" s="2">
        <v>227</v>
      </c>
      <c r="C233" s="7" t="s">
        <v>226</v>
      </c>
      <c r="D233" s="2" t="s">
        <v>276</v>
      </c>
      <c r="E233" s="11">
        <v>245000</v>
      </c>
      <c r="F233" s="4">
        <f t="shared" si="36"/>
        <v>39200</v>
      </c>
      <c r="G233" s="11">
        <f t="shared" si="37"/>
        <v>284200</v>
      </c>
      <c r="H233" s="11">
        <v>259700</v>
      </c>
      <c r="I233" s="6">
        <f t="shared" si="38"/>
        <v>41552</v>
      </c>
      <c r="J233" s="9">
        <f t="shared" si="39"/>
        <v>301252</v>
      </c>
      <c r="K233" s="9">
        <v>250000</v>
      </c>
      <c r="L233" s="6">
        <f t="shared" si="40"/>
        <v>40000</v>
      </c>
      <c r="M233" s="6">
        <f t="shared" si="41"/>
        <v>290000</v>
      </c>
      <c r="N233" s="6">
        <f t="shared" si="42"/>
        <v>251567</v>
      </c>
      <c r="O233" s="6">
        <f t="shared" si="43"/>
        <v>40251</v>
      </c>
      <c r="P233" s="6">
        <f t="shared" si="46"/>
        <v>291818</v>
      </c>
      <c r="Q233" s="23">
        <v>251557</v>
      </c>
      <c r="R233" s="6">
        <f t="shared" si="44"/>
        <v>40249</v>
      </c>
      <c r="S233" s="6">
        <f t="shared" si="45"/>
        <v>291806</v>
      </c>
      <c r="T233" t="str">
        <f t="shared" si="47"/>
        <v>CUMPLE</v>
      </c>
    </row>
    <row r="234" spans="2:20" ht="12.75" customHeight="1" x14ac:dyDescent="0.2">
      <c r="B234" s="2">
        <v>228</v>
      </c>
      <c r="C234" s="3" t="s">
        <v>366</v>
      </c>
      <c r="D234" s="2" t="s">
        <v>130</v>
      </c>
      <c r="E234" s="11">
        <v>28000</v>
      </c>
      <c r="F234" s="4">
        <f t="shared" si="36"/>
        <v>4480</v>
      </c>
      <c r="G234" s="11">
        <f t="shared" si="37"/>
        <v>32480</v>
      </c>
      <c r="H234" s="11">
        <v>29680</v>
      </c>
      <c r="I234" s="6">
        <f t="shared" si="38"/>
        <v>4749</v>
      </c>
      <c r="J234" s="9">
        <f t="shared" si="39"/>
        <v>34429</v>
      </c>
      <c r="K234" s="9">
        <v>28571</v>
      </c>
      <c r="L234" s="6">
        <f t="shared" si="40"/>
        <v>4571.3599999999997</v>
      </c>
      <c r="M234" s="6">
        <f t="shared" si="41"/>
        <v>33142.36</v>
      </c>
      <c r="N234" s="6">
        <f t="shared" si="42"/>
        <v>28750</v>
      </c>
      <c r="O234" s="6">
        <f t="shared" si="43"/>
        <v>4600</v>
      </c>
      <c r="P234" s="6">
        <f t="shared" si="46"/>
        <v>33350</v>
      </c>
      <c r="Q234" s="23">
        <v>28740</v>
      </c>
      <c r="R234" s="6">
        <f t="shared" si="44"/>
        <v>4598</v>
      </c>
      <c r="S234" s="6">
        <f t="shared" si="45"/>
        <v>33338</v>
      </c>
      <c r="T234" t="str">
        <f t="shared" si="47"/>
        <v>CUMPLE</v>
      </c>
    </row>
    <row r="235" spans="2:20" x14ac:dyDescent="0.2">
      <c r="B235" s="2">
        <v>229</v>
      </c>
      <c r="C235" s="7" t="s">
        <v>227</v>
      </c>
      <c r="D235" s="2" t="s">
        <v>288</v>
      </c>
      <c r="E235" s="4">
        <v>33000</v>
      </c>
      <c r="F235" s="4">
        <f t="shared" si="36"/>
        <v>5280</v>
      </c>
      <c r="G235" s="4">
        <f t="shared" si="37"/>
        <v>38280</v>
      </c>
      <c r="H235" s="4">
        <v>34980</v>
      </c>
      <c r="I235" s="6">
        <f t="shared" si="38"/>
        <v>5597</v>
      </c>
      <c r="J235" s="6">
        <f t="shared" si="39"/>
        <v>40577</v>
      </c>
      <c r="K235" s="6">
        <v>33673</v>
      </c>
      <c r="L235" s="6">
        <f t="shared" si="40"/>
        <v>5387.68</v>
      </c>
      <c r="M235" s="6">
        <f t="shared" si="41"/>
        <v>39060.68</v>
      </c>
      <c r="N235" s="6">
        <f t="shared" si="42"/>
        <v>33884</v>
      </c>
      <c r="O235" s="6">
        <f t="shared" si="43"/>
        <v>5421</v>
      </c>
      <c r="P235" s="6">
        <f t="shared" si="46"/>
        <v>39305</v>
      </c>
      <c r="Q235" s="23">
        <v>33874</v>
      </c>
      <c r="R235" s="6">
        <f t="shared" si="44"/>
        <v>5420</v>
      </c>
      <c r="S235" s="6">
        <f t="shared" si="45"/>
        <v>39294</v>
      </c>
      <c r="T235" t="str">
        <f t="shared" si="47"/>
        <v>CUMPLE</v>
      </c>
    </row>
    <row r="236" spans="2:20" x14ac:dyDescent="0.2">
      <c r="B236" s="2">
        <v>230</v>
      </c>
      <c r="C236" s="7" t="s">
        <v>287</v>
      </c>
      <c r="D236" s="2" t="s">
        <v>288</v>
      </c>
      <c r="E236" s="4">
        <v>38000</v>
      </c>
      <c r="F236" s="4">
        <f t="shared" si="36"/>
        <v>6080</v>
      </c>
      <c r="G236" s="4">
        <f t="shared" si="37"/>
        <v>44080</v>
      </c>
      <c r="H236" s="4">
        <v>40280</v>
      </c>
      <c r="I236" s="6">
        <f t="shared" si="38"/>
        <v>6445</v>
      </c>
      <c r="J236" s="6">
        <f t="shared" si="39"/>
        <v>46725</v>
      </c>
      <c r="K236" s="6">
        <v>38776</v>
      </c>
      <c r="L236" s="6">
        <f t="shared" si="40"/>
        <v>6204.16</v>
      </c>
      <c r="M236" s="6">
        <f t="shared" si="41"/>
        <v>44980.160000000003</v>
      </c>
      <c r="N236" s="6">
        <f t="shared" si="42"/>
        <v>39019</v>
      </c>
      <c r="O236" s="6">
        <f t="shared" si="43"/>
        <v>6243</v>
      </c>
      <c r="P236" s="6">
        <f t="shared" si="46"/>
        <v>45262</v>
      </c>
      <c r="Q236" s="23">
        <v>39009</v>
      </c>
      <c r="R236" s="6">
        <f t="shared" si="44"/>
        <v>6241</v>
      </c>
      <c r="S236" s="6">
        <f t="shared" si="45"/>
        <v>45250</v>
      </c>
      <c r="T236" t="str">
        <f t="shared" si="47"/>
        <v>CUMPLE</v>
      </c>
    </row>
    <row r="237" spans="2:20" x14ac:dyDescent="0.2">
      <c r="B237" s="2">
        <v>231</v>
      </c>
      <c r="C237" s="3" t="s">
        <v>6</v>
      </c>
      <c r="D237" s="2" t="s">
        <v>130</v>
      </c>
      <c r="E237" s="4">
        <v>650</v>
      </c>
      <c r="F237" s="4">
        <f t="shared" si="36"/>
        <v>104</v>
      </c>
      <c r="G237" s="4">
        <f t="shared" si="37"/>
        <v>754</v>
      </c>
      <c r="H237" s="4">
        <v>689</v>
      </c>
      <c r="I237" s="6">
        <f t="shared" si="38"/>
        <v>110</v>
      </c>
      <c r="J237" s="6">
        <f t="shared" si="39"/>
        <v>799</v>
      </c>
      <c r="K237" s="6">
        <v>683</v>
      </c>
      <c r="L237" s="6">
        <f t="shared" si="40"/>
        <v>109.28</v>
      </c>
      <c r="M237" s="6">
        <f t="shared" si="41"/>
        <v>792.28</v>
      </c>
      <c r="N237" s="6">
        <f t="shared" si="42"/>
        <v>674</v>
      </c>
      <c r="O237" s="6">
        <f t="shared" si="43"/>
        <v>108</v>
      </c>
      <c r="P237" s="6">
        <f t="shared" si="46"/>
        <v>782</v>
      </c>
      <c r="Q237" s="23">
        <v>664</v>
      </c>
      <c r="R237" s="6">
        <f t="shared" si="44"/>
        <v>106</v>
      </c>
      <c r="S237" s="6">
        <f t="shared" si="45"/>
        <v>770</v>
      </c>
      <c r="T237" t="str">
        <f t="shared" si="47"/>
        <v>CUMPLE</v>
      </c>
    </row>
    <row r="238" spans="2:20" x14ac:dyDescent="0.2">
      <c r="B238" s="2">
        <v>232</v>
      </c>
      <c r="C238" s="3" t="s">
        <v>7</v>
      </c>
      <c r="D238" s="2" t="s">
        <v>130</v>
      </c>
      <c r="E238" s="4">
        <v>800</v>
      </c>
      <c r="F238" s="4">
        <f t="shared" si="36"/>
        <v>128</v>
      </c>
      <c r="G238" s="4">
        <f t="shared" si="37"/>
        <v>928</v>
      </c>
      <c r="H238" s="4">
        <v>824</v>
      </c>
      <c r="I238" s="6">
        <f t="shared" si="38"/>
        <v>132</v>
      </c>
      <c r="J238" s="6">
        <f t="shared" si="39"/>
        <v>956</v>
      </c>
      <c r="K238" s="6">
        <v>816</v>
      </c>
      <c r="L238" s="6">
        <f t="shared" si="40"/>
        <v>130.56</v>
      </c>
      <c r="M238" s="6">
        <f t="shared" si="41"/>
        <v>946.56</v>
      </c>
      <c r="N238" s="6">
        <f t="shared" si="42"/>
        <v>813</v>
      </c>
      <c r="O238" s="6">
        <f t="shared" si="43"/>
        <v>130</v>
      </c>
      <c r="P238" s="6">
        <f t="shared" si="46"/>
        <v>943</v>
      </c>
      <c r="Q238" s="23">
        <v>803</v>
      </c>
      <c r="R238" s="6">
        <f t="shared" si="44"/>
        <v>128</v>
      </c>
      <c r="S238" s="6">
        <f t="shared" si="45"/>
        <v>931</v>
      </c>
      <c r="T238" t="str">
        <f t="shared" si="47"/>
        <v>CUMPLE</v>
      </c>
    </row>
    <row r="239" spans="2:20" x14ac:dyDescent="0.2">
      <c r="B239" s="2">
        <v>233</v>
      </c>
      <c r="C239" s="3" t="s">
        <v>248</v>
      </c>
      <c r="D239" s="2" t="s">
        <v>130</v>
      </c>
      <c r="E239" s="4">
        <v>35000</v>
      </c>
      <c r="F239" s="4">
        <f t="shared" si="36"/>
        <v>5600</v>
      </c>
      <c r="G239" s="4">
        <f t="shared" si="37"/>
        <v>40600</v>
      </c>
      <c r="H239" s="4">
        <v>36050</v>
      </c>
      <c r="I239" s="6">
        <f t="shared" si="38"/>
        <v>5768</v>
      </c>
      <c r="J239" s="6">
        <f t="shared" si="39"/>
        <v>41818</v>
      </c>
      <c r="K239" s="6">
        <v>35714</v>
      </c>
      <c r="L239" s="6">
        <f t="shared" si="40"/>
        <v>5714.24</v>
      </c>
      <c r="M239" s="6">
        <f t="shared" si="41"/>
        <v>41428.239999999998</v>
      </c>
      <c r="N239" s="6">
        <f t="shared" si="42"/>
        <v>35588</v>
      </c>
      <c r="O239" s="6">
        <f t="shared" si="43"/>
        <v>5694</v>
      </c>
      <c r="P239" s="6">
        <f t="shared" si="46"/>
        <v>41282</v>
      </c>
      <c r="Q239" s="23">
        <v>35578</v>
      </c>
      <c r="R239" s="6">
        <f t="shared" si="44"/>
        <v>5692</v>
      </c>
      <c r="S239" s="6">
        <f t="shared" si="45"/>
        <v>41270</v>
      </c>
      <c r="T239" t="str">
        <f t="shared" si="47"/>
        <v>CUMPLE</v>
      </c>
    </row>
    <row r="240" spans="2:20" x14ac:dyDescent="0.2">
      <c r="B240" s="2">
        <v>234</v>
      </c>
      <c r="C240" s="3" t="s">
        <v>307</v>
      </c>
      <c r="D240" s="2" t="s">
        <v>130</v>
      </c>
      <c r="E240" s="4">
        <v>6500</v>
      </c>
      <c r="F240" s="4">
        <f t="shared" si="36"/>
        <v>1040</v>
      </c>
      <c r="G240" s="4">
        <f t="shared" si="37"/>
        <v>7540</v>
      </c>
      <c r="H240" s="4">
        <v>6695</v>
      </c>
      <c r="I240" s="6">
        <f t="shared" si="38"/>
        <v>1071</v>
      </c>
      <c r="J240" s="6">
        <f t="shared" si="39"/>
        <v>7766</v>
      </c>
      <c r="K240" s="6">
        <v>6633</v>
      </c>
      <c r="L240" s="6">
        <f t="shared" si="40"/>
        <v>1061.28</v>
      </c>
      <c r="M240" s="6">
        <f t="shared" si="41"/>
        <v>7694.28</v>
      </c>
      <c r="N240" s="6">
        <f t="shared" si="42"/>
        <v>6609</v>
      </c>
      <c r="O240" s="6">
        <f t="shared" si="43"/>
        <v>1057</v>
      </c>
      <c r="P240" s="6">
        <f t="shared" si="46"/>
        <v>7666</v>
      </c>
      <c r="Q240" s="23">
        <v>6599</v>
      </c>
      <c r="R240" s="6">
        <f t="shared" si="44"/>
        <v>1056</v>
      </c>
      <c r="S240" s="6">
        <f t="shared" si="45"/>
        <v>7655</v>
      </c>
      <c r="T240" t="str">
        <f t="shared" si="47"/>
        <v>CUMPLE</v>
      </c>
    </row>
    <row r="241" spans="2:20" x14ac:dyDescent="0.2">
      <c r="B241" s="2">
        <v>235</v>
      </c>
      <c r="C241" s="3" t="s">
        <v>305</v>
      </c>
      <c r="D241" s="2" t="s">
        <v>130</v>
      </c>
      <c r="E241" s="4">
        <v>245000</v>
      </c>
      <c r="F241" s="4">
        <f t="shared" si="36"/>
        <v>39200</v>
      </c>
      <c r="G241" s="4">
        <f t="shared" si="37"/>
        <v>284200</v>
      </c>
      <c r="H241" s="4">
        <v>252350</v>
      </c>
      <c r="I241" s="6">
        <f t="shared" si="38"/>
        <v>40376</v>
      </c>
      <c r="J241" s="6">
        <f t="shared" si="39"/>
        <v>292726</v>
      </c>
      <c r="K241" s="6">
        <v>250000</v>
      </c>
      <c r="L241" s="6">
        <f t="shared" si="40"/>
        <v>40000</v>
      </c>
      <c r="M241" s="6">
        <f t="shared" si="41"/>
        <v>290000</v>
      </c>
      <c r="N241" s="6">
        <f t="shared" si="42"/>
        <v>249117</v>
      </c>
      <c r="O241" s="6">
        <f t="shared" si="43"/>
        <v>39859</v>
      </c>
      <c r="P241" s="6">
        <f t="shared" si="46"/>
        <v>288976</v>
      </c>
      <c r="Q241" s="23">
        <v>249107</v>
      </c>
      <c r="R241" s="6">
        <f t="shared" si="44"/>
        <v>39857</v>
      </c>
      <c r="S241" s="6">
        <f t="shared" si="45"/>
        <v>288964</v>
      </c>
      <c r="T241" t="str">
        <f t="shared" si="47"/>
        <v>CUMPLE</v>
      </c>
    </row>
    <row r="242" spans="2:20" x14ac:dyDescent="0.2">
      <c r="B242" s="2">
        <v>236</v>
      </c>
      <c r="C242" s="3" t="s">
        <v>306</v>
      </c>
      <c r="D242" s="2" t="s">
        <v>130</v>
      </c>
      <c r="E242" s="4">
        <v>4500</v>
      </c>
      <c r="F242" s="4">
        <f t="shared" si="36"/>
        <v>720</v>
      </c>
      <c r="G242" s="4">
        <f t="shared" si="37"/>
        <v>5220</v>
      </c>
      <c r="H242" s="4">
        <v>4635</v>
      </c>
      <c r="I242" s="6">
        <f t="shared" si="38"/>
        <v>742</v>
      </c>
      <c r="J242" s="6">
        <f t="shared" si="39"/>
        <v>5377</v>
      </c>
      <c r="K242" s="6">
        <v>4692</v>
      </c>
      <c r="L242" s="6">
        <f t="shared" si="40"/>
        <v>750.72</v>
      </c>
      <c r="M242" s="6">
        <f t="shared" si="41"/>
        <v>5442.72</v>
      </c>
      <c r="N242" s="6">
        <f t="shared" si="42"/>
        <v>4609</v>
      </c>
      <c r="O242" s="6">
        <f t="shared" si="43"/>
        <v>737</v>
      </c>
      <c r="P242" s="6">
        <f t="shared" si="46"/>
        <v>5346</v>
      </c>
      <c r="Q242" s="23">
        <v>4599</v>
      </c>
      <c r="R242" s="6">
        <f t="shared" si="44"/>
        <v>736</v>
      </c>
      <c r="S242" s="6">
        <f t="shared" si="45"/>
        <v>5335</v>
      </c>
      <c r="T242" t="str">
        <f t="shared" si="47"/>
        <v>CUMPLE</v>
      </c>
    </row>
    <row r="243" spans="2:20" x14ac:dyDescent="0.2">
      <c r="B243" s="2">
        <v>237</v>
      </c>
      <c r="C243" s="3" t="s">
        <v>259</v>
      </c>
      <c r="D243" s="2" t="s">
        <v>130</v>
      </c>
      <c r="E243" s="4">
        <v>15000</v>
      </c>
      <c r="F243" s="4">
        <f t="shared" si="36"/>
        <v>2400</v>
      </c>
      <c r="G243" s="4">
        <f t="shared" si="37"/>
        <v>17400</v>
      </c>
      <c r="H243" s="4">
        <v>15450</v>
      </c>
      <c r="I243" s="6">
        <f t="shared" si="38"/>
        <v>2472</v>
      </c>
      <c r="J243" s="6">
        <f t="shared" si="39"/>
        <v>17922</v>
      </c>
      <c r="K243" s="6">
        <v>15605</v>
      </c>
      <c r="L243" s="6">
        <f t="shared" si="40"/>
        <v>2496.8000000000002</v>
      </c>
      <c r="M243" s="6">
        <f t="shared" si="41"/>
        <v>18101.8</v>
      </c>
      <c r="N243" s="6">
        <f t="shared" si="42"/>
        <v>15352</v>
      </c>
      <c r="O243" s="6">
        <f t="shared" si="43"/>
        <v>2456</v>
      </c>
      <c r="P243" s="6">
        <f t="shared" si="46"/>
        <v>17808</v>
      </c>
      <c r="Q243" s="23">
        <v>15342</v>
      </c>
      <c r="R243" s="6">
        <f t="shared" si="44"/>
        <v>2455</v>
      </c>
      <c r="S243" s="6">
        <f t="shared" si="45"/>
        <v>17797</v>
      </c>
      <c r="T243" t="str">
        <f t="shared" si="47"/>
        <v>CUMPLE</v>
      </c>
    </row>
    <row r="244" spans="2:20" x14ac:dyDescent="0.2">
      <c r="B244" s="2">
        <v>238</v>
      </c>
      <c r="C244" s="3" t="s">
        <v>56</v>
      </c>
      <c r="D244" s="2" t="s">
        <v>130</v>
      </c>
      <c r="E244" s="4">
        <v>220000</v>
      </c>
      <c r="F244" s="4">
        <f t="shared" si="36"/>
        <v>35200</v>
      </c>
      <c r="G244" s="4">
        <f t="shared" si="37"/>
        <v>255200</v>
      </c>
      <c r="H244" s="4">
        <v>226600</v>
      </c>
      <c r="I244" s="6">
        <f t="shared" si="38"/>
        <v>36256</v>
      </c>
      <c r="J244" s="6">
        <f t="shared" si="39"/>
        <v>262856</v>
      </c>
      <c r="K244" s="6">
        <v>224490</v>
      </c>
      <c r="L244" s="6">
        <f t="shared" si="40"/>
        <v>35918.400000000001</v>
      </c>
      <c r="M244" s="6">
        <f t="shared" si="41"/>
        <v>260408.4</v>
      </c>
      <c r="N244" s="6">
        <f t="shared" si="42"/>
        <v>223697</v>
      </c>
      <c r="O244" s="6">
        <f t="shared" si="43"/>
        <v>35792</v>
      </c>
      <c r="P244" s="6">
        <f t="shared" si="46"/>
        <v>259489</v>
      </c>
      <c r="Q244" s="23">
        <v>223687</v>
      </c>
      <c r="R244" s="6">
        <f t="shared" si="44"/>
        <v>35790</v>
      </c>
      <c r="S244" s="6">
        <f t="shared" si="45"/>
        <v>259477</v>
      </c>
      <c r="T244" t="str">
        <f t="shared" si="47"/>
        <v>CUMPLE</v>
      </c>
    </row>
    <row r="245" spans="2:20" x14ac:dyDescent="0.2">
      <c r="B245" s="2">
        <v>239</v>
      </c>
      <c r="C245" s="7" t="s">
        <v>112</v>
      </c>
      <c r="D245" s="2" t="s">
        <v>130</v>
      </c>
      <c r="E245" s="4">
        <v>45000</v>
      </c>
      <c r="F245" s="4">
        <f t="shared" si="36"/>
        <v>7200</v>
      </c>
      <c r="G245" s="4">
        <f t="shared" si="37"/>
        <v>52200</v>
      </c>
      <c r="H245" s="4">
        <v>46350</v>
      </c>
      <c r="I245" s="6">
        <f t="shared" si="38"/>
        <v>7416</v>
      </c>
      <c r="J245" s="6">
        <f t="shared" si="39"/>
        <v>53766</v>
      </c>
      <c r="K245" s="6">
        <v>46918</v>
      </c>
      <c r="L245" s="6">
        <f t="shared" si="40"/>
        <v>7506.88</v>
      </c>
      <c r="M245" s="6">
        <f t="shared" si="41"/>
        <v>54424.88</v>
      </c>
      <c r="N245" s="6">
        <f t="shared" si="42"/>
        <v>46089</v>
      </c>
      <c r="O245" s="6">
        <f t="shared" si="43"/>
        <v>7374</v>
      </c>
      <c r="P245" s="6">
        <f t="shared" si="46"/>
        <v>53463</v>
      </c>
      <c r="Q245" s="23">
        <v>46079</v>
      </c>
      <c r="R245" s="6">
        <f t="shared" si="44"/>
        <v>7373</v>
      </c>
      <c r="S245" s="6">
        <f t="shared" si="45"/>
        <v>53452</v>
      </c>
      <c r="T245" t="str">
        <f t="shared" si="47"/>
        <v>CUMPLE</v>
      </c>
    </row>
    <row r="246" spans="2:20" x14ac:dyDescent="0.2">
      <c r="B246" s="2">
        <v>240</v>
      </c>
      <c r="C246" s="7" t="s">
        <v>189</v>
      </c>
      <c r="D246" s="2" t="s">
        <v>130</v>
      </c>
      <c r="E246" s="4">
        <v>12000</v>
      </c>
      <c r="F246" s="4">
        <f t="shared" si="36"/>
        <v>1920</v>
      </c>
      <c r="G246" s="4">
        <f t="shared" si="37"/>
        <v>13920</v>
      </c>
      <c r="H246" s="4">
        <v>12360</v>
      </c>
      <c r="I246" s="6">
        <f t="shared" si="38"/>
        <v>1978</v>
      </c>
      <c r="J246" s="6">
        <f t="shared" si="39"/>
        <v>14338</v>
      </c>
      <c r="K246" s="6">
        <v>12245</v>
      </c>
      <c r="L246" s="6">
        <f t="shared" si="40"/>
        <v>1959.2</v>
      </c>
      <c r="M246" s="6">
        <f t="shared" si="41"/>
        <v>14204.2</v>
      </c>
      <c r="N246" s="6">
        <f t="shared" si="42"/>
        <v>12202</v>
      </c>
      <c r="O246" s="6">
        <f t="shared" si="43"/>
        <v>1952</v>
      </c>
      <c r="P246" s="6">
        <f t="shared" si="46"/>
        <v>14154</v>
      </c>
      <c r="Q246" s="23">
        <v>12192</v>
      </c>
      <c r="R246" s="6">
        <f t="shared" si="44"/>
        <v>1951</v>
      </c>
      <c r="S246" s="6">
        <f t="shared" si="45"/>
        <v>14143</v>
      </c>
      <c r="T246" t="str">
        <f t="shared" si="47"/>
        <v>CUMPLE</v>
      </c>
    </row>
    <row r="247" spans="2:20" x14ac:dyDescent="0.2">
      <c r="B247" s="2">
        <v>241</v>
      </c>
      <c r="C247" s="7" t="s">
        <v>190</v>
      </c>
      <c r="D247" s="2" t="s">
        <v>130</v>
      </c>
      <c r="E247" s="4">
        <v>72000</v>
      </c>
      <c r="F247" s="4">
        <f t="shared" si="36"/>
        <v>11520</v>
      </c>
      <c r="G247" s="4">
        <f t="shared" si="37"/>
        <v>83520</v>
      </c>
      <c r="H247" s="4">
        <v>74160</v>
      </c>
      <c r="I247" s="6">
        <f t="shared" si="38"/>
        <v>11866</v>
      </c>
      <c r="J247" s="6">
        <f t="shared" si="39"/>
        <v>86026</v>
      </c>
      <c r="K247" s="6">
        <v>73469</v>
      </c>
      <c r="L247" s="6">
        <f t="shared" si="40"/>
        <v>11755.04</v>
      </c>
      <c r="M247" s="6">
        <f t="shared" si="41"/>
        <v>85224.040000000008</v>
      </c>
      <c r="N247" s="6">
        <f t="shared" si="42"/>
        <v>73210</v>
      </c>
      <c r="O247" s="6">
        <f t="shared" si="43"/>
        <v>11714</v>
      </c>
      <c r="P247" s="6">
        <f t="shared" si="46"/>
        <v>84924</v>
      </c>
      <c r="Q247" s="23">
        <v>73200</v>
      </c>
      <c r="R247" s="6">
        <f t="shared" si="44"/>
        <v>11712</v>
      </c>
      <c r="S247" s="6">
        <f t="shared" si="45"/>
        <v>84912</v>
      </c>
      <c r="T247" t="str">
        <f t="shared" si="47"/>
        <v>CUMPLE</v>
      </c>
    </row>
    <row r="248" spans="2:20" x14ac:dyDescent="0.2">
      <c r="B248" s="2">
        <v>242</v>
      </c>
      <c r="C248" s="7" t="s">
        <v>113</v>
      </c>
      <c r="D248" s="2" t="s">
        <v>130</v>
      </c>
      <c r="E248" s="4">
        <v>155000</v>
      </c>
      <c r="F248" s="4">
        <f t="shared" si="36"/>
        <v>24800</v>
      </c>
      <c r="G248" s="4">
        <f t="shared" si="37"/>
        <v>179800</v>
      </c>
      <c r="H248" s="4">
        <v>159650</v>
      </c>
      <c r="I248" s="6">
        <f t="shared" si="38"/>
        <v>25544</v>
      </c>
      <c r="J248" s="6">
        <f t="shared" si="39"/>
        <v>185194</v>
      </c>
      <c r="K248" s="6">
        <v>158160</v>
      </c>
      <c r="L248" s="6">
        <f t="shared" si="40"/>
        <v>25305.600000000002</v>
      </c>
      <c r="M248" s="6">
        <f t="shared" si="41"/>
        <v>183465.60000000001</v>
      </c>
      <c r="N248" s="6">
        <f t="shared" si="42"/>
        <v>157603</v>
      </c>
      <c r="O248" s="6">
        <f t="shared" si="43"/>
        <v>25216</v>
      </c>
      <c r="P248" s="6">
        <f t="shared" si="46"/>
        <v>182819</v>
      </c>
      <c r="Q248" s="23">
        <v>157593</v>
      </c>
      <c r="R248" s="6">
        <f t="shared" si="44"/>
        <v>25215</v>
      </c>
      <c r="S248" s="6">
        <f t="shared" si="45"/>
        <v>182808</v>
      </c>
      <c r="T248" t="str">
        <f t="shared" si="47"/>
        <v>CUMPLE</v>
      </c>
    </row>
    <row r="249" spans="2:20" x14ac:dyDescent="0.2">
      <c r="B249" s="2">
        <v>243</v>
      </c>
      <c r="C249" s="7" t="s">
        <v>114</v>
      </c>
      <c r="D249" s="2" t="s">
        <v>130</v>
      </c>
      <c r="E249" s="4">
        <v>35000</v>
      </c>
      <c r="F249" s="4">
        <f t="shared" si="36"/>
        <v>5600</v>
      </c>
      <c r="G249" s="4">
        <f t="shared" si="37"/>
        <v>40600</v>
      </c>
      <c r="H249" s="4">
        <v>36050</v>
      </c>
      <c r="I249" s="6">
        <f t="shared" si="38"/>
        <v>5768</v>
      </c>
      <c r="J249" s="6">
        <f t="shared" si="39"/>
        <v>41818</v>
      </c>
      <c r="K249" s="6">
        <v>35714</v>
      </c>
      <c r="L249" s="6">
        <f t="shared" si="40"/>
        <v>5714.24</v>
      </c>
      <c r="M249" s="6">
        <f t="shared" si="41"/>
        <v>41428.239999999998</v>
      </c>
      <c r="N249" s="6">
        <f t="shared" si="42"/>
        <v>35588</v>
      </c>
      <c r="O249" s="6">
        <f t="shared" si="43"/>
        <v>5694</v>
      </c>
      <c r="P249" s="6">
        <f t="shared" si="46"/>
        <v>41282</v>
      </c>
      <c r="Q249" s="23">
        <v>35578</v>
      </c>
      <c r="R249" s="6">
        <f t="shared" si="44"/>
        <v>5692</v>
      </c>
      <c r="S249" s="6">
        <f t="shared" si="45"/>
        <v>41270</v>
      </c>
      <c r="T249" t="str">
        <f t="shared" si="47"/>
        <v>CUMPLE</v>
      </c>
    </row>
    <row r="250" spans="2:20" x14ac:dyDescent="0.2">
      <c r="B250" s="2">
        <v>244</v>
      </c>
      <c r="C250" s="7" t="s">
        <v>191</v>
      </c>
      <c r="D250" s="2" t="s">
        <v>130</v>
      </c>
      <c r="E250" s="4">
        <v>50</v>
      </c>
      <c r="F250" s="4">
        <f t="shared" si="36"/>
        <v>8</v>
      </c>
      <c r="G250" s="4">
        <f t="shared" si="37"/>
        <v>58</v>
      </c>
      <c r="H250" s="4">
        <v>52</v>
      </c>
      <c r="I250" s="6">
        <f t="shared" si="38"/>
        <v>8</v>
      </c>
      <c r="J250" s="6">
        <f t="shared" si="39"/>
        <v>60</v>
      </c>
      <c r="K250" s="6">
        <v>51</v>
      </c>
      <c r="L250" s="6">
        <f t="shared" si="40"/>
        <v>8.16</v>
      </c>
      <c r="M250" s="6">
        <f t="shared" si="41"/>
        <v>59.16</v>
      </c>
      <c r="N250" s="6">
        <f t="shared" si="42"/>
        <v>51</v>
      </c>
      <c r="O250" s="6">
        <f t="shared" si="43"/>
        <v>8</v>
      </c>
      <c r="P250" s="6">
        <f t="shared" si="46"/>
        <v>59</v>
      </c>
      <c r="Q250" s="23">
        <v>41</v>
      </c>
      <c r="R250" s="6">
        <f t="shared" si="44"/>
        <v>7</v>
      </c>
      <c r="S250" s="6">
        <f t="shared" si="45"/>
        <v>48</v>
      </c>
      <c r="T250" t="str">
        <f t="shared" si="47"/>
        <v>CUMPLE</v>
      </c>
    </row>
    <row r="251" spans="2:20" x14ac:dyDescent="0.2">
      <c r="B251" s="2">
        <v>245</v>
      </c>
      <c r="C251" s="7" t="s">
        <v>115</v>
      </c>
      <c r="D251" s="2" t="s">
        <v>130</v>
      </c>
      <c r="E251" s="4">
        <v>80</v>
      </c>
      <c r="F251" s="4">
        <f t="shared" si="36"/>
        <v>13</v>
      </c>
      <c r="G251" s="4">
        <f t="shared" si="37"/>
        <v>93</v>
      </c>
      <c r="H251" s="4">
        <v>82</v>
      </c>
      <c r="I251" s="6">
        <f t="shared" si="38"/>
        <v>13</v>
      </c>
      <c r="J251" s="6">
        <f t="shared" si="39"/>
        <v>95</v>
      </c>
      <c r="K251" s="6">
        <v>62</v>
      </c>
      <c r="L251" s="6">
        <f t="shared" si="40"/>
        <v>9.92</v>
      </c>
      <c r="M251" s="6">
        <f t="shared" si="41"/>
        <v>71.92</v>
      </c>
      <c r="N251" s="6">
        <f t="shared" si="42"/>
        <v>75</v>
      </c>
      <c r="O251" s="6">
        <f t="shared" si="43"/>
        <v>12</v>
      </c>
      <c r="P251" s="6">
        <f t="shared" si="46"/>
        <v>87</v>
      </c>
      <c r="Q251" s="23">
        <v>65</v>
      </c>
      <c r="R251" s="6">
        <f t="shared" si="44"/>
        <v>10</v>
      </c>
      <c r="S251" s="6">
        <f t="shared" si="45"/>
        <v>75</v>
      </c>
      <c r="T251" t="str">
        <f t="shared" si="47"/>
        <v>CUMPLE</v>
      </c>
    </row>
    <row r="252" spans="2:20" x14ac:dyDescent="0.2">
      <c r="B252" s="2">
        <v>246</v>
      </c>
      <c r="C252" s="7" t="s">
        <v>192</v>
      </c>
      <c r="D252" s="2" t="s">
        <v>130</v>
      </c>
      <c r="E252" s="4">
        <v>70</v>
      </c>
      <c r="F252" s="4">
        <f t="shared" si="36"/>
        <v>11</v>
      </c>
      <c r="G252" s="4">
        <f t="shared" si="37"/>
        <v>81</v>
      </c>
      <c r="H252" s="4">
        <v>72</v>
      </c>
      <c r="I252" s="6">
        <f t="shared" si="38"/>
        <v>12</v>
      </c>
      <c r="J252" s="6">
        <f t="shared" si="39"/>
        <v>84</v>
      </c>
      <c r="K252" s="6">
        <v>71</v>
      </c>
      <c r="L252" s="6">
        <f t="shared" si="40"/>
        <v>11.36</v>
      </c>
      <c r="M252" s="6">
        <f t="shared" si="41"/>
        <v>82.36</v>
      </c>
      <c r="N252" s="6">
        <f t="shared" si="42"/>
        <v>71</v>
      </c>
      <c r="O252" s="6">
        <f t="shared" si="43"/>
        <v>11</v>
      </c>
      <c r="P252" s="6">
        <f t="shared" si="46"/>
        <v>82</v>
      </c>
      <c r="Q252" s="23">
        <v>61</v>
      </c>
      <c r="R252" s="6">
        <f t="shared" si="44"/>
        <v>10</v>
      </c>
      <c r="S252" s="6">
        <f t="shared" si="45"/>
        <v>71</v>
      </c>
      <c r="T252" t="str">
        <f t="shared" si="47"/>
        <v>CUMPLE</v>
      </c>
    </row>
    <row r="253" spans="2:20" x14ac:dyDescent="0.2">
      <c r="B253" s="2">
        <v>247</v>
      </c>
      <c r="C253" s="7" t="s">
        <v>193</v>
      </c>
      <c r="D253" s="2" t="s">
        <v>130</v>
      </c>
      <c r="E253" s="4">
        <v>75</v>
      </c>
      <c r="F253" s="4">
        <f t="shared" si="36"/>
        <v>12</v>
      </c>
      <c r="G253" s="4">
        <f t="shared" si="37"/>
        <v>87</v>
      </c>
      <c r="H253" s="4">
        <v>77</v>
      </c>
      <c r="I253" s="6">
        <f t="shared" si="38"/>
        <v>12</v>
      </c>
      <c r="J253" s="6">
        <f t="shared" si="39"/>
        <v>89</v>
      </c>
      <c r="K253" s="6">
        <v>77</v>
      </c>
      <c r="L253" s="6">
        <f t="shared" si="40"/>
        <v>12.32</v>
      </c>
      <c r="M253" s="6">
        <f t="shared" si="41"/>
        <v>89.32</v>
      </c>
      <c r="N253" s="6">
        <f t="shared" si="42"/>
        <v>76</v>
      </c>
      <c r="O253" s="6">
        <f t="shared" si="43"/>
        <v>12</v>
      </c>
      <c r="P253" s="6">
        <f t="shared" si="46"/>
        <v>88</v>
      </c>
      <c r="Q253" s="23">
        <v>66</v>
      </c>
      <c r="R253" s="6">
        <f t="shared" si="44"/>
        <v>11</v>
      </c>
      <c r="S253" s="6">
        <f t="shared" si="45"/>
        <v>77</v>
      </c>
      <c r="T253" t="str">
        <f t="shared" si="47"/>
        <v>CUMPLE</v>
      </c>
    </row>
    <row r="254" spans="2:20" x14ac:dyDescent="0.2">
      <c r="B254" s="2">
        <v>248</v>
      </c>
      <c r="C254" s="7" t="s">
        <v>194</v>
      </c>
      <c r="D254" s="2" t="s">
        <v>130</v>
      </c>
      <c r="E254" s="4">
        <v>80</v>
      </c>
      <c r="F254" s="4">
        <f t="shared" si="36"/>
        <v>13</v>
      </c>
      <c r="G254" s="4">
        <f t="shared" si="37"/>
        <v>93</v>
      </c>
      <c r="H254" s="4">
        <v>82</v>
      </c>
      <c r="I254" s="6">
        <f t="shared" si="38"/>
        <v>13</v>
      </c>
      <c r="J254" s="6">
        <f t="shared" si="39"/>
        <v>95</v>
      </c>
      <c r="K254" s="6">
        <v>82</v>
      </c>
      <c r="L254" s="6">
        <f t="shared" si="40"/>
        <v>13.120000000000001</v>
      </c>
      <c r="M254" s="6">
        <f t="shared" si="41"/>
        <v>95.12</v>
      </c>
      <c r="N254" s="6">
        <f t="shared" si="42"/>
        <v>81</v>
      </c>
      <c r="O254" s="6">
        <f t="shared" si="43"/>
        <v>13</v>
      </c>
      <c r="P254" s="6">
        <f t="shared" si="46"/>
        <v>94</v>
      </c>
      <c r="Q254" s="23">
        <v>71</v>
      </c>
      <c r="R254" s="6">
        <f t="shared" si="44"/>
        <v>11</v>
      </c>
      <c r="S254" s="6">
        <f t="shared" si="45"/>
        <v>82</v>
      </c>
      <c r="T254" t="str">
        <f t="shared" si="47"/>
        <v>CUMPLE</v>
      </c>
    </row>
    <row r="255" spans="2:20" x14ac:dyDescent="0.2">
      <c r="B255" s="2">
        <v>249</v>
      </c>
      <c r="C255" s="7" t="s">
        <v>195</v>
      </c>
      <c r="D255" s="2" t="s">
        <v>130</v>
      </c>
      <c r="E255" s="4">
        <v>49500</v>
      </c>
      <c r="F255" s="4">
        <f t="shared" si="36"/>
        <v>7920</v>
      </c>
      <c r="G255" s="4">
        <f t="shared" si="37"/>
        <v>57420</v>
      </c>
      <c r="H255" s="4">
        <v>50985</v>
      </c>
      <c r="I255" s="6">
        <f t="shared" si="38"/>
        <v>8158</v>
      </c>
      <c r="J255" s="6">
        <f t="shared" si="39"/>
        <v>59143</v>
      </c>
      <c r="K255" s="6">
        <v>50510</v>
      </c>
      <c r="L255" s="6">
        <f t="shared" si="40"/>
        <v>8081.6</v>
      </c>
      <c r="M255" s="6">
        <f t="shared" si="41"/>
        <v>58591.6</v>
      </c>
      <c r="N255" s="6">
        <f t="shared" si="42"/>
        <v>50332</v>
      </c>
      <c r="O255" s="6">
        <f t="shared" si="43"/>
        <v>8053</v>
      </c>
      <c r="P255" s="6">
        <f t="shared" si="46"/>
        <v>58385</v>
      </c>
      <c r="Q255" s="23">
        <v>50322</v>
      </c>
      <c r="R255" s="6">
        <f t="shared" si="44"/>
        <v>8052</v>
      </c>
      <c r="S255" s="6">
        <f t="shared" si="45"/>
        <v>58374</v>
      </c>
      <c r="T255" t="str">
        <f t="shared" si="47"/>
        <v>CUMPLE</v>
      </c>
    </row>
    <row r="256" spans="2:20" x14ac:dyDescent="0.2">
      <c r="B256" s="2">
        <v>250</v>
      </c>
      <c r="C256" s="3" t="s">
        <v>50</v>
      </c>
      <c r="D256" s="2" t="s">
        <v>130</v>
      </c>
      <c r="E256" s="4">
        <v>48000</v>
      </c>
      <c r="F256" s="4">
        <f t="shared" si="36"/>
        <v>7680</v>
      </c>
      <c r="G256" s="4">
        <f t="shared" si="37"/>
        <v>55680</v>
      </c>
      <c r="H256" s="4">
        <v>49440</v>
      </c>
      <c r="I256" s="6">
        <f t="shared" si="38"/>
        <v>7910</v>
      </c>
      <c r="J256" s="6">
        <f t="shared" si="39"/>
        <v>57350</v>
      </c>
      <c r="K256" s="6">
        <v>48980</v>
      </c>
      <c r="L256" s="6">
        <f t="shared" si="40"/>
        <v>7836.8</v>
      </c>
      <c r="M256" s="6">
        <f t="shared" si="41"/>
        <v>56816.800000000003</v>
      </c>
      <c r="N256" s="6">
        <f t="shared" si="42"/>
        <v>48807</v>
      </c>
      <c r="O256" s="6">
        <f t="shared" si="43"/>
        <v>7809</v>
      </c>
      <c r="P256" s="6">
        <f t="shared" si="46"/>
        <v>56616</v>
      </c>
      <c r="Q256" s="23">
        <v>48797</v>
      </c>
      <c r="R256" s="6">
        <f t="shared" si="44"/>
        <v>7808</v>
      </c>
      <c r="S256" s="6">
        <f t="shared" si="45"/>
        <v>56605</v>
      </c>
      <c r="T256" t="str">
        <f t="shared" si="47"/>
        <v>CUMPLE</v>
      </c>
    </row>
    <row r="257" spans="2:20" x14ac:dyDescent="0.2">
      <c r="B257" s="2">
        <v>251</v>
      </c>
      <c r="C257" s="7" t="s">
        <v>116</v>
      </c>
      <c r="D257" s="2" t="s">
        <v>130</v>
      </c>
      <c r="E257" s="4">
        <v>16000</v>
      </c>
      <c r="F257" s="4">
        <f t="shared" si="36"/>
        <v>2560</v>
      </c>
      <c r="G257" s="4">
        <f t="shared" si="37"/>
        <v>18560</v>
      </c>
      <c r="H257" s="4">
        <v>16480</v>
      </c>
      <c r="I257" s="6">
        <f t="shared" si="38"/>
        <v>2637</v>
      </c>
      <c r="J257" s="6">
        <f t="shared" si="39"/>
        <v>19117</v>
      </c>
      <c r="K257" s="6">
        <v>16327</v>
      </c>
      <c r="L257" s="6">
        <f t="shared" si="40"/>
        <v>2612.3200000000002</v>
      </c>
      <c r="M257" s="6">
        <f t="shared" si="41"/>
        <v>18939.32</v>
      </c>
      <c r="N257" s="6">
        <f t="shared" si="42"/>
        <v>16269</v>
      </c>
      <c r="O257" s="6">
        <f t="shared" si="43"/>
        <v>2603</v>
      </c>
      <c r="P257" s="6">
        <f t="shared" si="46"/>
        <v>18872</v>
      </c>
      <c r="Q257" s="23">
        <v>16259</v>
      </c>
      <c r="R257" s="6">
        <f t="shared" si="44"/>
        <v>2601</v>
      </c>
      <c r="S257" s="6">
        <f t="shared" si="45"/>
        <v>18860</v>
      </c>
      <c r="T257" t="str">
        <f t="shared" si="47"/>
        <v>CUMPLE</v>
      </c>
    </row>
    <row r="258" spans="2:20" x14ac:dyDescent="0.2">
      <c r="B258" s="2">
        <v>252</v>
      </c>
      <c r="C258" s="3" t="s">
        <v>335</v>
      </c>
      <c r="D258" s="2" t="s">
        <v>130</v>
      </c>
      <c r="E258" s="4">
        <v>15000</v>
      </c>
      <c r="F258" s="4">
        <f t="shared" si="36"/>
        <v>2400</v>
      </c>
      <c r="G258" s="4">
        <f t="shared" si="37"/>
        <v>17400</v>
      </c>
      <c r="H258" s="4">
        <v>15450</v>
      </c>
      <c r="I258" s="6">
        <f t="shared" si="38"/>
        <v>2472</v>
      </c>
      <c r="J258" s="6">
        <f t="shared" si="39"/>
        <v>17922</v>
      </c>
      <c r="K258" s="6">
        <v>15306</v>
      </c>
      <c r="L258" s="6">
        <f t="shared" si="40"/>
        <v>2448.96</v>
      </c>
      <c r="M258" s="6">
        <f t="shared" si="41"/>
        <v>17754.96</v>
      </c>
      <c r="N258" s="6">
        <f t="shared" si="42"/>
        <v>15252</v>
      </c>
      <c r="O258" s="6">
        <f t="shared" si="43"/>
        <v>2440</v>
      </c>
      <c r="P258" s="6">
        <f t="shared" si="46"/>
        <v>17692</v>
      </c>
      <c r="Q258" s="23">
        <v>15242</v>
      </c>
      <c r="R258" s="6">
        <f t="shared" si="44"/>
        <v>2439</v>
      </c>
      <c r="S258" s="6">
        <f t="shared" si="45"/>
        <v>17681</v>
      </c>
      <c r="T258" t="str">
        <f t="shared" si="47"/>
        <v>CUMPLE</v>
      </c>
    </row>
    <row r="259" spans="2:20" x14ac:dyDescent="0.2">
      <c r="B259" s="2">
        <v>253</v>
      </c>
      <c r="C259" s="10" t="s">
        <v>251</v>
      </c>
      <c r="D259" s="2" t="s">
        <v>130</v>
      </c>
      <c r="E259" s="4">
        <v>3800</v>
      </c>
      <c r="F259" s="4">
        <f t="shared" si="36"/>
        <v>608</v>
      </c>
      <c r="G259" s="4">
        <f t="shared" si="37"/>
        <v>4408</v>
      </c>
      <c r="H259" s="4">
        <v>3914</v>
      </c>
      <c r="I259" s="6">
        <f t="shared" si="38"/>
        <v>626</v>
      </c>
      <c r="J259" s="6">
        <f t="shared" si="39"/>
        <v>4540</v>
      </c>
      <c r="K259" s="6">
        <v>3878</v>
      </c>
      <c r="L259" s="6">
        <f t="shared" si="40"/>
        <v>620.48</v>
      </c>
      <c r="M259" s="6">
        <f t="shared" si="41"/>
        <v>4498.4799999999996</v>
      </c>
      <c r="N259" s="6">
        <f t="shared" si="42"/>
        <v>3864</v>
      </c>
      <c r="O259" s="6">
        <f t="shared" si="43"/>
        <v>618</v>
      </c>
      <c r="P259" s="6">
        <f t="shared" si="46"/>
        <v>4482</v>
      </c>
      <c r="Q259" s="23">
        <v>3854</v>
      </c>
      <c r="R259" s="6">
        <f t="shared" si="44"/>
        <v>617</v>
      </c>
      <c r="S259" s="6">
        <f t="shared" si="45"/>
        <v>4471</v>
      </c>
      <c r="T259" t="str">
        <f t="shared" si="47"/>
        <v>CUMPLE</v>
      </c>
    </row>
    <row r="260" spans="2:20" x14ac:dyDescent="0.2">
      <c r="B260" s="2">
        <v>254</v>
      </c>
      <c r="C260" s="7" t="s">
        <v>196</v>
      </c>
      <c r="D260" s="2" t="s">
        <v>130</v>
      </c>
      <c r="E260" s="11">
        <v>4500</v>
      </c>
      <c r="F260" s="4">
        <f t="shared" si="36"/>
        <v>720</v>
      </c>
      <c r="G260" s="11">
        <f t="shared" si="37"/>
        <v>5220</v>
      </c>
      <c r="H260" s="11">
        <v>4635</v>
      </c>
      <c r="I260" s="6">
        <f t="shared" si="38"/>
        <v>742</v>
      </c>
      <c r="J260" s="9">
        <f t="shared" si="39"/>
        <v>5377</v>
      </c>
      <c r="K260" s="9">
        <v>4592</v>
      </c>
      <c r="L260" s="6">
        <f t="shared" si="40"/>
        <v>734.72</v>
      </c>
      <c r="M260" s="6">
        <f t="shared" si="41"/>
        <v>5326.72</v>
      </c>
      <c r="N260" s="6">
        <f t="shared" si="42"/>
        <v>4576</v>
      </c>
      <c r="O260" s="6">
        <f t="shared" si="43"/>
        <v>732</v>
      </c>
      <c r="P260" s="6">
        <f t="shared" si="46"/>
        <v>5308</v>
      </c>
      <c r="Q260" s="23">
        <v>4566</v>
      </c>
      <c r="R260" s="6">
        <f t="shared" si="44"/>
        <v>731</v>
      </c>
      <c r="S260" s="6">
        <f t="shared" si="45"/>
        <v>5297</v>
      </c>
      <c r="T260" t="str">
        <f t="shared" si="47"/>
        <v>CUMPLE</v>
      </c>
    </row>
    <row r="261" spans="2:20" x14ac:dyDescent="0.2">
      <c r="B261" s="2">
        <v>255</v>
      </c>
      <c r="C261" s="7" t="s">
        <v>197</v>
      </c>
      <c r="D261" s="2" t="s">
        <v>130</v>
      </c>
      <c r="E261" s="11">
        <v>7500</v>
      </c>
      <c r="F261" s="4">
        <f t="shared" si="36"/>
        <v>1200</v>
      </c>
      <c r="G261" s="11">
        <f t="shared" si="37"/>
        <v>8700</v>
      </c>
      <c r="H261" s="11">
        <v>7725</v>
      </c>
      <c r="I261" s="6">
        <f t="shared" si="38"/>
        <v>1236</v>
      </c>
      <c r="J261" s="9">
        <f t="shared" si="39"/>
        <v>8961</v>
      </c>
      <c r="K261" s="9">
        <v>7653</v>
      </c>
      <c r="L261" s="6">
        <f t="shared" si="40"/>
        <v>1224.48</v>
      </c>
      <c r="M261" s="6">
        <f t="shared" si="41"/>
        <v>8877.48</v>
      </c>
      <c r="N261" s="6">
        <f t="shared" si="42"/>
        <v>7626</v>
      </c>
      <c r="O261" s="6">
        <f t="shared" si="43"/>
        <v>1220</v>
      </c>
      <c r="P261" s="6">
        <f t="shared" si="46"/>
        <v>8846</v>
      </c>
      <c r="Q261" s="23">
        <v>7616</v>
      </c>
      <c r="R261" s="6">
        <f t="shared" si="44"/>
        <v>1219</v>
      </c>
      <c r="S261" s="6">
        <f t="shared" si="45"/>
        <v>8835</v>
      </c>
      <c r="T261" t="str">
        <f t="shared" si="47"/>
        <v>CUMPLE</v>
      </c>
    </row>
    <row r="262" spans="2:20" x14ac:dyDescent="0.2">
      <c r="B262" s="2">
        <v>256</v>
      </c>
      <c r="C262" s="3" t="s">
        <v>21</v>
      </c>
      <c r="D262" s="2" t="s">
        <v>130</v>
      </c>
      <c r="E262" s="11">
        <v>39500</v>
      </c>
      <c r="F262" s="4">
        <f t="shared" si="36"/>
        <v>6320</v>
      </c>
      <c r="G262" s="11">
        <f t="shared" si="37"/>
        <v>45820</v>
      </c>
      <c r="H262" s="11">
        <v>40685</v>
      </c>
      <c r="I262" s="6">
        <f t="shared" si="38"/>
        <v>6510</v>
      </c>
      <c r="J262" s="9">
        <f t="shared" si="39"/>
        <v>47195</v>
      </c>
      <c r="K262" s="9">
        <v>40306</v>
      </c>
      <c r="L262" s="6">
        <f t="shared" si="40"/>
        <v>6448.96</v>
      </c>
      <c r="M262" s="6">
        <f t="shared" si="41"/>
        <v>46754.96</v>
      </c>
      <c r="N262" s="6">
        <f t="shared" si="42"/>
        <v>40164</v>
      </c>
      <c r="O262" s="6">
        <f t="shared" si="43"/>
        <v>6426</v>
      </c>
      <c r="P262" s="6">
        <f t="shared" si="46"/>
        <v>46590</v>
      </c>
      <c r="Q262" s="23">
        <v>40154</v>
      </c>
      <c r="R262" s="6">
        <f t="shared" si="44"/>
        <v>6425</v>
      </c>
      <c r="S262" s="6">
        <f t="shared" si="45"/>
        <v>46579</v>
      </c>
      <c r="T262" t="str">
        <f t="shared" si="47"/>
        <v>CUMPLE</v>
      </c>
    </row>
    <row r="263" spans="2:20" x14ac:dyDescent="0.2">
      <c r="B263" s="2">
        <v>257</v>
      </c>
      <c r="C263" s="3" t="s">
        <v>19</v>
      </c>
      <c r="D263" s="2" t="s">
        <v>130</v>
      </c>
      <c r="E263" s="11">
        <v>49000</v>
      </c>
      <c r="F263" s="4">
        <f t="shared" ref="F263:F326" si="48">ROUND(E263*16%,0)</f>
        <v>7840</v>
      </c>
      <c r="G263" s="11">
        <f t="shared" ref="G263:G326" si="49">+E263+F263</f>
        <v>56840</v>
      </c>
      <c r="H263" s="11">
        <v>50470</v>
      </c>
      <c r="I263" s="6">
        <f t="shared" ref="I263:I326" si="50">ROUND(H263*0.16,0)</f>
        <v>8075</v>
      </c>
      <c r="J263" s="9">
        <f t="shared" ref="J263:J326" si="51">+H263+I263</f>
        <v>58545</v>
      </c>
      <c r="K263" s="9">
        <v>50000</v>
      </c>
      <c r="L263" s="6">
        <f t="shared" ref="L263:L326" si="52">+K263*0.16</f>
        <v>8000</v>
      </c>
      <c r="M263" s="6">
        <f t="shared" ref="M263:M326" si="53">+K263+L263</f>
        <v>58000</v>
      </c>
      <c r="N263" s="6">
        <f t="shared" ref="N263:N326" si="54">ROUND((E263+H263+K263)/3,0)</f>
        <v>49823</v>
      </c>
      <c r="O263" s="6">
        <f t="shared" ref="O263:O326" si="55">ROUND(N263*0.16,0)</f>
        <v>7972</v>
      </c>
      <c r="P263" s="6">
        <f t="shared" si="46"/>
        <v>57795</v>
      </c>
      <c r="Q263" s="23">
        <v>49813</v>
      </c>
      <c r="R263" s="6">
        <f t="shared" ref="R263:R326" si="56">ROUND(Q263*0.16,0)</f>
        <v>7970</v>
      </c>
      <c r="S263" s="6">
        <f t="shared" ref="S263:S326" si="57">ROUND(Q263+R263,0)</f>
        <v>57783</v>
      </c>
      <c r="T263" t="str">
        <f t="shared" si="47"/>
        <v>CUMPLE</v>
      </c>
    </row>
    <row r="264" spans="2:20" x14ac:dyDescent="0.2">
      <c r="B264" s="2">
        <v>258</v>
      </c>
      <c r="C264" s="3" t="s">
        <v>30</v>
      </c>
      <c r="D264" s="2" t="s">
        <v>130</v>
      </c>
      <c r="E264" s="11">
        <v>59000</v>
      </c>
      <c r="F264" s="4">
        <f t="shared" si="48"/>
        <v>9440</v>
      </c>
      <c r="G264" s="11">
        <f t="shared" si="49"/>
        <v>68440</v>
      </c>
      <c r="H264" s="11">
        <v>60770</v>
      </c>
      <c r="I264" s="6">
        <f t="shared" si="50"/>
        <v>9723</v>
      </c>
      <c r="J264" s="9">
        <f t="shared" si="51"/>
        <v>70493</v>
      </c>
      <c r="K264" s="9">
        <v>60204</v>
      </c>
      <c r="L264" s="6">
        <f t="shared" si="52"/>
        <v>9632.64</v>
      </c>
      <c r="M264" s="6">
        <f t="shared" si="53"/>
        <v>69836.639999999999</v>
      </c>
      <c r="N264" s="6">
        <f t="shared" si="54"/>
        <v>59991</v>
      </c>
      <c r="O264" s="6">
        <f t="shared" si="55"/>
        <v>9599</v>
      </c>
      <c r="P264" s="6">
        <f t="shared" ref="P264:P327" si="58">N264+O264</f>
        <v>69590</v>
      </c>
      <c r="Q264" s="23">
        <v>59981</v>
      </c>
      <c r="R264" s="6">
        <f t="shared" si="56"/>
        <v>9597</v>
      </c>
      <c r="S264" s="6">
        <f t="shared" si="57"/>
        <v>69578</v>
      </c>
      <c r="T264" t="str">
        <f t="shared" ref="T264:T327" si="59">IF(S264&gt;P264,"NO CUMPLE","CUMPLE")</f>
        <v>CUMPLE</v>
      </c>
    </row>
    <row r="265" spans="2:20" x14ac:dyDescent="0.2">
      <c r="B265" s="2">
        <v>259</v>
      </c>
      <c r="C265" s="3" t="s">
        <v>341</v>
      </c>
      <c r="D265" s="2" t="s">
        <v>130</v>
      </c>
      <c r="E265" s="11">
        <v>380000</v>
      </c>
      <c r="F265" s="4">
        <f t="shared" si="48"/>
        <v>60800</v>
      </c>
      <c r="G265" s="11">
        <f t="shared" si="49"/>
        <v>440800</v>
      </c>
      <c r="H265" s="11">
        <v>391400</v>
      </c>
      <c r="I265" s="6">
        <f t="shared" si="50"/>
        <v>62624</v>
      </c>
      <c r="J265" s="9">
        <f t="shared" si="51"/>
        <v>454024</v>
      </c>
      <c r="K265" s="9">
        <v>387755</v>
      </c>
      <c r="L265" s="6">
        <f t="shared" si="52"/>
        <v>62040.800000000003</v>
      </c>
      <c r="M265" s="6">
        <f t="shared" si="53"/>
        <v>449795.8</v>
      </c>
      <c r="N265" s="6">
        <f t="shared" si="54"/>
        <v>386385</v>
      </c>
      <c r="O265" s="6">
        <f t="shared" si="55"/>
        <v>61822</v>
      </c>
      <c r="P265" s="6">
        <f t="shared" si="58"/>
        <v>448207</v>
      </c>
      <c r="Q265" s="23">
        <v>386375</v>
      </c>
      <c r="R265" s="6">
        <f t="shared" si="56"/>
        <v>61820</v>
      </c>
      <c r="S265" s="6">
        <f t="shared" si="57"/>
        <v>448195</v>
      </c>
      <c r="T265" t="str">
        <f t="shared" si="59"/>
        <v>CUMPLE</v>
      </c>
    </row>
    <row r="266" spans="2:20" x14ac:dyDescent="0.2">
      <c r="B266" s="2">
        <v>260</v>
      </c>
      <c r="C266" s="3" t="s">
        <v>333</v>
      </c>
      <c r="D266" s="2" t="s">
        <v>182</v>
      </c>
      <c r="E266" s="11">
        <v>44000</v>
      </c>
      <c r="F266" s="4">
        <f t="shared" si="48"/>
        <v>7040</v>
      </c>
      <c r="G266" s="11">
        <f t="shared" si="49"/>
        <v>51040</v>
      </c>
      <c r="H266" s="11">
        <v>45320</v>
      </c>
      <c r="I266" s="6">
        <f t="shared" si="50"/>
        <v>7251</v>
      </c>
      <c r="J266" s="9">
        <f t="shared" si="51"/>
        <v>52571</v>
      </c>
      <c r="K266" s="9">
        <v>44898</v>
      </c>
      <c r="L266" s="6">
        <f t="shared" si="52"/>
        <v>7183.68</v>
      </c>
      <c r="M266" s="6">
        <f t="shared" si="53"/>
        <v>52081.68</v>
      </c>
      <c r="N266" s="6">
        <f t="shared" si="54"/>
        <v>44739</v>
      </c>
      <c r="O266" s="6">
        <f t="shared" si="55"/>
        <v>7158</v>
      </c>
      <c r="P266" s="6">
        <f t="shared" si="58"/>
        <v>51897</v>
      </c>
      <c r="Q266" s="23">
        <v>44729</v>
      </c>
      <c r="R266" s="6">
        <f t="shared" si="56"/>
        <v>7157</v>
      </c>
      <c r="S266" s="6">
        <f t="shared" si="57"/>
        <v>51886</v>
      </c>
      <c r="T266" t="str">
        <f t="shared" si="59"/>
        <v>CUMPLE</v>
      </c>
    </row>
    <row r="267" spans="2:20" x14ac:dyDescent="0.2">
      <c r="B267" s="2">
        <v>261</v>
      </c>
      <c r="C267" s="7" t="s">
        <v>198</v>
      </c>
      <c r="D267" s="2" t="s">
        <v>130</v>
      </c>
      <c r="E267" s="11">
        <v>650</v>
      </c>
      <c r="F267" s="4">
        <f t="shared" si="48"/>
        <v>104</v>
      </c>
      <c r="G267" s="11">
        <f t="shared" si="49"/>
        <v>754</v>
      </c>
      <c r="H267" s="11">
        <v>670</v>
      </c>
      <c r="I267" s="6">
        <f t="shared" si="50"/>
        <v>107</v>
      </c>
      <c r="J267" s="9">
        <f t="shared" si="51"/>
        <v>777</v>
      </c>
      <c r="K267" s="9">
        <v>663</v>
      </c>
      <c r="L267" s="6">
        <f t="shared" si="52"/>
        <v>106.08</v>
      </c>
      <c r="M267" s="6">
        <f t="shared" si="53"/>
        <v>769.08</v>
      </c>
      <c r="N267" s="6">
        <f t="shared" si="54"/>
        <v>661</v>
      </c>
      <c r="O267" s="6">
        <f t="shared" si="55"/>
        <v>106</v>
      </c>
      <c r="P267" s="6">
        <f t="shared" si="58"/>
        <v>767</v>
      </c>
      <c r="Q267" s="23">
        <v>651</v>
      </c>
      <c r="R267" s="6">
        <f t="shared" si="56"/>
        <v>104</v>
      </c>
      <c r="S267" s="6">
        <f t="shared" si="57"/>
        <v>755</v>
      </c>
      <c r="T267" t="str">
        <f t="shared" si="59"/>
        <v>CUMPLE</v>
      </c>
    </row>
    <row r="268" spans="2:20" x14ac:dyDescent="0.2">
      <c r="B268" s="2">
        <v>262</v>
      </c>
      <c r="C268" s="7" t="s">
        <v>117</v>
      </c>
      <c r="D268" s="2" t="s">
        <v>130</v>
      </c>
      <c r="E268" s="4">
        <v>9000</v>
      </c>
      <c r="F268" s="4">
        <f t="shared" si="48"/>
        <v>1440</v>
      </c>
      <c r="G268" s="4">
        <f t="shared" si="49"/>
        <v>10440</v>
      </c>
      <c r="H268" s="4">
        <v>9270</v>
      </c>
      <c r="I268" s="6">
        <f t="shared" si="50"/>
        <v>1483</v>
      </c>
      <c r="J268" s="6">
        <f t="shared" si="51"/>
        <v>10753</v>
      </c>
      <c r="K268" s="6">
        <v>9184</v>
      </c>
      <c r="L268" s="6">
        <f t="shared" si="52"/>
        <v>1469.44</v>
      </c>
      <c r="M268" s="6">
        <f t="shared" si="53"/>
        <v>10653.44</v>
      </c>
      <c r="N268" s="6">
        <f t="shared" si="54"/>
        <v>9151</v>
      </c>
      <c r="O268" s="6">
        <f t="shared" si="55"/>
        <v>1464</v>
      </c>
      <c r="P268" s="6">
        <f t="shared" si="58"/>
        <v>10615</v>
      </c>
      <c r="Q268" s="23">
        <v>9141</v>
      </c>
      <c r="R268" s="6">
        <f t="shared" si="56"/>
        <v>1463</v>
      </c>
      <c r="S268" s="6">
        <f t="shared" si="57"/>
        <v>10604</v>
      </c>
      <c r="T268" t="str">
        <f t="shared" si="59"/>
        <v>CUMPLE</v>
      </c>
    </row>
    <row r="269" spans="2:20" x14ac:dyDescent="0.2">
      <c r="B269" s="2">
        <v>263</v>
      </c>
      <c r="C269" s="7" t="s">
        <v>118</v>
      </c>
      <c r="D269" s="2" t="s">
        <v>130</v>
      </c>
      <c r="E269" s="4">
        <v>8500</v>
      </c>
      <c r="F269" s="4">
        <f t="shared" si="48"/>
        <v>1360</v>
      </c>
      <c r="G269" s="4">
        <f t="shared" si="49"/>
        <v>9860</v>
      </c>
      <c r="H269" s="4">
        <v>8755</v>
      </c>
      <c r="I269" s="6">
        <f t="shared" si="50"/>
        <v>1401</v>
      </c>
      <c r="J269" s="6">
        <f t="shared" si="51"/>
        <v>10156</v>
      </c>
      <c r="K269" s="6">
        <v>8673</v>
      </c>
      <c r="L269" s="6">
        <f t="shared" si="52"/>
        <v>1387.68</v>
      </c>
      <c r="M269" s="6">
        <f t="shared" si="53"/>
        <v>10060.68</v>
      </c>
      <c r="N269" s="6">
        <f t="shared" si="54"/>
        <v>8643</v>
      </c>
      <c r="O269" s="6">
        <f t="shared" si="55"/>
        <v>1383</v>
      </c>
      <c r="P269" s="6">
        <f t="shared" si="58"/>
        <v>10026</v>
      </c>
      <c r="Q269" s="23">
        <v>8633</v>
      </c>
      <c r="R269" s="6">
        <f t="shared" si="56"/>
        <v>1381</v>
      </c>
      <c r="S269" s="6">
        <f t="shared" si="57"/>
        <v>10014</v>
      </c>
      <c r="T269" t="str">
        <f t="shared" si="59"/>
        <v>CUMPLE</v>
      </c>
    </row>
    <row r="270" spans="2:20" x14ac:dyDescent="0.2">
      <c r="B270" s="2">
        <v>264</v>
      </c>
      <c r="C270" s="3" t="s">
        <v>67</v>
      </c>
      <c r="D270" s="2" t="s">
        <v>130</v>
      </c>
      <c r="E270" s="4">
        <v>8300</v>
      </c>
      <c r="F270" s="4">
        <f t="shared" si="48"/>
        <v>1328</v>
      </c>
      <c r="G270" s="4">
        <f t="shared" si="49"/>
        <v>9628</v>
      </c>
      <c r="H270" s="4">
        <v>8549</v>
      </c>
      <c r="I270" s="6">
        <f t="shared" si="50"/>
        <v>1368</v>
      </c>
      <c r="J270" s="6">
        <f t="shared" si="51"/>
        <v>9917</v>
      </c>
      <c r="K270" s="6">
        <v>8439</v>
      </c>
      <c r="L270" s="6">
        <f t="shared" si="52"/>
        <v>1350.24</v>
      </c>
      <c r="M270" s="6">
        <f t="shared" si="53"/>
        <v>9789.24</v>
      </c>
      <c r="N270" s="6">
        <f t="shared" si="54"/>
        <v>8429</v>
      </c>
      <c r="O270" s="6">
        <f t="shared" si="55"/>
        <v>1349</v>
      </c>
      <c r="P270" s="6">
        <f t="shared" si="58"/>
        <v>9778</v>
      </c>
      <c r="Q270" s="23">
        <v>8419</v>
      </c>
      <c r="R270" s="6">
        <f t="shared" si="56"/>
        <v>1347</v>
      </c>
      <c r="S270" s="6">
        <f t="shared" si="57"/>
        <v>9766</v>
      </c>
      <c r="T270" t="str">
        <f t="shared" si="59"/>
        <v>CUMPLE</v>
      </c>
    </row>
    <row r="271" spans="2:20" x14ac:dyDescent="0.2">
      <c r="B271" s="2">
        <v>265</v>
      </c>
      <c r="C271" s="3" t="s">
        <v>38</v>
      </c>
      <c r="D271" s="2" t="s">
        <v>130</v>
      </c>
      <c r="E271" s="4">
        <v>1500</v>
      </c>
      <c r="F271" s="4">
        <f t="shared" si="48"/>
        <v>240</v>
      </c>
      <c r="G271" s="4">
        <f t="shared" si="49"/>
        <v>1740</v>
      </c>
      <c r="H271" s="4">
        <v>1545</v>
      </c>
      <c r="I271" s="6">
        <f t="shared" si="50"/>
        <v>247</v>
      </c>
      <c r="J271" s="6">
        <f t="shared" si="51"/>
        <v>1792</v>
      </c>
      <c r="K271" s="6">
        <v>1531</v>
      </c>
      <c r="L271" s="6">
        <f t="shared" si="52"/>
        <v>244.96</v>
      </c>
      <c r="M271" s="6">
        <f t="shared" si="53"/>
        <v>1775.96</v>
      </c>
      <c r="N271" s="6">
        <f t="shared" si="54"/>
        <v>1525</v>
      </c>
      <c r="O271" s="6">
        <f t="shared" si="55"/>
        <v>244</v>
      </c>
      <c r="P271" s="6">
        <f t="shared" si="58"/>
        <v>1769</v>
      </c>
      <c r="Q271" s="23">
        <v>1515</v>
      </c>
      <c r="R271" s="6">
        <f t="shared" si="56"/>
        <v>242</v>
      </c>
      <c r="S271" s="6">
        <f t="shared" si="57"/>
        <v>1757</v>
      </c>
      <c r="T271" t="str">
        <f t="shared" si="59"/>
        <v>CUMPLE</v>
      </c>
    </row>
    <row r="272" spans="2:20" x14ac:dyDescent="0.2">
      <c r="B272" s="2">
        <v>266</v>
      </c>
      <c r="C272" s="3" t="s">
        <v>37</v>
      </c>
      <c r="D272" s="2" t="s">
        <v>130</v>
      </c>
      <c r="E272" s="4">
        <v>1500</v>
      </c>
      <c r="F272" s="4">
        <f t="shared" si="48"/>
        <v>240</v>
      </c>
      <c r="G272" s="4">
        <f t="shared" si="49"/>
        <v>1740</v>
      </c>
      <c r="H272" s="4">
        <v>1545</v>
      </c>
      <c r="I272" s="6">
        <f t="shared" si="50"/>
        <v>247</v>
      </c>
      <c r="J272" s="6">
        <f t="shared" si="51"/>
        <v>1792</v>
      </c>
      <c r="K272" s="6">
        <v>1531</v>
      </c>
      <c r="L272" s="6">
        <f t="shared" si="52"/>
        <v>244.96</v>
      </c>
      <c r="M272" s="6">
        <f t="shared" si="53"/>
        <v>1775.96</v>
      </c>
      <c r="N272" s="6">
        <f t="shared" si="54"/>
        <v>1525</v>
      </c>
      <c r="O272" s="6">
        <f t="shared" si="55"/>
        <v>244</v>
      </c>
      <c r="P272" s="6">
        <f t="shared" si="58"/>
        <v>1769</v>
      </c>
      <c r="Q272" s="23">
        <v>1515</v>
      </c>
      <c r="R272" s="6">
        <f t="shared" si="56"/>
        <v>242</v>
      </c>
      <c r="S272" s="6">
        <f t="shared" si="57"/>
        <v>1757</v>
      </c>
      <c r="T272" t="str">
        <f t="shared" si="59"/>
        <v>CUMPLE</v>
      </c>
    </row>
    <row r="273" spans="2:20" x14ac:dyDescent="0.2">
      <c r="B273" s="2">
        <v>267</v>
      </c>
      <c r="C273" s="7" t="s">
        <v>119</v>
      </c>
      <c r="D273" s="2" t="s">
        <v>319</v>
      </c>
      <c r="E273" s="4">
        <v>42000</v>
      </c>
      <c r="F273" s="4">
        <f t="shared" si="48"/>
        <v>6720</v>
      </c>
      <c r="G273" s="4">
        <f t="shared" si="49"/>
        <v>48720</v>
      </c>
      <c r="H273" s="4">
        <v>43260</v>
      </c>
      <c r="I273" s="6">
        <f t="shared" si="50"/>
        <v>6922</v>
      </c>
      <c r="J273" s="6">
        <f t="shared" si="51"/>
        <v>50182</v>
      </c>
      <c r="K273" s="6">
        <v>42857</v>
      </c>
      <c r="L273" s="6">
        <f t="shared" si="52"/>
        <v>6857.12</v>
      </c>
      <c r="M273" s="6">
        <f t="shared" si="53"/>
        <v>49714.12</v>
      </c>
      <c r="N273" s="6">
        <f t="shared" si="54"/>
        <v>42706</v>
      </c>
      <c r="O273" s="6">
        <f t="shared" si="55"/>
        <v>6833</v>
      </c>
      <c r="P273" s="6">
        <f t="shared" si="58"/>
        <v>49539</v>
      </c>
      <c r="Q273" s="23">
        <v>42696</v>
      </c>
      <c r="R273" s="6">
        <f t="shared" si="56"/>
        <v>6831</v>
      </c>
      <c r="S273" s="6">
        <f t="shared" si="57"/>
        <v>49527</v>
      </c>
      <c r="T273" t="str">
        <f t="shared" si="59"/>
        <v>CUMPLE</v>
      </c>
    </row>
    <row r="274" spans="2:20" x14ac:dyDescent="0.2">
      <c r="B274" s="2">
        <v>268</v>
      </c>
      <c r="C274" s="10" t="s">
        <v>336</v>
      </c>
      <c r="D274" s="2" t="s">
        <v>319</v>
      </c>
      <c r="E274" s="4">
        <v>15000</v>
      </c>
      <c r="F274" s="4">
        <f t="shared" si="48"/>
        <v>2400</v>
      </c>
      <c r="G274" s="4">
        <f t="shared" si="49"/>
        <v>17400</v>
      </c>
      <c r="H274" s="4">
        <v>15450</v>
      </c>
      <c r="I274" s="6">
        <f t="shared" si="50"/>
        <v>2472</v>
      </c>
      <c r="J274" s="6">
        <f t="shared" si="51"/>
        <v>17922</v>
      </c>
      <c r="K274" s="6">
        <v>15306</v>
      </c>
      <c r="L274" s="6">
        <f t="shared" si="52"/>
        <v>2448.96</v>
      </c>
      <c r="M274" s="6">
        <f t="shared" si="53"/>
        <v>17754.96</v>
      </c>
      <c r="N274" s="6">
        <f t="shared" si="54"/>
        <v>15252</v>
      </c>
      <c r="O274" s="6">
        <f t="shared" si="55"/>
        <v>2440</v>
      </c>
      <c r="P274" s="6">
        <f t="shared" si="58"/>
        <v>17692</v>
      </c>
      <c r="Q274" s="23">
        <v>15242</v>
      </c>
      <c r="R274" s="6">
        <f t="shared" si="56"/>
        <v>2439</v>
      </c>
      <c r="S274" s="6">
        <f t="shared" si="57"/>
        <v>17681</v>
      </c>
      <c r="T274" t="str">
        <f t="shared" si="59"/>
        <v>CUMPLE</v>
      </c>
    </row>
    <row r="275" spans="2:20" x14ac:dyDescent="0.2">
      <c r="B275" s="2">
        <v>269</v>
      </c>
      <c r="C275" s="7" t="s">
        <v>199</v>
      </c>
      <c r="D275" s="2" t="s">
        <v>130</v>
      </c>
      <c r="E275" s="4">
        <v>19000</v>
      </c>
      <c r="F275" s="4">
        <f t="shared" si="48"/>
        <v>3040</v>
      </c>
      <c r="G275" s="4">
        <f t="shared" si="49"/>
        <v>22040</v>
      </c>
      <c r="H275" s="4">
        <v>19570</v>
      </c>
      <c r="I275" s="6">
        <f t="shared" si="50"/>
        <v>3131</v>
      </c>
      <c r="J275" s="6">
        <f t="shared" si="51"/>
        <v>22701</v>
      </c>
      <c r="K275" s="6">
        <v>19368</v>
      </c>
      <c r="L275" s="6">
        <f t="shared" si="52"/>
        <v>3098.88</v>
      </c>
      <c r="M275" s="6">
        <f t="shared" si="53"/>
        <v>22466.880000000001</v>
      </c>
      <c r="N275" s="6">
        <f t="shared" si="54"/>
        <v>19313</v>
      </c>
      <c r="O275" s="6">
        <f t="shared" si="55"/>
        <v>3090</v>
      </c>
      <c r="P275" s="6">
        <f t="shared" si="58"/>
        <v>22403</v>
      </c>
      <c r="Q275" s="23">
        <v>19303</v>
      </c>
      <c r="R275" s="6">
        <f t="shared" si="56"/>
        <v>3088</v>
      </c>
      <c r="S275" s="6">
        <f t="shared" si="57"/>
        <v>22391</v>
      </c>
      <c r="T275" t="str">
        <f t="shared" si="59"/>
        <v>CUMPLE</v>
      </c>
    </row>
    <row r="276" spans="2:20" x14ac:dyDescent="0.2">
      <c r="B276" s="2">
        <v>270</v>
      </c>
      <c r="C276" s="3" t="s">
        <v>27</v>
      </c>
      <c r="D276" s="2" t="s">
        <v>130</v>
      </c>
      <c r="E276" s="4">
        <v>1700</v>
      </c>
      <c r="F276" s="4">
        <f t="shared" si="48"/>
        <v>272</v>
      </c>
      <c r="G276" s="4">
        <f t="shared" si="49"/>
        <v>1972</v>
      </c>
      <c r="H276" s="4">
        <v>1751</v>
      </c>
      <c r="I276" s="6">
        <f t="shared" si="50"/>
        <v>280</v>
      </c>
      <c r="J276" s="6">
        <f t="shared" si="51"/>
        <v>2031</v>
      </c>
      <c r="K276" s="6">
        <v>1735</v>
      </c>
      <c r="L276" s="6">
        <f t="shared" si="52"/>
        <v>277.60000000000002</v>
      </c>
      <c r="M276" s="6">
        <f t="shared" si="53"/>
        <v>2012.6</v>
      </c>
      <c r="N276" s="6">
        <f t="shared" si="54"/>
        <v>1729</v>
      </c>
      <c r="O276" s="6">
        <f t="shared" si="55"/>
        <v>277</v>
      </c>
      <c r="P276" s="6">
        <f t="shared" si="58"/>
        <v>2006</v>
      </c>
      <c r="Q276" s="23">
        <v>1719</v>
      </c>
      <c r="R276" s="6">
        <f t="shared" si="56"/>
        <v>275</v>
      </c>
      <c r="S276" s="6">
        <f t="shared" si="57"/>
        <v>1994</v>
      </c>
      <c r="T276" t="str">
        <f t="shared" si="59"/>
        <v>CUMPLE</v>
      </c>
    </row>
    <row r="277" spans="2:20" x14ac:dyDescent="0.2">
      <c r="B277" s="2">
        <v>271</v>
      </c>
      <c r="C277" s="7" t="s">
        <v>310</v>
      </c>
      <c r="D277" s="2" t="s">
        <v>130</v>
      </c>
      <c r="E277" s="4">
        <v>1900</v>
      </c>
      <c r="F277" s="4">
        <f t="shared" si="48"/>
        <v>304</v>
      </c>
      <c r="G277" s="4">
        <f t="shared" si="49"/>
        <v>2204</v>
      </c>
      <c r="H277" s="4">
        <v>1957</v>
      </c>
      <c r="I277" s="6">
        <f t="shared" si="50"/>
        <v>313</v>
      </c>
      <c r="J277" s="6">
        <f t="shared" si="51"/>
        <v>2270</v>
      </c>
      <c r="K277" s="6">
        <v>1939</v>
      </c>
      <c r="L277" s="6">
        <f t="shared" si="52"/>
        <v>310.24</v>
      </c>
      <c r="M277" s="6">
        <f t="shared" si="53"/>
        <v>2249.2399999999998</v>
      </c>
      <c r="N277" s="6">
        <f t="shared" si="54"/>
        <v>1932</v>
      </c>
      <c r="O277" s="6">
        <f t="shared" si="55"/>
        <v>309</v>
      </c>
      <c r="P277" s="6">
        <f t="shared" si="58"/>
        <v>2241</v>
      </c>
      <c r="Q277" s="23">
        <v>1922</v>
      </c>
      <c r="R277" s="6">
        <f t="shared" si="56"/>
        <v>308</v>
      </c>
      <c r="S277" s="6">
        <f t="shared" si="57"/>
        <v>2230</v>
      </c>
      <c r="T277" t="str">
        <f t="shared" si="59"/>
        <v>CUMPLE</v>
      </c>
    </row>
    <row r="278" spans="2:20" x14ac:dyDescent="0.2">
      <c r="B278" s="2">
        <v>272</v>
      </c>
      <c r="C278" s="3" t="s">
        <v>59</v>
      </c>
      <c r="D278" s="2" t="s">
        <v>130</v>
      </c>
      <c r="E278" s="4">
        <v>2500</v>
      </c>
      <c r="F278" s="4">
        <f t="shared" si="48"/>
        <v>400</v>
      </c>
      <c r="G278" s="4">
        <f t="shared" si="49"/>
        <v>2900</v>
      </c>
      <c r="H278" s="4">
        <v>2575</v>
      </c>
      <c r="I278" s="6">
        <f t="shared" si="50"/>
        <v>412</v>
      </c>
      <c r="J278" s="6">
        <f t="shared" si="51"/>
        <v>2987</v>
      </c>
      <c r="K278" s="6">
        <v>2551</v>
      </c>
      <c r="L278" s="6">
        <f t="shared" si="52"/>
        <v>408.16</v>
      </c>
      <c r="M278" s="6">
        <f t="shared" si="53"/>
        <v>2959.16</v>
      </c>
      <c r="N278" s="6">
        <f t="shared" si="54"/>
        <v>2542</v>
      </c>
      <c r="O278" s="6">
        <f t="shared" si="55"/>
        <v>407</v>
      </c>
      <c r="P278" s="6">
        <f t="shared" si="58"/>
        <v>2949</v>
      </c>
      <c r="Q278" s="23">
        <v>2532</v>
      </c>
      <c r="R278" s="6">
        <f t="shared" si="56"/>
        <v>405</v>
      </c>
      <c r="S278" s="6">
        <f t="shared" si="57"/>
        <v>2937</v>
      </c>
      <c r="T278" t="str">
        <f t="shared" si="59"/>
        <v>CUMPLE</v>
      </c>
    </row>
    <row r="279" spans="2:20" x14ac:dyDescent="0.2">
      <c r="B279" s="2">
        <v>273</v>
      </c>
      <c r="C279" s="3" t="s">
        <v>4</v>
      </c>
      <c r="D279" s="2" t="s">
        <v>130</v>
      </c>
      <c r="E279" s="4">
        <v>12000</v>
      </c>
      <c r="F279" s="4">
        <f t="shared" si="48"/>
        <v>1920</v>
      </c>
      <c r="G279" s="4">
        <f t="shared" si="49"/>
        <v>13920</v>
      </c>
      <c r="H279" s="4">
        <v>12360</v>
      </c>
      <c r="I279" s="6">
        <f t="shared" si="50"/>
        <v>1978</v>
      </c>
      <c r="J279" s="6">
        <f t="shared" si="51"/>
        <v>14338</v>
      </c>
      <c r="K279" s="6">
        <v>12245</v>
      </c>
      <c r="L279" s="6">
        <f t="shared" si="52"/>
        <v>1959.2</v>
      </c>
      <c r="M279" s="6">
        <f t="shared" si="53"/>
        <v>14204.2</v>
      </c>
      <c r="N279" s="6">
        <f t="shared" si="54"/>
        <v>12202</v>
      </c>
      <c r="O279" s="6">
        <f t="shared" si="55"/>
        <v>1952</v>
      </c>
      <c r="P279" s="6">
        <f t="shared" si="58"/>
        <v>14154</v>
      </c>
      <c r="Q279" s="23">
        <v>12192</v>
      </c>
      <c r="R279" s="6">
        <f t="shared" si="56"/>
        <v>1951</v>
      </c>
      <c r="S279" s="6">
        <f t="shared" si="57"/>
        <v>14143</v>
      </c>
      <c r="T279" t="str">
        <f t="shared" si="59"/>
        <v>CUMPLE</v>
      </c>
    </row>
    <row r="280" spans="2:20" x14ac:dyDescent="0.2">
      <c r="B280" s="2">
        <v>274</v>
      </c>
      <c r="C280" s="3" t="s">
        <v>12</v>
      </c>
      <c r="D280" s="2" t="s">
        <v>130</v>
      </c>
      <c r="E280" s="4">
        <v>6500</v>
      </c>
      <c r="F280" s="4">
        <f t="shared" si="48"/>
        <v>1040</v>
      </c>
      <c r="G280" s="4">
        <f t="shared" si="49"/>
        <v>7540</v>
      </c>
      <c r="H280" s="4">
        <v>6695</v>
      </c>
      <c r="I280" s="6">
        <f t="shared" si="50"/>
        <v>1071</v>
      </c>
      <c r="J280" s="6">
        <f t="shared" si="51"/>
        <v>7766</v>
      </c>
      <c r="K280" s="6">
        <v>6633</v>
      </c>
      <c r="L280" s="6">
        <f t="shared" si="52"/>
        <v>1061.28</v>
      </c>
      <c r="M280" s="6">
        <f t="shared" si="53"/>
        <v>7694.28</v>
      </c>
      <c r="N280" s="6">
        <f t="shared" si="54"/>
        <v>6609</v>
      </c>
      <c r="O280" s="6">
        <f t="shared" si="55"/>
        <v>1057</v>
      </c>
      <c r="P280" s="6">
        <f t="shared" si="58"/>
        <v>7666</v>
      </c>
      <c r="Q280" s="23">
        <v>6599</v>
      </c>
      <c r="R280" s="6">
        <f t="shared" si="56"/>
        <v>1056</v>
      </c>
      <c r="S280" s="6">
        <f t="shared" si="57"/>
        <v>7655</v>
      </c>
      <c r="T280" t="str">
        <f t="shared" si="59"/>
        <v>CUMPLE</v>
      </c>
    </row>
    <row r="281" spans="2:20" x14ac:dyDescent="0.2">
      <c r="B281" s="2">
        <v>275</v>
      </c>
      <c r="C281" s="7" t="s">
        <v>228</v>
      </c>
      <c r="D281" s="2" t="s">
        <v>130</v>
      </c>
      <c r="E281" s="4">
        <v>300</v>
      </c>
      <c r="F281" s="4">
        <f t="shared" si="48"/>
        <v>48</v>
      </c>
      <c r="G281" s="4">
        <f t="shared" si="49"/>
        <v>348</v>
      </c>
      <c r="H281" s="4">
        <v>309</v>
      </c>
      <c r="I281" s="6">
        <f t="shared" si="50"/>
        <v>49</v>
      </c>
      <c r="J281" s="6">
        <f t="shared" si="51"/>
        <v>358</v>
      </c>
      <c r="K281" s="6">
        <v>306</v>
      </c>
      <c r="L281" s="6">
        <f t="shared" si="52"/>
        <v>48.96</v>
      </c>
      <c r="M281" s="6">
        <f t="shared" si="53"/>
        <v>354.96</v>
      </c>
      <c r="N281" s="6">
        <f t="shared" si="54"/>
        <v>305</v>
      </c>
      <c r="O281" s="6">
        <f t="shared" si="55"/>
        <v>49</v>
      </c>
      <c r="P281" s="6">
        <f t="shared" si="58"/>
        <v>354</v>
      </c>
      <c r="Q281" s="23">
        <v>295</v>
      </c>
      <c r="R281" s="6">
        <f t="shared" si="56"/>
        <v>47</v>
      </c>
      <c r="S281" s="6">
        <f t="shared" si="57"/>
        <v>342</v>
      </c>
      <c r="T281" t="str">
        <f t="shared" si="59"/>
        <v>CUMPLE</v>
      </c>
    </row>
    <row r="282" spans="2:20" x14ac:dyDescent="0.2">
      <c r="B282" s="2">
        <v>276</v>
      </c>
      <c r="C282" s="7" t="s">
        <v>229</v>
      </c>
      <c r="D282" s="2" t="s">
        <v>130</v>
      </c>
      <c r="E282" s="4">
        <v>700</v>
      </c>
      <c r="F282" s="4">
        <f t="shared" si="48"/>
        <v>112</v>
      </c>
      <c r="G282" s="4">
        <f t="shared" si="49"/>
        <v>812</v>
      </c>
      <c r="H282" s="4">
        <v>721</v>
      </c>
      <c r="I282" s="6">
        <f t="shared" si="50"/>
        <v>115</v>
      </c>
      <c r="J282" s="6">
        <f t="shared" si="51"/>
        <v>836</v>
      </c>
      <c r="K282" s="6">
        <v>714</v>
      </c>
      <c r="L282" s="6">
        <f t="shared" si="52"/>
        <v>114.24000000000001</v>
      </c>
      <c r="M282" s="6">
        <f t="shared" si="53"/>
        <v>828.24</v>
      </c>
      <c r="N282" s="6">
        <f t="shared" si="54"/>
        <v>712</v>
      </c>
      <c r="O282" s="6">
        <f t="shared" si="55"/>
        <v>114</v>
      </c>
      <c r="P282" s="6">
        <f t="shared" si="58"/>
        <v>826</v>
      </c>
      <c r="Q282" s="23">
        <v>702</v>
      </c>
      <c r="R282" s="6">
        <f t="shared" si="56"/>
        <v>112</v>
      </c>
      <c r="S282" s="6">
        <f t="shared" si="57"/>
        <v>814</v>
      </c>
      <c r="T282" t="str">
        <f t="shared" si="59"/>
        <v>CUMPLE</v>
      </c>
    </row>
    <row r="283" spans="2:20" x14ac:dyDescent="0.2">
      <c r="B283" s="2">
        <v>277</v>
      </c>
      <c r="C283" s="3" t="s">
        <v>31</v>
      </c>
      <c r="D283" s="2" t="s">
        <v>130</v>
      </c>
      <c r="E283" s="4">
        <v>12000</v>
      </c>
      <c r="F283" s="4">
        <f t="shared" si="48"/>
        <v>1920</v>
      </c>
      <c r="G283" s="4">
        <f t="shared" si="49"/>
        <v>13920</v>
      </c>
      <c r="H283" s="4">
        <v>12360</v>
      </c>
      <c r="I283" s="6">
        <f t="shared" si="50"/>
        <v>1978</v>
      </c>
      <c r="J283" s="6">
        <f t="shared" si="51"/>
        <v>14338</v>
      </c>
      <c r="K283" s="6">
        <v>12245</v>
      </c>
      <c r="L283" s="6">
        <f t="shared" si="52"/>
        <v>1959.2</v>
      </c>
      <c r="M283" s="6">
        <f t="shared" si="53"/>
        <v>14204.2</v>
      </c>
      <c r="N283" s="6">
        <f t="shared" si="54"/>
        <v>12202</v>
      </c>
      <c r="O283" s="6">
        <f t="shared" si="55"/>
        <v>1952</v>
      </c>
      <c r="P283" s="6">
        <f t="shared" si="58"/>
        <v>14154</v>
      </c>
      <c r="Q283" s="23">
        <v>12192</v>
      </c>
      <c r="R283" s="6">
        <f t="shared" si="56"/>
        <v>1951</v>
      </c>
      <c r="S283" s="6">
        <f t="shared" si="57"/>
        <v>14143</v>
      </c>
      <c r="T283" t="str">
        <f t="shared" si="59"/>
        <v>CUMPLE</v>
      </c>
    </row>
    <row r="284" spans="2:20" x14ac:dyDescent="0.2">
      <c r="B284" s="2">
        <v>278</v>
      </c>
      <c r="C284" s="3" t="s">
        <v>46</v>
      </c>
      <c r="D284" s="2" t="s">
        <v>130</v>
      </c>
      <c r="E284" s="4">
        <v>14500</v>
      </c>
      <c r="F284" s="4">
        <f t="shared" si="48"/>
        <v>2320</v>
      </c>
      <c r="G284" s="4">
        <f t="shared" si="49"/>
        <v>16820</v>
      </c>
      <c r="H284" s="4">
        <v>14935</v>
      </c>
      <c r="I284" s="6">
        <f t="shared" si="50"/>
        <v>2390</v>
      </c>
      <c r="J284" s="6">
        <f t="shared" si="51"/>
        <v>17325</v>
      </c>
      <c r="K284" s="6">
        <v>14796</v>
      </c>
      <c r="L284" s="6">
        <f t="shared" si="52"/>
        <v>2367.36</v>
      </c>
      <c r="M284" s="6">
        <f t="shared" si="53"/>
        <v>17163.36</v>
      </c>
      <c r="N284" s="6">
        <f t="shared" si="54"/>
        <v>14744</v>
      </c>
      <c r="O284" s="6">
        <f t="shared" si="55"/>
        <v>2359</v>
      </c>
      <c r="P284" s="6">
        <f t="shared" si="58"/>
        <v>17103</v>
      </c>
      <c r="Q284" s="23">
        <v>14734</v>
      </c>
      <c r="R284" s="6">
        <f t="shared" si="56"/>
        <v>2357</v>
      </c>
      <c r="S284" s="6">
        <f t="shared" si="57"/>
        <v>17091</v>
      </c>
      <c r="T284" t="str">
        <f t="shared" si="59"/>
        <v>CUMPLE</v>
      </c>
    </row>
    <row r="285" spans="2:20" x14ac:dyDescent="0.2">
      <c r="B285" s="2">
        <v>279</v>
      </c>
      <c r="C285" s="3" t="s">
        <v>10</v>
      </c>
      <c r="D285" s="2" t="s">
        <v>130</v>
      </c>
      <c r="E285" s="4">
        <v>2500</v>
      </c>
      <c r="F285" s="4">
        <f t="shared" si="48"/>
        <v>400</v>
      </c>
      <c r="G285" s="4">
        <f t="shared" si="49"/>
        <v>2900</v>
      </c>
      <c r="H285" s="4">
        <v>2575</v>
      </c>
      <c r="I285" s="6">
        <f t="shared" si="50"/>
        <v>412</v>
      </c>
      <c r="J285" s="6">
        <f t="shared" si="51"/>
        <v>2987</v>
      </c>
      <c r="K285" s="6">
        <v>2551</v>
      </c>
      <c r="L285" s="6">
        <f t="shared" si="52"/>
        <v>408.16</v>
      </c>
      <c r="M285" s="6">
        <f t="shared" si="53"/>
        <v>2959.16</v>
      </c>
      <c r="N285" s="6">
        <f t="shared" si="54"/>
        <v>2542</v>
      </c>
      <c r="O285" s="6">
        <f t="shared" si="55"/>
        <v>407</v>
      </c>
      <c r="P285" s="6">
        <f t="shared" si="58"/>
        <v>2949</v>
      </c>
      <c r="Q285" s="23">
        <v>2532</v>
      </c>
      <c r="R285" s="6">
        <f t="shared" si="56"/>
        <v>405</v>
      </c>
      <c r="S285" s="6">
        <f t="shared" si="57"/>
        <v>2937</v>
      </c>
      <c r="T285" t="str">
        <f t="shared" si="59"/>
        <v>CUMPLE</v>
      </c>
    </row>
    <row r="286" spans="2:20" x14ac:dyDescent="0.2">
      <c r="B286" s="2">
        <v>280</v>
      </c>
      <c r="C286" s="3" t="s">
        <v>49</v>
      </c>
      <c r="D286" s="2" t="s">
        <v>130</v>
      </c>
      <c r="E286" s="4">
        <v>3900</v>
      </c>
      <c r="F286" s="4">
        <f t="shared" si="48"/>
        <v>624</v>
      </c>
      <c r="G286" s="4">
        <f t="shared" si="49"/>
        <v>4524</v>
      </c>
      <c r="H286" s="4">
        <v>4017</v>
      </c>
      <c r="I286" s="6">
        <f t="shared" si="50"/>
        <v>643</v>
      </c>
      <c r="J286" s="6">
        <f t="shared" si="51"/>
        <v>4660</v>
      </c>
      <c r="K286" s="6">
        <v>3980</v>
      </c>
      <c r="L286" s="6">
        <f t="shared" si="52"/>
        <v>636.80000000000007</v>
      </c>
      <c r="M286" s="6">
        <f t="shared" si="53"/>
        <v>4616.8</v>
      </c>
      <c r="N286" s="6">
        <f t="shared" si="54"/>
        <v>3966</v>
      </c>
      <c r="O286" s="6">
        <f t="shared" si="55"/>
        <v>635</v>
      </c>
      <c r="P286" s="6">
        <f t="shared" si="58"/>
        <v>4601</v>
      </c>
      <c r="Q286" s="23">
        <v>3956</v>
      </c>
      <c r="R286" s="6">
        <f t="shared" si="56"/>
        <v>633</v>
      </c>
      <c r="S286" s="6">
        <f t="shared" si="57"/>
        <v>4589</v>
      </c>
      <c r="T286" t="str">
        <f t="shared" si="59"/>
        <v>CUMPLE</v>
      </c>
    </row>
    <row r="287" spans="2:20" x14ac:dyDescent="0.2">
      <c r="B287" s="2">
        <v>281</v>
      </c>
      <c r="C287" s="3" t="s">
        <v>39</v>
      </c>
      <c r="D287" s="2" t="s">
        <v>130</v>
      </c>
      <c r="E287" s="11">
        <v>3200</v>
      </c>
      <c r="F287" s="4">
        <f t="shared" si="48"/>
        <v>512</v>
      </c>
      <c r="G287" s="11">
        <f t="shared" si="49"/>
        <v>3712</v>
      </c>
      <c r="H287" s="11">
        <v>3296</v>
      </c>
      <c r="I287" s="6">
        <f t="shared" si="50"/>
        <v>527</v>
      </c>
      <c r="J287" s="9">
        <f t="shared" si="51"/>
        <v>3823</v>
      </c>
      <c r="K287" s="9">
        <v>3265</v>
      </c>
      <c r="L287" s="6">
        <f t="shared" si="52"/>
        <v>522.4</v>
      </c>
      <c r="M287" s="6">
        <f t="shared" si="53"/>
        <v>3787.4</v>
      </c>
      <c r="N287" s="6">
        <f t="shared" si="54"/>
        <v>3254</v>
      </c>
      <c r="O287" s="6">
        <f t="shared" si="55"/>
        <v>521</v>
      </c>
      <c r="P287" s="6">
        <f t="shared" si="58"/>
        <v>3775</v>
      </c>
      <c r="Q287" s="23">
        <v>3244</v>
      </c>
      <c r="R287" s="6">
        <f t="shared" si="56"/>
        <v>519</v>
      </c>
      <c r="S287" s="6">
        <f t="shared" si="57"/>
        <v>3763</v>
      </c>
      <c r="T287" t="str">
        <f t="shared" si="59"/>
        <v>CUMPLE</v>
      </c>
    </row>
    <row r="288" spans="2:20" x14ac:dyDescent="0.2">
      <c r="B288" s="2">
        <v>282</v>
      </c>
      <c r="C288" s="3" t="s">
        <v>2</v>
      </c>
      <c r="D288" s="2" t="s">
        <v>130</v>
      </c>
      <c r="E288" s="11">
        <v>3400</v>
      </c>
      <c r="F288" s="4">
        <f t="shared" si="48"/>
        <v>544</v>
      </c>
      <c r="G288" s="11">
        <f t="shared" si="49"/>
        <v>3944</v>
      </c>
      <c r="H288" s="11">
        <v>3502</v>
      </c>
      <c r="I288" s="6">
        <f t="shared" si="50"/>
        <v>560</v>
      </c>
      <c r="J288" s="9">
        <f t="shared" si="51"/>
        <v>4062</v>
      </c>
      <c r="K288" s="9">
        <v>3469</v>
      </c>
      <c r="L288" s="6">
        <f t="shared" si="52"/>
        <v>555.04</v>
      </c>
      <c r="M288" s="6">
        <f t="shared" si="53"/>
        <v>4024.04</v>
      </c>
      <c r="N288" s="6">
        <f t="shared" si="54"/>
        <v>3457</v>
      </c>
      <c r="O288" s="6">
        <f t="shared" si="55"/>
        <v>553</v>
      </c>
      <c r="P288" s="6">
        <f t="shared" si="58"/>
        <v>4010</v>
      </c>
      <c r="Q288" s="23">
        <v>3447</v>
      </c>
      <c r="R288" s="6">
        <f t="shared" si="56"/>
        <v>552</v>
      </c>
      <c r="S288" s="6">
        <f t="shared" si="57"/>
        <v>3999</v>
      </c>
      <c r="T288" t="str">
        <f t="shared" si="59"/>
        <v>CUMPLE</v>
      </c>
    </row>
    <row r="289" spans="2:20" x14ac:dyDescent="0.2">
      <c r="B289" s="2">
        <v>283</v>
      </c>
      <c r="C289" s="3" t="s">
        <v>1</v>
      </c>
      <c r="D289" s="2" t="s">
        <v>130</v>
      </c>
      <c r="E289" s="11">
        <v>3500</v>
      </c>
      <c r="F289" s="4">
        <f t="shared" si="48"/>
        <v>560</v>
      </c>
      <c r="G289" s="11">
        <f t="shared" si="49"/>
        <v>4060</v>
      </c>
      <c r="H289" s="11">
        <v>3605</v>
      </c>
      <c r="I289" s="6">
        <f t="shared" si="50"/>
        <v>577</v>
      </c>
      <c r="J289" s="9">
        <f t="shared" si="51"/>
        <v>4182</v>
      </c>
      <c r="K289" s="9">
        <v>3571</v>
      </c>
      <c r="L289" s="6">
        <f t="shared" si="52"/>
        <v>571.36</v>
      </c>
      <c r="M289" s="6">
        <f t="shared" si="53"/>
        <v>4142.3599999999997</v>
      </c>
      <c r="N289" s="6">
        <f t="shared" si="54"/>
        <v>3559</v>
      </c>
      <c r="O289" s="6">
        <f t="shared" si="55"/>
        <v>569</v>
      </c>
      <c r="P289" s="6">
        <f t="shared" si="58"/>
        <v>4128</v>
      </c>
      <c r="Q289" s="23">
        <v>3549</v>
      </c>
      <c r="R289" s="6">
        <f t="shared" si="56"/>
        <v>568</v>
      </c>
      <c r="S289" s="6">
        <f t="shared" si="57"/>
        <v>4117</v>
      </c>
      <c r="T289" t="str">
        <f t="shared" si="59"/>
        <v>CUMPLE</v>
      </c>
    </row>
    <row r="290" spans="2:20" x14ac:dyDescent="0.2">
      <c r="B290" s="2">
        <v>284</v>
      </c>
      <c r="C290" s="7" t="s">
        <v>200</v>
      </c>
      <c r="D290" s="2" t="s">
        <v>130</v>
      </c>
      <c r="E290" s="11">
        <v>4600</v>
      </c>
      <c r="F290" s="4">
        <f t="shared" si="48"/>
        <v>736</v>
      </c>
      <c r="G290" s="11">
        <f t="shared" si="49"/>
        <v>5336</v>
      </c>
      <c r="H290" s="11">
        <v>4738</v>
      </c>
      <c r="I290" s="6">
        <f t="shared" si="50"/>
        <v>758</v>
      </c>
      <c r="J290" s="9">
        <f t="shared" si="51"/>
        <v>5496</v>
      </c>
      <c r="K290" s="9">
        <v>4694</v>
      </c>
      <c r="L290" s="6">
        <f t="shared" si="52"/>
        <v>751.04</v>
      </c>
      <c r="M290" s="6">
        <f t="shared" si="53"/>
        <v>5445.04</v>
      </c>
      <c r="N290" s="6">
        <f t="shared" si="54"/>
        <v>4677</v>
      </c>
      <c r="O290" s="6">
        <f t="shared" si="55"/>
        <v>748</v>
      </c>
      <c r="P290" s="6">
        <f t="shared" si="58"/>
        <v>5425</v>
      </c>
      <c r="Q290" s="23">
        <v>4667</v>
      </c>
      <c r="R290" s="6">
        <f t="shared" si="56"/>
        <v>747</v>
      </c>
      <c r="S290" s="6">
        <f t="shared" si="57"/>
        <v>5414</v>
      </c>
      <c r="T290" t="str">
        <f t="shared" si="59"/>
        <v>CUMPLE</v>
      </c>
    </row>
    <row r="291" spans="2:20" x14ac:dyDescent="0.2">
      <c r="B291" s="2">
        <v>285</v>
      </c>
      <c r="C291" s="7" t="s">
        <v>201</v>
      </c>
      <c r="D291" s="2" t="s">
        <v>182</v>
      </c>
      <c r="E291" s="11">
        <v>14000</v>
      </c>
      <c r="F291" s="4">
        <f t="shared" si="48"/>
        <v>2240</v>
      </c>
      <c r="G291" s="11">
        <f t="shared" si="49"/>
        <v>16240</v>
      </c>
      <c r="H291" s="11">
        <v>14420</v>
      </c>
      <c r="I291" s="6">
        <f t="shared" si="50"/>
        <v>2307</v>
      </c>
      <c r="J291" s="9">
        <f t="shared" si="51"/>
        <v>16727</v>
      </c>
      <c r="K291" s="9">
        <v>14285</v>
      </c>
      <c r="L291" s="6">
        <f t="shared" si="52"/>
        <v>2285.6</v>
      </c>
      <c r="M291" s="6">
        <f t="shared" si="53"/>
        <v>16570.599999999999</v>
      </c>
      <c r="N291" s="6">
        <f t="shared" si="54"/>
        <v>14235</v>
      </c>
      <c r="O291" s="6">
        <f t="shared" si="55"/>
        <v>2278</v>
      </c>
      <c r="P291" s="6">
        <f t="shared" si="58"/>
        <v>16513</v>
      </c>
      <c r="Q291" s="23">
        <v>14225</v>
      </c>
      <c r="R291" s="6">
        <f t="shared" si="56"/>
        <v>2276</v>
      </c>
      <c r="S291" s="6">
        <f t="shared" si="57"/>
        <v>16501</v>
      </c>
      <c r="T291" t="str">
        <f t="shared" si="59"/>
        <v>CUMPLE</v>
      </c>
    </row>
    <row r="292" spans="2:20" x14ac:dyDescent="0.2">
      <c r="B292" s="2">
        <v>286</v>
      </c>
      <c r="C292" s="3" t="s">
        <v>18</v>
      </c>
      <c r="D292" s="2" t="s">
        <v>130</v>
      </c>
      <c r="E292" s="11">
        <v>65000</v>
      </c>
      <c r="F292" s="4">
        <f t="shared" si="48"/>
        <v>10400</v>
      </c>
      <c r="G292" s="11">
        <f t="shared" si="49"/>
        <v>75400</v>
      </c>
      <c r="H292" s="11">
        <v>66950</v>
      </c>
      <c r="I292" s="6">
        <f t="shared" si="50"/>
        <v>10712</v>
      </c>
      <c r="J292" s="9">
        <f t="shared" si="51"/>
        <v>77662</v>
      </c>
      <c r="K292" s="9">
        <v>66327</v>
      </c>
      <c r="L292" s="6">
        <f t="shared" si="52"/>
        <v>10612.32</v>
      </c>
      <c r="M292" s="6">
        <f t="shared" si="53"/>
        <v>76939.320000000007</v>
      </c>
      <c r="N292" s="6">
        <f t="shared" si="54"/>
        <v>66092</v>
      </c>
      <c r="O292" s="6">
        <f t="shared" si="55"/>
        <v>10575</v>
      </c>
      <c r="P292" s="6">
        <f t="shared" si="58"/>
        <v>76667</v>
      </c>
      <c r="Q292" s="23">
        <v>66082</v>
      </c>
      <c r="R292" s="6">
        <f t="shared" si="56"/>
        <v>10573</v>
      </c>
      <c r="S292" s="6">
        <f t="shared" si="57"/>
        <v>76655</v>
      </c>
      <c r="T292" t="str">
        <f t="shared" si="59"/>
        <v>CUMPLE</v>
      </c>
    </row>
    <row r="293" spans="2:20" x14ac:dyDescent="0.2">
      <c r="B293" s="2">
        <v>287</v>
      </c>
      <c r="C293" s="7" t="s">
        <v>234</v>
      </c>
      <c r="D293" s="2" t="s">
        <v>130</v>
      </c>
      <c r="E293" s="11">
        <v>5000</v>
      </c>
      <c r="F293" s="4">
        <f t="shared" si="48"/>
        <v>800</v>
      </c>
      <c r="G293" s="11">
        <f t="shared" si="49"/>
        <v>5800</v>
      </c>
      <c r="H293" s="11">
        <v>5150</v>
      </c>
      <c r="I293" s="6">
        <f t="shared" si="50"/>
        <v>824</v>
      </c>
      <c r="J293" s="9">
        <f t="shared" si="51"/>
        <v>5974</v>
      </c>
      <c r="K293" s="9">
        <v>5102</v>
      </c>
      <c r="L293" s="6">
        <f t="shared" si="52"/>
        <v>816.32</v>
      </c>
      <c r="M293" s="6">
        <f t="shared" si="53"/>
        <v>5918.32</v>
      </c>
      <c r="N293" s="6">
        <f t="shared" si="54"/>
        <v>5084</v>
      </c>
      <c r="O293" s="6">
        <f t="shared" si="55"/>
        <v>813</v>
      </c>
      <c r="P293" s="6">
        <f t="shared" si="58"/>
        <v>5897</v>
      </c>
      <c r="Q293" s="23">
        <v>5074</v>
      </c>
      <c r="R293" s="6">
        <f t="shared" si="56"/>
        <v>812</v>
      </c>
      <c r="S293" s="6">
        <f t="shared" si="57"/>
        <v>5886</v>
      </c>
      <c r="T293" t="str">
        <f t="shared" si="59"/>
        <v>CUMPLE</v>
      </c>
    </row>
    <row r="294" spans="2:20" x14ac:dyDescent="0.2">
      <c r="B294" s="2">
        <v>288</v>
      </c>
      <c r="C294" s="7" t="s">
        <v>202</v>
      </c>
      <c r="D294" s="2" t="s">
        <v>130</v>
      </c>
      <c r="E294" s="11">
        <v>6800</v>
      </c>
      <c r="F294" s="4">
        <f t="shared" si="48"/>
        <v>1088</v>
      </c>
      <c r="G294" s="11">
        <f t="shared" si="49"/>
        <v>7888</v>
      </c>
      <c r="H294" s="11">
        <v>7004</v>
      </c>
      <c r="I294" s="6">
        <f t="shared" si="50"/>
        <v>1121</v>
      </c>
      <c r="J294" s="9">
        <f t="shared" si="51"/>
        <v>8125</v>
      </c>
      <c r="K294" s="9">
        <v>6939</v>
      </c>
      <c r="L294" s="6">
        <f t="shared" si="52"/>
        <v>1110.24</v>
      </c>
      <c r="M294" s="6">
        <f t="shared" si="53"/>
        <v>8049.24</v>
      </c>
      <c r="N294" s="6">
        <f t="shared" si="54"/>
        <v>6914</v>
      </c>
      <c r="O294" s="6">
        <f t="shared" si="55"/>
        <v>1106</v>
      </c>
      <c r="P294" s="6">
        <f t="shared" si="58"/>
        <v>8020</v>
      </c>
      <c r="Q294" s="23">
        <v>6904</v>
      </c>
      <c r="R294" s="6">
        <f t="shared" si="56"/>
        <v>1105</v>
      </c>
      <c r="S294" s="6">
        <f t="shared" si="57"/>
        <v>8009</v>
      </c>
      <c r="T294" t="str">
        <f t="shared" si="59"/>
        <v>CUMPLE</v>
      </c>
    </row>
    <row r="295" spans="2:20" x14ac:dyDescent="0.2">
      <c r="B295" s="2">
        <v>289</v>
      </c>
      <c r="C295" s="7" t="s">
        <v>120</v>
      </c>
      <c r="D295" s="2" t="s">
        <v>130</v>
      </c>
      <c r="E295" s="11">
        <v>19800</v>
      </c>
      <c r="F295" s="4">
        <f t="shared" si="48"/>
        <v>3168</v>
      </c>
      <c r="G295" s="11">
        <f t="shared" si="49"/>
        <v>22968</v>
      </c>
      <c r="H295" s="11">
        <v>20394</v>
      </c>
      <c r="I295" s="6">
        <f t="shared" si="50"/>
        <v>3263</v>
      </c>
      <c r="J295" s="9">
        <f t="shared" si="51"/>
        <v>23657</v>
      </c>
      <c r="K295" s="9">
        <v>20204</v>
      </c>
      <c r="L295" s="6">
        <f t="shared" si="52"/>
        <v>3232.64</v>
      </c>
      <c r="M295" s="6">
        <f t="shared" si="53"/>
        <v>23436.639999999999</v>
      </c>
      <c r="N295" s="6">
        <f t="shared" si="54"/>
        <v>20133</v>
      </c>
      <c r="O295" s="6">
        <f t="shared" si="55"/>
        <v>3221</v>
      </c>
      <c r="P295" s="6">
        <f t="shared" si="58"/>
        <v>23354</v>
      </c>
      <c r="Q295" s="23">
        <v>20123</v>
      </c>
      <c r="R295" s="6">
        <f t="shared" si="56"/>
        <v>3220</v>
      </c>
      <c r="S295" s="6">
        <f t="shared" si="57"/>
        <v>23343</v>
      </c>
      <c r="T295" t="str">
        <f t="shared" si="59"/>
        <v>CUMPLE</v>
      </c>
    </row>
    <row r="296" spans="2:20" x14ac:dyDescent="0.2">
      <c r="B296" s="2">
        <v>290</v>
      </c>
      <c r="C296" s="7" t="s">
        <v>230</v>
      </c>
      <c r="D296" s="2" t="s">
        <v>130</v>
      </c>
      <c r="E296" s="11">
        <v>7500</v>
      </c>
      <c r="F296" s="4">
        <f t="shared" si="48"/>
        <v>1200</v>
      </c>
      <c r="G296" s="11">
        <f t="shared" si="49"/>
        <v>8700</v>
      </c>
      <c r="H296" s="11">
        <v>7725</v>
      </c>
      <c r="I296" s="6">
        <f t="shared" si="50"/>
        <v>1236</v>
      </c>
      <c r="J296" s="9">
        <f t="shared" si="51"/>
        <v>8961</v>
      </c>
      <c r="K296" s="9">
        <v>7653</v>
      </c>
      <c r="L296" s="6">
        <f t="shared" si="52"/>
        <v>1224.48</v>
      </c>
      <c r="M296" s="6">
        <f t="shared" si="53"/>
        <v>8877.48</v>
      </c>
      <c r="N296" s="6">
        <f t="shared" si="54"/>
        <v>7626</v>
      </c>
      <c r="O296" s="6">
        <f t="shared" si="55"/>
        <v>1220</v>
      </c>
      <c r="P296" s="6">
        <f t="shared" si="58"/>
        <v>8846</v>
      </c>
      <c r="Q296" s="23">
        <v>7616</v>
      </c>
      <c r="R296" s="6">
        <f t="shared" si="56"/>
        <v>1219</v>
      </c>
      <c r="S296" s="6">
        <f t="shared" si="57"/>
        <v>8835</v>
      </c>
      <c r="T296" t="str">
        <f t="shared" si="59"/>
        <v>CUMPLE</v>
      </c>
    </row>
    <row r="297" spans="2:20" x14ac:dyDescent="0.2">
      <c r="B297" s="2">
        <v>291</v>
      </c>
      <c r="C297" s="7" t="s">
        <v>231</v>
      </c>
      <c r="D297" s="2" t="s">
        <v>130</v>
      </c>
      <c r="E297" s="11">
        <v>7000</v>
      </c>
      <c r="F297" s="4">
        <f t="shared" si="48"/>
        <v>1120</v>
      </c>
      <c r="G297" s="11">
        <f t="shared" si="49"/>
        <v>8120</v>
      </c>
      <c r="H297" s="11">
        <v>7210</v>
      </c>
      <c r="I297" s="6">
        <f t="shared" si="50"/>
        <v>1154</v>
      </c>
      <c r="J297" s="9">
        <f t="shared" si="51"/>
        <v>8364</v>
      </c>
      <c r="K297" s="9">
        <v>7143</v>
      </c>
      <c r="L297" s="6">
        <f t="shared" si="52"/>
        <v>1142.8800000000001</v>
      </c>
      <c r="M297" s="6">
        <f t="shared" si="53"/>
        <v>8285.880000000001</v>
      </c>
      <c r="N297" s="6">
        <f t="shared" si="54"/>
        <v>7118</v>
      </c>
      <c r="O297" s="6">
        <f t="shared" si="55"/>
        <v>1139</v>
      </c>
      <c r="P297" s="6">
        <f t="shared" si="58"/>
        <v>8257</v>
      </c>
      <c r="Q297" s="23">
        <v>7108</v>
      </c>
      <c r="R297" s="6">
        <f t="shared" si="56"/>
        <v>1137</v>
      </c>
      <c r="S297" s="6">
        <f t="shared" si="57"/>
        <v>8245</v>
      </c>
      <c r="T297" t="str">
        <f t="shared" si="59"/>
        <v>CUMPLE</v>
      </c>
    </row>
    <row r="298" spans="2:20" x14ac:dyDescent="0.2">
      <c r="B298" s="2">
        <v>292</v>
      </c>
      <c r="C298" s="7" t="s">
        <v>203</v>
      </c>
      <c r="D298" s="2" t="s">
        <v>130</v>
      </c>
      <c r="E298" s="4">
        <v>50</v>
      </c>
      <c r="F298" s="4">
        <f t="shared" si="48"/>
        <v>8</v>
      </c>
      <c r="G298" s="4">
        <f t="shared" si="49"/>
        <v>58</v>
      </c>
      <c r="H298" s="4">
        <v>52</v>
      </c>
      <c r="I298" s="6">
        <f t="shared" si="50"/>
        <v>8</v>
      </c>
      <c r="J298" s="6">
        <f t="shared" si="51"/>
        <v>60</v>
      </c>
      <c r="K298" s="6">
        <v>51</v>
      </c>
      <c r="L298" s="6">
        <f t="shared" si="52"/>
        <v>8.16</v>
      </c>
      <c r="M298" s="6">
        <f t="shared" si="53"/>
        <v>59.16</v>
      </c>
      <c r="N298" s="6">
        <f t="shared" si="54"/>
        <v>51</v>
      </c>
      <c r="O298" s="6">
        <f t="shared" si="55"/>
        <v>8</v>
      </c>
      <c r="P298" s="6">
        <f t="shared" si="58"/>
        <v>59</v>
      </c>
      <c r="Q298" s="23">
        <v>41</v>
      </c>
      <c r="R298" s="6">
        <f t="shared" si="56"/>
        <v>7</v>
      </c>
      <c r="S298" s="6">
        <f t="shared" si="57"/>
        <v>48</v>
      </c>
      <c r="T298" t="str">
        <f t="shared" si="59"/>
        <v>CUMPLE</v>
      </c>
    </row>
    <row r="299" spans="2:20" x14ac:dyDescent="0.2">
      <c r="B299" s="2">
        <v>293</v>
      </c>
      <c r="C299" s="7" t="s">
        <v>204</v>
      </c>
      <c r="D299" s="2" t="s">
        <v>130</v>
      </c>
      <c r="E299" s="4">
        <v>40</v>
      </c>
      <c r="F299" s="4">
        <f t="shared" si="48"/>
        <v>6</v>
      </c>
      <c r="G299" s="4">
        <f t="shared" si="49"/>
        <v>46</v>
      </c>
      <c r="H299" s="4">
        <v>41</v>
      </c>
      <c r="I299" s="6">
        <f t="shared" si="50"/>
        <v>7</v>
      </c>
      <c r="J299" s="6">
        <f t="shared" si="51"/>
        <v>48</v>
      </c>
      <c r="K299" s="6">
        <v>41</v>
      </c>
      <c r="L299" s="6">
        <f t="shared" si="52"/>
        <v>6.5600000000000005</v>
      </c>
      <c r="M299" s="6">
        <f t="shared" si="53"/>
        <v>47.56</v>
      </c>
      <c r="N299" s="6">
        <f t="shared" si="54"/>
        <v>41</v>
      </c>
      <c r="O299" s="6">
        <f t="shared" si="55"/>
        <v>7</v>
      </c>
      <c r="P299" s="6">
        <f t="shared" si="58"/>
        <v>48</v>
      </c>
      <c r="Q299" s="23">
        <v>31</v>
      </c>
      <c r="R299" s="6">
        <f t="shared" si="56"/>
        <v>5</v>
      </c>
      <c r="S299" s="6">
        <f t="shared" si="57"/>
        <v>36</v>
      </c>
      <c r="T299" t="str">
        <f t="shared" si="59"/>
        <v>CUMPLE</v>
      </c>
    </row>
    <row r="300" spans="2:20" x14ac:dyDescent="0.2">
      <c r="B300" s="2">
        <v>294</v>
      </c>
      <c r="C300" s="7" t="s">
        <v>205</v>
      </c>
      <c r="D300" s="2" t="s">
        <v>130</v>
      </c>
      <c r="E300" s="4">
        <v>60</v>
      </c>
      <c r="F300" s="4">
        <f t="shared" si="48"/>
        <v>10</v>
      </c>
      <c r="G300" s="4">
        <f t="shared" si="49"/>
        <v>70</v>
      </c>
      <c r="H300" s="4">
        <v>62</v>
      </c>
      <c r="I300" s="6">
        <f t="shared" si="50"/>
        <v>10</v>
      </c>
      <c r="J300" s="6">
        <f t="shared" si="51"/>
        <v>72</v>
      </c>
      <c r="K300" s="6">
        <v>61</v>
      </c>
      <c r="L300" s="6">
        <f t="shared" si="52"/>
        <v>9.76</v>
      </c>
      <c r="M300" s="6">
        <f t="shared" si="53"/>
        <v>70.760000000000005</v>
      </c>
      <c r="N300" s="6">
        <f t="shared" si="54"/>
        <v>61</v>
      </c>
      <c r="O300" s="6">
        <f t="shared" si="55"/>
        <v>10</v>
      </c>
      <c r="P300" s="6">
        <f t="shared" si="58"/>
        <v>71</v>
      </c>
      <c r="Q300" s="23">
        <v>51</v>
      </c>
      <c r="R300" s="6">
        <f t="shared" si="56"/>
        <v>8</v>
      </c>
      <c r="S300" s="6">
        <f t="shared" si="57"/>
        <v>59</v>
      </c>
      <c r="T300" t="str">
        <f t="shared" si="59"/>
        <v>CUMPLE</v>
      </c>
    </row>
    <row r="301" spans="2:20" x14ac:dyDescent="0.2">
      <c r="B301" s="2">
        <v>295</v>
      </c>
      <c r="C301" s="7" t="s">
        <v>122</v>
      </c>
      <c r="D301" s="2" t="s">
        <v>130</v>
      </c>
      <c r="E301" s="4">
        <v>25</v>
      </c>
      <c r="F301" s="4">
        <f t="shared" si="48"/>
        <v>4</v>
      </c>
      <c r="G301" s="4">
        <f t="shared" si="49"/>
        <v>29</v>
      </c>
      <c r="H301" s="4">
        <v>26</v>
      </c>
      <c r="I301" s="6">
        <f t="shared" si="50"/>
        <v>4</v>
      </c>
      <c r="J301" s="6">
        <f t="shared" si="51"/>
        <v>30</v>
      </c>
      <c r="K301" s="6">
        <v>26</v>
      </c>
      <c r="L301" s="6">
        <f t="shared" si="52"/>
        <v>4.16</v>
      </c>
      <c r="M301" s="6">
        <f t="shared" si="53"/>
        <v>30.16</v>
      </c>
      <c r="N301" s="6">
        <f t="shared" si="54"/>
        <v>26</v>
      </c>
      <c r="O301" s="6">
        <f t="shared" si="55"/>
        <v>4</v>
      </c>
      <c r="P301" s="6">
        <f t="shared" si="58"/>
        <v>30</v>
      </c>
      <c r="Q301" s="23">
        <v>16</v>
      </c>
      <c r="R301" s="6">
        <f t="shared" si="56"/>
        <v>3</v>
      </c>
      <c r="S301" s="6">
        <f t="shared" si="57"/>
        <v>19</v>
      </c>
      <c r="T301" t="str">
        <f t="shared" si="59"/>
        <v>CUMPLE</v>
      </c>
    </row>
    <row r="302" spans="2:20" x14ac:dyDescent="0.2">
      <c r="B302" s="2">
        <v>296</v>
      </c>
      <c r="C302" s="3" t="s">
        <v>16</v>
      </c>
      <c r="D302" s="2" t="s">
        <v>130</v>
      </c>
      <c r="E302" s="4">
        <v>50</v>
      </c>
      <c r="F302" s="4">
        <f t="shared" si="48"/>
        <v>8</v>
      </c>
      <c r="G302" s="4">
        <f t="shared" si="49"/>
        <v>58</v>
      </c>
      <c r="H302" s="4">
        <v>52</v>
      </c>
      <c r="I302" s="6">
        <f t="shared" si="50"/>
        <v>8</v>
      </c>
      <c r="J302" s="6">
        <f t="shared" si="51"/>
        <v>60</v>
      </c>
      <c r="K302" s="6">
        <v>51</v>
      </c>
      <c r="L302" s="6">
        <f t="shared" si="52"/>
        <v>8.16</v>
      </c>
      <c r="M302" s="6">
        <f t="shared" si="53"/>
        <v>59.16</v>
      </c>
      <c r="N302" s="6">
        <f t="shared" si="54"/>
        <v>51</v>
      </c>
      <c r="O302" s="6">
        <f t="shared" si="55"/>
        <v>8</v>
      </c>
      <c r="P302" s="6">
        <f t="shared" si="58"/>
        <v>59</v>
      </c>
      <c r="Q302" s="23">
        <v>41</v>
      </c>
      <c r="R302" s="6">
        <f t="shared" si="56"/>
        <v>7</v>
      </c>
      <c r="S302" s="6">
        <f t="shared" si="57"/>
        <v>48</v>
      </c>
      <c r="T302" t="str">
        <f t="shared" si="59"/>
        <v>CUMPLE</v>
      </c>
    </row>
    <row r="303" spans="2:20" x14ac:dyDescent="0.2">
      <c r="B303" s="2">
        <v>297</v>
      </c>
      <c r="C303" s="3" t="s">
        <v>17</v>
      </c>
      <c r="D303" s="2" t="s">
        <v>130</v>
      </c>
      <c r="E303" s="4">
        <v>85</v>
      </c>
      <c r="F303" s="4">
        <f t="shared" si="48"/>
        <v>14</v>
      </c>
      <c r="G303" s="4">
        <f t="shared" si="49"/>
        <v>99</v>
      </c>
      <c r="H303" s="4">
        <v>88</v>
      </c>
      <c r="I303" s="6">
        <f t="shared" si="50"/>
        <v>14</v>
      </c>
      <c r="J303" s="6">
        <f t="shared" si="51"/>
        <v>102</v>
      </c>
      <c r="K303" s="6">
        <v>87</v>
      </c>
      <c r="L303" s="6">
        <f t="shared" si="52"/>
        <v>13.92</v>
      </c>
      <c r="M303" s="6">
        <f t="shared" si="53"/>
        <v>100.92</v>
      </c>
      <c r="N303" s="6">
        <f t="shared" si="54"/>
        <v>87</v>
      </c>
      <c r="O303" s="6">
        <f t="shared" si="55"/>
        <v>14</v>
      </c>
      <c r="P303" s="6">
        <f t="shared" si="58"/>
        <v>101</v>
      </c>
      <c r="Q303" s="23">
        <v>77</v>
      </c>
      <c r="R303" s="6">
        <f t="shared" si="56"/>
        <v>12</v>
      </c>
      <c r="S303" s="6">
        <f t="shared" si="57"/>
        <v>89</v>
      </c>
      <c r="T303" t="str">
        <f t="shared" si="59"/>
        <v>CUMPLE</v>
      </c>
    </row>
    <row r="304" spans="2:20" x14ac:dyDescent="0.2">
      <c r="B304" s="2">
        <v>298</v>
      </c>
      <c r="C304" s="7" t="s">
        <v>206</v>
      </c>
      <c r="D304" s="2" t="s">
        <v>130</v>
      </c>
      <c r="E304" s="4">
        <v>55</v>
      </c>
      <c r="F304" s="4">
        <f t="shared" si="48"/>
        <v>9</v>
      </c>
      <c r="G304" s="4">
        <f t="shared" si="49"/>
        <v>64</v>
      </c>
      <c r="H304" s="4">
        <v>57</v>
      </c>
      <c r="I304" s="6">
        <f t="shared" si="50"/>
        <v>9</v>
      </c>
      <c r="J304" s="6">
        <f t="shared" si="51"/>
        <v>66</v>
      </c>
      <c r="K304" s="6">
        <v>56</v>
      </c>
      <c r="L304" s="6">
        <f t="shared" si="52"/>
        <v>8.9600000000000009</v>
      </c>
      <c r="M304" s="6">
        <f t="shared" si="53"/>
        <v>64.960000000000008</v>
      </c>
      <c r="N304" s="6">
        <f t="shared" si="54"/>
        <v>56</v>
      </c>
      <c r="O304" s="6">
        <f t="shared" si="55"/>
        <v>9</v>
      </c>
      <c r="P304" s="6">
        <f t="shared" si="58"/>
        <v>65</v>
      </c>
      <c r="Q304" s="23">
        <v>46</v>
      </c>
      <c r="R304" s="6">
        <f t="shared" si="56"/>
        <v>7</v>
      </c>
      <c r="S304" s="6">
        <f t="shared" si="57"/>
        <v>53</v>
      </c>
      <c r="T304" t="str">
        <f t="shared" si="59"/>
        <v>CUMPLE</v>
      </c>
    </row>
    <row r="305" spans="2:20" x14ac:dyDescent="0.2">
      <c r="B305" s="2">
        <v>299</v>
      </c>
      <c r="C305" s="7" t="s">
        <v>123</v>
      </c>
      <c r="D305" s="2" t="s">
        <v>130</v>
      </c>
      <c r="E305" s="4">
        <v>50</v>
      </c>
      <c r="F305" s="4">
        <f t="shared" si="48"/>
        <v>8</v>
      </c>
      <c r="G305" s="4">
        <f t="shared" si="49"/>
        <v>58</v>
      </c>
      <c r="H305" s="4">
        <v>52</v>
      </c>
      <c r="I305" s="6">
        <f t="shared" si="50"/>
        <v>8</v>
      </c>
      <c r="J305" s="6">
        <f t="shared" si="51"/>
        <v>60</v>
      </c>
      <c r="K305" s="6">
        <v>51</v>
      </c>
      <c r="L305" s="6">
        <f t="shared" si="52"/>
        <v>8.16</v>
      </c>
      <c r="M305" s="6">
        <f t="shared" si="53"/>
        <v>59.16</v>
      </c>
      <c r="N305" s="6">
        <f t="shared" si="54"/>
        <v>51</v>
      </c>
      <c r="O305" s="6">
        <f t="shared" si="55"/>
        <v>8</v>
      </c>
      <c r="P305" s="6">
        <f t="shared" si="58"/>
        <v>59</v>
      </c>
      <c r="Q305" s="23">
        <v>41</v>
      </c>
      <c r="R305" s="6">
        <f t="shared" si="56"/>
        <v>7</v>
      </c>
      <c r="S305" s="6">
        <f t="shared" si="57"/>
        <v>48</v>
      </c>
      <c r="T305" t="str">
        <f t="shared" si="59"/>
        <v>CUMPLE</v>
      </c>
    </row>
    <row r="306" spans="2:20" x14ac:dyDescent="0.2">
      <c r="B306" s="2">
        <v>300</v>
      </c>
      <c r="C306" s="3" t="s">
        <v>76</v>
      </c>
      <c r="D306" s="2" t="s">
        <v>130</v>
      </c>
      <c r="E306" s="4">
        <v>90</v>
      </c>
      <c r="F306" s="4">
        <f t="shared" si="48"/>
        <v>14</v>
      </c>
      <c r="G306" s="4">
        <f t="shared" si="49"/>
        <v>104</v>
      </c>
      <c r="H306" s="4">
        <v>93</v>
      </c>
      <c r="I306" s="6">
        <f t="shared" si="50"/>
        <v>15</v>
      </c>
      <c r="J306" s="6">
        <f t="shared" si="51"/>
        <v>108</v>
      </c>
      <c r="K306" s="6">
        <v>92</v>
      </c>
      <c r="L306" s="6">
        <f t="shared" si="52"/>
        <v>14.72</v>
      </c>
      <c r="M306" s="6">
        <f t="shared" si="53"/>
        <v>106.72</v>
      </c>
      <c r="N306" s="6">
        <f t="shared" si="54"/>
        <v>92</v>
      </c>
      <c r="O306" s="6">
        <f t="shared" si="55"/>
        <v>15</v>
      </c>
      <c r="P306" s="6">
        <f t="shared" si="58"/>
        <v>107</v>
      </c>
      <c r="Q306" s="23">
        <v>82</v>
      </c>
      <c r="R306" s="6">
        <f t="shared" si="56"/>
        <v>13</v>
      </c>
      <c r="S306" s="6">
        <f t="shared" si="57"/>
        <v>95</v>
      </c>
      <c r="T306" t="str">
        <f t="shared" si="59"/>
        <v>CUMPLE</v>
      </c>
    </row>
    <row r="307" spans="2:20" x14ac:dyDescent="0.2">
      <c r="B307" s="2">
        <v>301</v>
      </c>
      <c r="C307" s="3" t="s">
        <v>65</v>
      </c>
      <c r="D307" s="2" t="s">
        <v>130</v>
      </c>
      <c r="E307" s="4">
        <v>80</v>
      </c>
      <c r="F307" s="4">
        <f t="shared" si="48"/>
        <v>13</v>
      </c>
      <c r="G307" s="4">
        <f t="shared" si="49"/>
        <v>93</v>
      </c>
      <c r="H307" s="4">
        <v>82</v>
      </c>
      <c r="I307" s="6">
        <f t="shared" si="50"/>
        <v>13</v>
      </c>
      <c r="J307" s="6">
        <f t="shared" si="51"/>
        <v>95</v>
      </c>
      <c r="K307" s="6">
        <v>82</v>
      </c>
      <c r="L307" s="6">
        <f t="shared" si="52"/>
        <v>13.120000000000001</v>
      </c>
      <c r="M307" s="6">
        <f t="shared" si="53"/>
        <v>95.12</v>
      </c>
      <c r="N307" s="6">
        <f t="shared" si="54"/>
        <v>81</v>
      </c>
      <c r="O307" s="6">
        <f t="shared" si="55"/>
        <v>13</v>
      </c>
      <c r="P307" s="6">
        <f t="shared" si="58"/>
        <v>94</v>
      </c>
      <c r="Q307" s="23">
        <v>71</v>
      </c>
      <c r="R307" s="6">
        <f t="shared" si="56"/>
        <v>11</v>
      </c>
      <c r="S307" s="6">
        <f t="shared" si="57"/>
        <v>82</v>
      </c>
      <c r="T307" t="str">
        <f t="shared" si="59"/>
        <v>CUMPLE</v>
      </c>
    </row>
    <row r="308" spans="2:20" x14ac:dyDescent="0.2">
      <c r="B308" s="2">
        <v>302</v>
      </c>
      <c r="C308" s="10" t="s">
        <v>83</v>
      </c>
      <c r="D308" s="2" t="s">
        <v>130</v>
      </c>
      <c r="E308" s="4">
        <v>150</v>
      </c>
      <c r="F308" s="4">
        <f t="shared" si="48"/>
        <v>24</v>
      </c>
      <c r="G308" s="4">
        <f t="shared" si="49"/>
        <v>174</v>
      </c>
      <c r="H308" s="4">
        <v>155</v>
      </c>
      <c r="I308" s="6">
        <f t="shared" si="50"/>
        <v>25</v>
      </c>
      <c r="J308" s="6">
        <f t="shared" si="51"/>
        <v>180</v>
      </c>
      <c r="K308" s="6">
        <v>153</v>
      </c>
      <c r="L308" s="6">
        <f t="shared" si="52"/>
        <v>24.48</v>
      </c>
      <c r="M308" s="6">
        <f t="shared" si="53"/>
        <v>177.48</v>
      </c>
      <c r="N308" s="6">
        <f t="shared" si="54"/>
        <v>153</v>
      </c>
      <c r="O308" s="6">
        <f t="shared" si="55"/>
        <v>24</v>
      </c>
      <c r="P308" s="6">
        <f t="shared" si="58"/>
        <v>177</v>
      </c>
      <c r="Q308" s="23">
        <v>143</v>
      </c>
      <c r="R308" s="6">
        <f t="shared" si="56"/>
        <v>23</v>
      </c>
      <c r="S308" s="6">
        <f t="shared" si="57"/>
        <v>166</v>
      </c>
      <c r="T308" t="str">
        <f t="shared" si="59"/>
        <v>CUMPLE</v>
      </c>
    </row>
    <row r="309" spans="2:20" x14ac:dyDescent="0.2">
      <c r="B309" s="2">
        <v>303</v>
      </c>
      <c r="C309" s="3" t="s">
        <v>54</v>
      </c>
      <c r="D309" s="2" t="s">
        <v>130</v>
      </c>
      <c r="E309" s="4">
        <v>2400</v>
      </c>
      <c r="F309" s="4">
        <f t="shared" si="48"/>
        <v>384</v>
      </c>
      <c r="G309" s="4">
        <f t="shared" si="49"/>
        <v>2784</v>
      </c>
      <c r="H309" s="4">
        <v>2472</v>
      </c>
      <c r="I309" s="6">
        <f t="shared" si="50"/>
        <v>396</v>
      </c>
      <c r="J309" s="6">
        <f t="shared" si="51"/>
        <v>2868</v>
      </c>
      <c r="K309" s="6">
        <v>2449</v>
      </c>
      <c r="L309" s="6">
        <f t="shared" si="52"/>
        <v>391.84000000000003</v>
      </c>
      <c r="M309" s="6">
        <f t="shared" si="53"/>
        <v>2840.84</v>
      </c>
      <c r="N309" s="6">
        <f t="shared" si="54"/>
        <v>2440</v>
      </c>
      <c r="O309" s="6">
        <f t="shared" si="55"/>
        <v>390</v>
      </c>
      <c r="P309" s="6">
        <f t="shared" si="58"/>
        <v>2830</v>
      </c>
      <c r="Q309" s="23">
        <v>2430</v>
      </c>
      <c r="R309" s="6">
        <f t="shared" si="56"/>
        <v>389</v>
      </c>
      <c r="S309" s="6">
        <f t="shared" si="57"/>
        <v>2819</v>
      </c>
      <c r="T309" t="str">
        <f t="shared" si="59"/>
        <v>CUMPLE</v>
      </c>
    </row>
    <row r="310" spans="2:20" x14ac:dyDescent="0.2">
      <c r="B310" s="2">
        <v>304</v>
      </c>
      <c r="C310" s="7" t="s">
        <v>232</v>
      </c>
      <c r="D310" s="2" t="s">
        <v>130</v>
      </c>
      <c r="E310" s="4">
        <v>4300</v>
      </c>
      <c r="F310" s="4">
        <f t="shared" si="48"/>
        <v>688</v>
      </c>
      <c r="G310" s="4">
        <f t="shared" si="49"/>
        <v>4988</v>
      </c>
      <c r="H310" s="4">
        <v>4429</v>
      </c>
      <c r="I310" s="6">
        <f t="shared" si="50"/>
        <v>709</v>
      </c>
      <c r="J310" s="6">
        <f t="shared" si="51"/>
        <v>5138</v>
      </c>
      <c r="K310" s="6">
        <v>4358</v>
      </c>
      <c r="L310" s="6">
        <f t="shared" si="52"/>
        <v>697.28</v>
      </c>
      <c r="M310" s="6">
        <f t="shared" si="53"/>
        <v>5055.28</v>
      </c>
      <c r="N310" s="6">
        <f t="shared" si="54"/>
        <v>4362</v>
      </c>
      <c r="O310" s="6">
        <f t="shared" si="55"/>
        <v>698</v>
      </c>
      <c r="P310" s="6">
        <f t="shared" si="58"/>
        <v>5060</v>
      </c>
      <c r="Q310" s="23">
        <v>4352</v>
      </c>
      <c r="R310" s="6">
        <f t="shared" si="56"/>
        <v>696</v>
      </c>
      <c r="S310" s="6">
        <f t="shared" si="57"/>
        <v>5048</v>
      </c>
      <c r="T310" t="str">
        <f t="shared" si="59"/>
        <v>CUMPLE</v>
      </c>
    </row>
    <row r="311" spans="2:20" x14ac:dyDescent="0.2">
      <c r="B311" s="2">
        <v>305</v>
      </c>
      <c r="C311" s="7" t="s">
        <v>207</v>
      </c>
      <c r="D311" s="2" t="s">
        <v>130</v>
      </c>
      <c r="E311" s="4">
        <v>4800</v>
      </c>
      <c r="F311" s="4">
        <f t="shared" si="48"/>
        <v>768</v>
      </c>
      <c r="G311" s="4">
        <f t="shared" si="49"/>
        <v>5568</v>
      </c>
      <c r="H311" s="4">
        <v>4944</v>
      </c>
      <c r="I311" s="6">
        <f t="shared" si="50"/>
        <v>791</v>
      </c>
      <c r="J311" s="6">
        <f t="shared" si="51"/>
        <v>5735</v>
      </c>
      <c r="K311" s="6">
        <v>4898</v>
      </c>
      <c r="L311" s="6">
        <f t="shared" si="52"/>
        <v>783.68000000000006</v>
      </c>
      <c r="M311" s="6">
        <f t="shared" si="53"/>
        <v>5681.68</v>
      </c>
      <c r="N311" s="6">
        <f t="shared" si="54"/>
        <v>4881</v>
      </c>
      <c r="O311" s="6">
        <f t="shared" si="55"/>
        <v>781</v>
      </c>
      <c r="P311" s="6">
        <f t="shared" si="58"/>
        <v>5662</v>
      </c>
      <c r="Q311" s="23">
        <v>4871</v>
      </c>
      <c r="R311" s="6">
        <f t="shared" si="56"/>
        <v>779</v>
      </c>
      <c r="S311" s="6">
        <f t="shared" si="57"/>
        <v>5650</v>
      </c>
      <c r="T311" t="str">
        <f t="shared" si="59"/>
        <v>CUMPLE</v>
      </c>
    </row>
    <row r="312" spans="2:20" x14ac:dyDescent="0.2">
      <c r="B312" s="2">
        <v>306</v>
      </c>
      <c r="C312" s="7" t="s">
        <v>208</v>
      </c>
      <c r="D312" s="2" t="s">
        <v>130</v>
      </c>
      <c r="E312" s="4">
        <v>4600</v>
      </c>
      <c r="F312" s="4">
        <f t="shared" si="48"/>
        <v>736</v>
      </c>
      <c r="G312" s="4">
        <f t="shared" si="49"/>
        <v>5336</v>
      </c>
      <c r="H312" s="4">
        <v>4738</v>
      </c>
      <c r="I312" s="6">
        <f t="shared" si="50"/>
        <v>758</v>
      </c>
      <c r="J312" s="6">
        <f t="shared" si="51"/>
        <v>5496</v>
      </c>
      <c r="K312" s="6">
        <v>4694</v>
      </c>
      <c r="L312" s="6">
        <f t="shared" si="52"/>
        <v>751.04</v>
      </c>
      <c r="M312" s="6">
        <f t="shared" si="53"/>
        <v>5445.04</v>
      </c>
      <c r="N312" s="6">
        <f t="shared" si="54"/>
        <v>4677</v>
      </c>
      <c r="O312" s="6">
        <f t="shared" si="55"/>
        <v>748</v>
      </c>
      <c r="P312" s="6">
        <f t="shared" si="58"/>
        <v>5425</v>
      </c>
      <c r="Q312" s="23">
        <v>4667</v>
      </c>
      <c r="R312" s="6">
        <f t="shared" si="56"/>
        <v>747</v>
      </c>
      <c r="S312" s="6">
        <f t="shared" si="57"/>
        <v>5414</v>
      </c>
      <c r="T312" t="str">
        <f t="shared" si="59"/>
        <v>CUMPLE</v>
      </c>
    </row>
    <row r="313" spans="2:20" x14ac:dyDescent="0.2">
      <c r="B313" s="2">
        <v>307</v>
      </c>
      <c r="C313" s="7" t="s">
        <v>209</v>
      </c>
      <c r="D313" s="2" t="s">
        <v>130</v>
      </c>
      <c r="E313" s="4">
        <v>6000</v>
      </c>
      <c r="F313" s="4">
        <f t="shared" si="48"/>
        <v>960</v>
      </c>
      <c r="G313" s="4">
        <f t="shared" si="49"/>
        <v>6960</v>
      </c>
      <c r="H313" s="4">
        <v>6180</v>
      </c>
      <c r="I313" s="6">
        <f t="shared" si="50"/>
        <v>989</v>
      </c>
      <c r="J313" s="6">
        <f t="shared" si="51"/>
        <v>7169</v>
      </c>
      <c r="K313" s="6">
        <v>6122</v>
      </c>
      <c r="L313" s="6">
        <f t="shared" si="52"/>
        <v>979.52</v>
      </c>
      <c r="M313" s="6">
        <f t="shared" si="53"/>
        <v>7101.52</v>
      </c>
      <c r="N313" s="6">
        <f t="shared" si="54"/>
        <v>6101</v>
      </c>
      <c r="O313" s="6">
        <f t="shared" si="55"/>
        <v>976</v>
      </c>
      <c r="P313" s="6">
        <f t="shared" si="58"/>
        <v>7077</v>
      </c>
      <c r="Q313" s="23">
        <v>6091</v>
      </c>
      <c r="R313" s="6">
        <f t="shared" si="56"/>
        <v>975</v>
      </c>
      <c r="S313" s="6">
        <f t="shared" si="57"/>
        <v>7066</v>
      </c>
      <c r="T313" t="str">
        <f t="shared" si="59"/>
        <v>CUMPLE</v>
      </c>
    </row>
    <row r="314" spans="2:20" x14ac:dyDescent="0.2">
      <c r="B314" s="2">
        <v>308</v>
      </c>
      <c r="C314" s="3" t="s">
        <v>238</v>
      </c>
      <c r="D314" s="2" t="s">
        <v>130</v>
      </c>
      <c r="E314" s="4">
        <v>5200</v>
      </c>
      <c r="F314" s="4">
        <f t="shared" si="48"/>
        <v>832</v>
      </c>
      <c r="G314" s="4">
        <f t="shared" si="49"/>
        <v>6032</v>
      </c>
      <c r="H314" s="4">
        <v>5356</v>
      </c>
      <c r="I314" s="6">
        <f t="shared" si="50"/>
        <v>857</v>
      </c>
      <c r="J314" s="6">
        <f t="shared" si="51"/>
        <v>6213</v>
      </c>
      <c r="K314" s="6">
        <v>5306</v>
      </c>
      <c r="L314" s="6">
        <f t="shared" si="52"/>
        <v>848.96</v>
      </c>
      <c r="M314" s="6">
        <f t="shared" si="53"/>
        <v>6154.96</v>
      </c>
      <c r="N314" s="6">
        <f t="shared" si="54"/>
        <v>5287</v>
      </c>
      <c r="O314" s="6">
        <f t="shared" si="55"/>
        <v>846</v>
      </c>
      <c r="P314" s="6">
        <f t="shared" si="58"/>
        <v>6133</v>
      </c>
      <c r="Q314" s="23">
        <v>5277</v>
      </c>
      <c r="R314" s="6">
        <f t="shared" si="56"/>
        <v>844</v>
      </c>
      <c r="S314" s="6">
        <f t="shared" si="57"/>
        <v>6121</v>
      </c>
      <c r="T314" t="str">
        <f t="shared" si="59"/>
        <v>CUMPLE</v>
      </c>
    </row>
    <row r="315" spans="2:20" x14ac:dyDescent="0.2">
      <c r="B315" s="2">
        <v>309</v>
      </c>
      <c r="C315" s="7" t="s">
        <v>210</v>
      </c>
      <c r="D315" s="2" t="s">
        <v>130</v>
      </c>
      <c r="E315" s="4">
        <v>4100</v>
      </c>
      <c r="F315" s="4">
        <f t="shared" si="48"/>
        <v>656</v>
      </c>
      <c r="G315" s="4">
        <f t="shared" si="49"/>
        <v>4756</v>
      </c>
      <c r="H315" s="4">
        <v>4223</v>
      </c>
      <c r="I315" s="6">
        <f t="shared" si="50"/>
        <v>676</v>
      </c>
      <c r="J315" s="6">
        <f t="shared" si="51"/>
        <v>4899</v>
      </c>
      <c r="K315" s="6">
        <v>4184</v>
      </c>
      <c r="L315" s="6">
        <f t="shared" si="52"/>
        <v>669.44</v>
      </c>
      <c r="M315" s="6">
        <f t="shared" si="53"/>
        <v>4853.4400000000005</v>
      </c>
      <c r="N315" s="6">
        <f t="shared" si="54"/>
        <v>4169</v>
      </c>
      <c r="O315" s="6">
        <f t="shared" si="55"/>
        <v>667</v>
      </c>
      <c r="P315" s="6">
        <f t="shared" si="58"/>
        <v>4836</v>
      </c>
      <c r="Q315" s="23">
        <v>4159</v>
      </c>
      <c r="R315" s="6">
        <f t="shared" si="56"/>
        <v>665</v>
      </c>
      <c r="S315" s="6">
        <f t="shared" si="57"/>
        <v>4824</v>
      </c>
      <c r="T315" t="str">
        <f t="shared" si="59"/>
        <v>CUMPLE</v>
      </c>
    </row>
    <row r="316" spans="2:20" x14ac:dyDescent="0.2">
      <c r="B316" s="2">
        <v>310</v>
      </c>
      <c r="C316" s="10" t="s">
        <v>81</v>
      </c>
      <c r="D316" s="2" t="s">
        <v>130</v>
      </c>
      <c r="E316" s="4">
        <v>9800</v>
      </c>
      <c r="F316" s="4">
        <f t="shared" si="48"/>
        <v>1568</v>
      </c>
      <c r="G316" s="4">
        <f t="shared" si="49"/>
        <v>11368</v>
      </c>
      <c r="H316" s="4">
        <v>10094</v>
      </c>
      <c r="I316" s="6">
        <f t="shared" si="50"/>
        <v>1615</v>
      </c>
      <c r="J316" s="6">
        <f t="shared" si="51"/>
        <v>11709</v>
      </c>
      <c r="K316" s="6">
        <v>10000</v>
      </c>
      <c r="L316" s="6">
        <f t="shared" si="52"/>
        <v>1600</v>
      </c>
      <c r="M316" s="6">
        <f t="shared" si="53"/>
        <v>11600</v>
      </c>
      <c r="N316" s="6">
        <f t="shared" si="54"/>
        <v>9965</v>
      </c>
      <c r="O316" s="6">
        <f t="shared" si="55"/>
        <v>1594</v>
      </c>
      <c r="P316" s="6">
        <f t="shared" si="58"/>
        <v>11559</v>
      </c>
      <c r="Q316" s="23">
        <v>9955</v>
      </c>
      <c r="R316" s="6">
        <f t="shared" si="56"/>
        <v>1593</v>
      </c>
      <c r="S316" s="6">
        <f t="shared" si="57"/>
        <v>11548</v>
      </c>
      <c r="T316" t="str">
        <f t="shared" si="59"/>
        <v>CUMPLE</v>
      </c>
    </row>
    <row r="317" spans="2:20" x14ac:dyDescent="0.2">
      <c r="B317" s="2">
        <v>311</v>
      </c>
      <c r="C317" s="10" t="s">
        <v>82</v>
      </c>
      <c r="D317" s="2" t="s">
        <v>130</v>
      </c>
      <c r="E317" s="4">
        <v>4000</v>
      </c>
      <c r="F317" s="4">
        <f t="shared" si="48"/>
        <v>640</v>
      </c>
      <c r="G317" s="4">
        <f t="shared" si="49"/>
        <v>4640</v>
      </c>
      <c r="H317" s="4">
        <v>4120</v>
      </c>
      <c r="I317" s="6">
        <f t="shared" si="50"/>
        <v>659</v>
      </c>
      <c r="J317" s="6">
        <f t="shared" si="51"/>
        <v>4779</v>
      </c>
      <c r="K317" s="6">
        <v>4082</v>
      </c>
      <c r="L317" s="6">
        <f t="shared" si="52"/>
        <v>653.12</v>
      </c>
      <c r="M317" s="6">
        <f t="shared" si="53"/>
        <v>4735.12</v>
      </c>
      <c r="N317" s="6">
        <f t="shared" si="54"/>
        <v>4067</v>
      </c>
      <c r="O317" s="6">
        <f t="shared" si="55"/>
        <v>651</v>
      </c>
      <c r="P317" s="6">
        <f t="shared" si="58"/>
        <v>4718</v>
      </c>
      <c r="Q317" s="23">
        <v>4057</v>
      </c>
      <c r="R317" s="6">
        <f t="shared" si="56"/>
        <v>649</v>
      </c>
      <c r="S317" s="6">
        <f t="shared" si="57"/>
        <v>4706</v>
      </c>
      <c r="T317" t="str">
        <f t="shared" si="59"/>
        <v>CUMPLE</v>
      </c>
    </row>
    <row r="318" spans="2:20" x14ac:dyDescent="0.2">
      <c r="B318" s="2">
        <v>312</v>
      </c>
      <c r="C318" s="3" t="s">
        <v>77</v>
      </c>
      <c r="D318" s="2" t="s">
        <v>130</v>
      </c>
      <c r="E318" s="4">
        <v>30000</v>
      </c>
      <c r="F318" s="4">
        <f t="shared" si="48"/>
        <v>4800</v>
      </c>
      <c r="G318" s="4">
        <f t="shared" si="49"/>
        <v>34800</v>
      </c>
      <c r="H318" s="4">
        <v>30900</v>
      </c>
      <c r="I318" s="6">
        <f t="shared" si="50"/>
        <v>4944</v>
      </c>
      <c r="J318" s="6">
        <f t="shared" si="51"/>
        <v>35844</v>
      </c>
      <c r="K318" s="6">
        <v>30612</v>
      </c>
      <c r="L318" s="6">
        <f t="shared" si="52"/>
        <v>4897.92</v>
      </c>
      <c r="M318" s="6">
        <f t="shared" si="53"/>
        <v>35509.919999999998</v>
      </c>
      <c r="N318" s="6">
        <f t="shared" si="54"/>
        <v>30504</v>
      </c>
      <c r="O318" s="6">
        <f t="shared" si="55"/>
        <v>4881</v>
      </c>
      <c r="P318" s="6">
        <f t="shared" si="58"/>
        <v>35385</v>
      </c>
      <c r="Q318" s="23">
        <v>30494</v>
      </c>
      <c r="R318" s="6">
        <f t="shared" si="56"/>
        <v>4879</v>
      </c>
      <c r="S318" s="6">
        <f t="shared" si="57"/>
        <v>35373</v>
      </c>
      <c r="T318" t="str">
        <f t="shared" si="59"/>
        <v>CUMPLE</v>
      </c>
    </row>
    <row r="319" spans="2:20" x14ac:dyDescent="0.2">
      <c r="B319" s="2">
        <v>313</v>
      </c>
      <c r="C319" s="3" t="s">
        <v>237</v>
      </c>
      <c r="D319" s="2" t="s">
        <v>130</v>
      </c>
      <c r="E319" s="4">
        <v>6000</v>
      </c>
      <c r="F319" s="4">
        <f t="shared" si="48"/>
        <v>960</v>
      </c>
      <c r="G319" s="4">
        <f t="shared" si="49"/>
        <v>6960</v>
      </c>
      <c r="H319" s="4">
        <v>6180</v>
      </c>
      <c r="I319" s="6">
        <f t="shared" si="50"/>
        <v>989</v>
      </c>
      <c r="J319" s="6">
        <f t="shared" si="51"/>
        <v>7169</v>
      </c>
      <c r="K319" s="6">
        <v>6122</v>
      </c>
      <c r="L319" s="6">
        <f t="shared" si="52"/>
        <v>979.52</v>
      </c>
      <c r="M319" s="6">
        <f t="shared" si="53"/>
        <v>7101.52</v>
      </c>
      <c r="N319" s="6">
        <f t="shared" si="54"/>
        <v>6101</v>
      </c>
      <c r="O319" s="6">
        <f t="shared" si="55"/>
        <v>976</v>
      </c>
      <c r="P319" s="6">
        <f t="shared" si="58"/>
        <v>7077</v>
      </c>
      <c r="Q319" s="23">
        <v>6091</v>
      </c>
      <c r="R319" s="6">
        <f t="shared" si="56"/>
        <v>975</v>
      </c>
      <c r="S319" s="6">
        <f t="shared" si="57"/>
        <v>7066</v>
      </c>
      <c r="T319" t="str">
        <f t="shared" si="59"/>
        <v>CUMPLE</v>
      </c>
    </row>
    <row r="320" spans="2:20" x14ac:dyDescent="0.2">
      <c r="B320" s="2">
        <v>314</v>
      </c>
      <c r="C320" s="7" t="s">
        <v>211</v>
      </c>
      <c r="D320" s="2" t="s">
        <v>130</v>
      </c>
      <c r="E320" s="4">
        <v>8500</v>
      </c>
      <c r="F320" s="4">
        <f t="shared" si="48"/>
        <v>1360</v>
      </c>
      <c r="G320" s="4">
        <f t="shared" si="49"/>
        <v>9860</v>
      </c>
      <c r="H320" s="4">
        <v>8755</v>
      </c>
      <c r="I320" s="6">
        <f t="shared" si="50"/>
        <v>1401</v>
      </c>
      <c r="J320" s="6">
        <f t="shared" si="51"/>
        <v>10156</v>
      </c>
      <c r="K320" s="6">
        <v>8673</v>
      </c>
      <c r="L320" s="6">
        <f t="shared" si="52"/>
        <v>1387.68</v>
      </c>
      <c r="M320" s="6">
        <f t="shared" si="53"/>
        <v>10060.68</v>
      </c>
      <c r="N320" s="6">
        <f t="shared" si="54"/>
        <v>8643</v>
      </c>
      <c r="O320" s="6">
        <f t="shared" si="55"/>
        <v>1383</v>
      </c>
      <c r="P320" s="6">
        <f t="shared" si="58"/>
        <v>10026</v>
      </c>
      <c r="Q320" s="23">
        <v>8633</v>
      </c>
      <c r="R320" s="6">
        <f t="shared" si="56"/>
        <v>1381</v>
      </c>
      <c r="S320" s="6">
        <f t="shared" si="57"/>
        <v>10014</v>
      </c>
      <c r="T320" t="str">
        <f t="shared" si="59"/>
        <v>CUMPLE</v>
      </c>
    </row>
    <row r="321" spans="2:20" x14ac:dyDescent="0.2">
      <c r="B321" s="2">
        <v>315</v>
      </c>
      <c r="C321" s="7" t="s">
        <v>212</v>
      </c>
      <c r="D321" s="2" t="s">
        <v>130</v>
      </c>
      <c r="E321" s="4">
        <v>1200</v>
      </c>
      <c r="F321" s="4">
        <f t="shared" si="48"/>
        <v>192</v>
      </c>
      <c r="G321" s="4">
        <f t="shared" si="49"/>
        <v>1392</v>
      </c>
      <c r="H321" s="4">
        <v>1236</v>
      </c>
      <c r="I321" s="6">
        <f t="shared" si="50"/>
        <v>198</v>
      </c>
      <c r="J321" s="6">
        <f t="shared" si="51"/>
        <v>1434</v>
      </c>
      <c r="K321" s="6">
        <v>1224</v>
      </c>
      <c r="L321" s="6">
        <f t="shared" si="52"/>
        <v>195.84</v>
      </c>
      <c r="M321" s="6">
        <f t="shared" si="53"/>
        <v>1419.84</v>
      </c>
      <c r="N321" s="6">
        <f t="shared" si="54"/>
        <v>1220</v>
      </c>
      <c r="O321" s="6">
        <f t="shared" si="55"/>
        <v>195</v>
      </c>
      <c r="P321" s="6">
        <f t="shared" si="58"/>
        <v>1415</v>
      </c>
      <c r="Q321" s="23">
        <v>1210</v>
      </c>
      <c r="R321" s="6">
        <f t="shared" si="56"/>
        <v>194</v>
      </c>
      <c r="S321" s="6">
        <f t="shared" si="57"/>
        <v>1404</v>
      </c>
      <c r="T321" t="str">
        <f t="shared" si="59"/>
        <v>CUMPLE</v>
      </c>
    </row>
    <row r="322" spans="2:20" x14ac:dyDescent="0.2">
      <c r="B322" s="2">
        <v>316</v>
      </c>
      <c r="C322" s="7" t="s">
        <v>124</v>
      </c>
      <c r="D322" s="2" t="s">
        <v>130</v>
      </c>
      <c r="E322" s="4">
        <v>800</v>
      </c>
      <c r="F322" s="4">
        <f t="shared" si="48"/>
        <v>128</v>
      </c>
      <c r="G322" s="4">
        <f t="shared" si="49"/>
        <v>928</v>
      </c>
      <c r="H322" s="4">
        <v>824</v>
      </c>
      <c r="I322" s="6">
        <f t="shared" si="50"/>
        <v>132</v>
      </c>
      <c r="J322" s="6">
        <f t="shared" si="51"/>
        <v>956</v>
      </c>
      <c r="K322" s="6">
        <v>816</v>
      </c>
      <c r="L322" s="6">
        <f t="shared" si="52"/>
        <v>130.56</v>
      </c>
      <c r="M322" s="6">
        <f t="shared" si="53"/>
        <v>946.56</v>
      </c>
      <c r="N322" s="6">
        <f t="shared" si="54"/>
        <v>813</v>
      </c>
      <c r="O322" s="6">
        <f t="shared" si="55"/>
        <v>130</v>
      </c>
      <c r="P322" s="6">
        <f t="shared" si="58"/>
        <v>943</v>
      </c>
      <c r="Q322" s="23">
        <v>803</v>
      </c>
      <c r="R322" s="6">
        <f t="shared" si="56"/>
        <v>128</v>
      </c>
      <c r="S322" s="6">
        <f t="shared" si="57"/>
        <v>931</v>
      </c>
      <c r="T322" t="str">
        <f t="shared" si="59"/>
        <v>CUMPLE</v>
      </c>
    </row>
    <row r="323" spans="2:20" x14ac:dyDescent="0.2">
      <c r="B323" s="2">
        <v>317</v>
      </c>
      <c r="C323" s="7" t="s">
        <v>213</v>
      </c>
      <c r="D323" s="2" t="s">
        <v>130</v>
      </c>
      <c r="E323" s="4">
        <v>450</v>
      </c>
      <c r="F323" s="4">
        <f t="shared" si="48"/>
        <v>72</v>
      </c>
      <c r="G323" s="4">
        <f t="shared" si="49"/>
        <v>522</v>
      </c>
      <c r="H323" s="4">
        <v>464</v>
      </c>
      <c r="I323" s="6">
        <f t="shared" si="50"/>
        <v>74</v>
      </c>
      <c r="J323" s="6">
        <f t="shared" si="51"/>
        <v>538</v>
      </c>
      <c r="K323" s="6">
        <v>459</v>
      </c>
      <c r="L323" s="6">
        <f t="shared" si="52"/>
        <v>73.44</v>
      </c>
      <c r="M323" s="6">
        <f t="shared" si="53"/>
        <v>532.44000000000005</v>
      </c>
      <c r="N323" s="6">
        <f t="shared" si="54"/>
        <v>458</v>
      </c>
      <c r="O323" s="6">
        <f t="shared" si="55"/>
        <v>73</v>
      </c>
      <c r="P323" s="6">
        <f t="shared" si="58"/>
        <v>531</v>
      </c>
      <c r="Q323" s="23">
        <v>448</v>
      </c>
      <c r="R323" s="6">
        <f t="shared" si="56"/>
        <v>72</v>
      </c>
      <c r="S323" s="6">
        <f t="shared" si="57"/>
        <v>520</v>
      </c>
      <c r="T323" t="str">
        <f t="shared" si="59"/>
        <v>CUMPLE</v>
      </c>
    </row>
    <row r="324" spans="2:20" x14ac:dyDescent="0.2">
      <c r="B324" s="2">
        <v>318</v>
      </c>
      <c r="C324" s="7" t="s">
        <v>125</v>
      </c>
      <c r="D324" s="2" t="s">
        <v>130</v>
      </c>
      <c r="E324" s="4">
        <v>2800</v>
      </c>
      <c r="F324" s="4">
        <f t="shared" si="48"/>
        <v>448</v>
      </c>
      <c r="G324" s="4">
        <f t="shared" si="49"/>
        <v>3248</v>
      </c>
      <c r="H324" s="4">
        <v>2884</v>
      </c>
      <c r="I324" s="6">
        <f t="shared" si="50"/>
        <v>461</v>
      </c>
      <c r="J324" s="6">
        <f t="shared" si="51"/>
        <v>3345</v>
      </c>
      <c r="K324" s="6">
        <v>2857</v>
      </c>
      <c r="L324" s="6">
        <f t="shared" si="52"/>
        <v>457.12</v>
      </c>
      <c r="M324" s="6">
        <f t="shared" si="53"/>
        <v>3314.12</v>
      </c>
      <c r="N324" s="6">
        <f t="shared" si="54"/>
        <v>2847</v>
      </c>
      <c r="O324" s="6">
        <f t="shared" si="55"/>
        <v>456</v>
      </c>
      <c r="P324" s="6">
        <f t="shared" si="58"/>
        <v>3303</v>
      </c>
      <c r="Q324" s="23">
        <v>2837</v>
      </c>
      <c r="R324" s="6">
        <f t="shared" si="56"/>
        <v>454</v>
      </c>
      <c r="S324" s="6">
        <f t="shared" si="57"/>
        <v>3291</v>
      </c>
      <c r="T324" t="str">
        <f t="shared" si="59"/>
        <v>CUMPLE</v>
      </c>
    </row>
    <row r="325" spans="2:20" x14ac:dyDescent="0.2">
      <c r="B325" s="2">
        <v>319</v>
      </c>
      <c r="C325" s="7" t="s">
        <v>126</v>
      </c>
      <c r="D325" s="2" t="s">
        <v>130</v>
      </c>
      <c r="E325" s="4">
        <v>550</v>
      </c>
      <c r="F325" s="4">
        <f t="shared" si="48"/>
        <v>88</v>
      </c>
      <c r="G325" s="4">
        <f t="shared" si="49"/>
        <v>638</v>
      </c>
      <c r="H325" s="4">
        <v>567</v>
      </c>
      <c r="I325" s="6">
        <f t="shared" si="50"/>
        <v>91</v>
      </c>
      <c r="J325" s="6">
        <f t="shared" si="51"/>
        <v>658</v>
      </c>
      <c r="K325" s="6">
        <v>561</v>
      </c>
      <c r="L325" s="6">
        <f t="shared" si="52"/>
        <v>89.76</v>
      </c>
      <c r="M325" s="6">
        <f t="shared" si="53"/>
        <v>650.76</v>
      </c>
      <c r="N325" s="6">
        <f t="shared" si="54"/>
        <v>559</v>
      </c>
      <c r="O325" s="6">
        <f t="shared" si="55"/>
        <v>89</v>
      </c>
      <c r="P325" s="6">
        <f t="shared" si="58"/>
        <v>648</v>
      </c>
      <c r="Q325" s="23">
        <v>549</v>
      </c>
      <c r="R325" s="6">
        <f t="shared" si="56"/>
        <v>88</v>
      </c>
      <c r="S325" s="6">
        <f t="shared" si="57"/>
        <v>637</v>
      </c>
      <c r="T325" t="str">
        <f t="shared" si="59"/>
        <v>CUMPLE</v>
      </c>
    </row>
    <row r="326" spans="2:20" x14ac:dyDescent="0.2">
      <c r="B326" s="2">
        <v>320</v>
      </c>
      <c r="C326" s="7" t="s">
        <v>214</v>
      </c>
      <c r="D326" s="2" t="s">
        <v>130</v>
      </c>
      <c r="E326" s="4">
        <v>2600</v>
      </c>
      <c r="F326" s="4">
        <f t="shared" si="48"/>
        <v>416</v>
      </c>
      <c r="G326" s="4">
        <f t="shared" si="49"/>
        <v>3016</v>
      </c>
      <c r="H326" s="4">
        <v>2678</v>
      </c>
      <c r="I326" s="6">
        <f t="shared" si="50"/>
        <v>428</v>
      </c>
      <c r="J326" s="6">
        <f t="shared" si="51"/>
        <v>3106</v>
      </c>
      <c r="K326" s="6">
        <v>2653</v>
      </c>
      <c r="L326" s="6">
        <f t="shared" si="52"/>
        <v>424.48</v>
      </c>
      <c r="M326" s="6">
        <f t="shared" si="53"/>
        <v>3077.48</v>
      </c>
      <c r="N326" s="6">
        <f t="shared" si="54"/>
        <v>2644</v>
      </c>
      <c r="O326" s="6">
        <f t="shared" si="55"/>
        <v>423</v>
      </c>
      <c r="P326" s="6">
        <f t="shared" si="58"/>
        <v>3067</v>
      </c>
      <c r="Q326" s="23">
        <v>2634</v>
      </c>
      <c r="R326" s="6">
        <f t="shared" si="56"/>
        <v>421</v>
      </c>
      <c r="S326" s="6">
        <f t="shared" si="57"/>
        <v>3055</v>
      </c>
      <c r="T326" t="str">
        <f t="shared" si="59"/>
        <v>CUMPLE</v>
      </c>
    </row>
    <row r="327" spans="2:20" x14ac:dyDescent="0.2">
      <c r="B327" s="2">
        <v>321</v>
      </c>
      <c r="C327" s="7" t="s">
        <v>127</v>
      </c>
      <c r="D327" s="2" t="s">
        <v>130</v>
      </c>
      <c r="E327" s="4">
        <v>4600</v>
      </c>
      <c r="F327" s="4">
        <f t="shared" ref="F327:F353" si="60">ROUND(E327*16%,0)</f>
        <v>736</v>
      </c>
      <c r="G327" s="4">
        <f t="shared" ref="G327:G353" si="61">+E327+F327</f>
        <v>5336</v>
      </c>
      <c r="H327" s="4">
        <v>4738</v>
      </c>
      <c r="I327" s="6">
        <f t="shared" ref="I327:I353" si="62">ROUND(H327*0.16,0)</f>
        <v>758</v>
      </c>
      <c r="J327" s="6">
        <f t="shared" ref="J327:J353" si="63">+H327+I327</f>
        <v>5496</v>
      </c>
      <c r="K327" s="6">
        <v>4694</v>
      </c>
      <c r="L327" s="6">
        <f t="shared" ref="L327:L353" si="64">+K327*0.16</f>
        <v>751.04</v>
      </c>
      <c r="M327" s="6">
        <f t="shared" ref="M327:M353" si="65">+K327+L327</f>
        <v>5445.04</v>
      </c>
      <c r="N327" s="6">
        <f t="shared" ref="N327:N353" si="66">ROUND((E327+H327+K327)/3,0)</f>
        <v>4677</v>
      </c>
      <c r="O327" s="6">
        <f t="shared" ref="O327:O353" si="67">ROUND(N327*0.16,0)</f>
        <v>748</v>
      </c>
      <c r="P327" s="6">
        <f t="shared" si="58"/>
        <v>5425</v>
      </c>
      <c r="Q327" s="23">
        <v>4667</v>
      </c>
      <c r="R327" s="6">
        <f t="shared" ref="R327:R353" si="68">ROUND(Q327*0.16,0)</f>
        <v>747</v>
      </c>
      <c r="S327" s="6">
        <f t="shared" ref="S327:S353" si="69">ROUND(Q327+R327,0)</f>
        <v>5414</v>
      </c>
      <c r="T327" t="str">
        <f t="shared" si="59"/>
        <v>CUMPLE</v>
      </c>
    </row>
    <row r="328" spans="2:20" x14ac:dyDescent="0.2">
      <c r="B328" s="2">
        <v>322</v>
      </c>
      <c r="C328" s="3" t="s">
        <v>337</v>
      </c>
      <c r="D328" s="2" t="s">
        <v>130</v>
      </c>
      <c r="E328" s="4">
        <v>4500</v>
      </c>
      <c r="F328" s="4">
        <f t="shared" si="60"/>
        <v>720</v>
      </c>
      <c r="G328" s="4">
        <f t="shared" si="61"/>
        <v>5220</v>
      </c>
      <c r="H328" s="4">
        <v>4635</v>
      </c>
      <c r="I328" s="6">
        <f t="shared" si="62"/>
        <v>742</v>
      </c>
      <c r="J328" s="6">
        <f t="shared" si="63"/>
        <v>5377</v>
      </c>
      <c r="K328" s="6">
        <v>4592</v>
      </c>
      <c r="L328" s="6">
        <f t="shared" si="64"/>
        <v>734.72</v>
      </c>
      <c r="M328" s="6">
        <f t="shared" si="65"/>
        <v>5326.72</v>
      </c>
      <c r="N328" s="6">
        <f t="shared" si="66"/>
        <v>4576</v>
      </c>
      <c r="O328" s="6">
        <f t="shared" si="67"/>
        <v>732</v>
      </c>
      <c r="P328" s="6">
        <f t="shared" ref="P328:P353" si="70">N328+O328</f>
        <v>5308</v>
      </c>
      <c r="Q328" s="23">
        <v>4566</v>
      </c>
      <c r="R328" s="6">
        <f t="shared" si="68"/>
        <v>731</v>
      </c>
      <c r="S328" s="6">
        <f t="shared" si="69"/>
        <v>5297</v>
      </c>
      <c r="T328" t="str">
        <f t="shared" ref="T328:T354" si="71">IF(S328&gt;P328,"NO CUMPLE","CUMPLE")</f>
        <v>CUMPLE</v>
      </c>
    </row>
    <row r="329" spans="2:20" x14ac:dyDescent="0.2">
      <c r="B329" s="2">
        <v>323</v>
      </c>
      <c r="C329" s="3" t="s">
        <v>338</v>
      </c>
      <c r="D329" s="2" t="s">
        <v>130</v>
      </c>
      <c r="E329" s="4">
        <v>5600</v>
      </c>
      <c r="F329" s="4">
        <f t="shared" si="60"/>
        <v>896</v>
      </c>
      <c r="G329" s="4">
        <f t="shared" si="61"/>
        <v>6496</v>
      </c>
      <c r="H329" s="4">
        <v>5768</v>
      </c>
      <c r="I329" s="6">
        <f t="shared" si="62"/>
        <v>923</v>
      </c>
      <c r="J329" s="6">
        <f t="shared" si="63"/>
        <v>6691</v>
      </c>
      <c r="K329" s="6">
        <v>5714</v>
      </c>
      <c r="L329" s="6">
        <f t="shared" si="64"/>
        <v>914.24</v>
      </c>
      <c r="M329" s="6">
        <f t="shared" si="65"/>
        <v>6628.24</v>
      </c>
      <c r="N329" s="6">
        <f t="shared" si="66"/>
        <v>5694</v>
      </c>
      <c r="O329" s="6">
        <f t="shared" si="67"/>
        <v>911</v>
      </c>
      <c r="P329" s="6">
        <f t="shared" si="70"/>
        <v>6605</v>
      </c>
      <c r="Q329" s="23">
        <v>5684</v>
      </c>
      <c r="R329" s="6">
        <f t="shared" si="68"/>
        <v>909</v>
      </c>
      <c r="S329" s="6">
        <f t="shared" si="69"/>
        <v>6593</v>
      </c>
      <c r="T329" t="str">
        <f t="shared" si="71"/>
        <v>CUMPLE</v>
      </c>
    </row>
    <row r="330" spans="2:20" x14ac:dyDescent="0.2">
      <c r="B330" s="2">
        <v>324</v>
      </c>
      <c r="C330" s="3" t="s">
        <v>268</v>
      </c>
      <c r="D330" s="2" t="s">
        <v>182</v>
      </c>
      <c r="E330" s="4">
        <v>23000</v>
      </c>
      <c r="F330" s="4">
        <f t="shared" si="60"/>
        <v>3680</v>
      </c>
      <c r="G330" s="4">
        <f t="shared" si="61"/>
        <v>26680</v>
      </c>
      <c r="H330" s="4">
        <v>23690</v>
      </c>
      <c r="I330" s="6">
        <f t="shared" si="62"/>
        <v>3790</v>
      </c>
      <c r="J330" s="6">
        <f t="shared" si="63"/>
        <v>27480</v>
      </c>
      <c r="K330" s="6">
        <v>23469</v>
      </c>
      <c r="L330" s="6">
        <f t="shared" si="64"/>
        <v>3755.04</v>
      </c>
      <c r="M330" s="6">
        <f t="shared" si="65"/>
        <v>27224.04</v>
      </c>
      <c r="N330" s="6">
        <f t="shared" si="66"/>
        <v>23386</v>
      </c>
      <c r="O330" s="6">
        <f t="shared" si="67"/>
        <v>3742</v>
      </c>
      <c r="P330" s="6">
        <f t="shared" si="70"/>
        <v>27128</v>
      </c>
      <c r="Q330" s="23">
        <v>23376</v>
      </c>
      <c r="R330" s="6">
        <f t="shared" si="68"/>
        <v>3740</v>
      </c>
      <c r="S330" s="6">
        <f t="shared" si="69"/>
        <v>27116</v>
      </c>
      <c r="T330" t="str">
        <f t="shared" si="71"/>
        <v>CUMPLE</v>
      </c>
    </row>
    <row r="331" spans="2:20" x14ac:dyDescent="0.2">
      <c r="B331" s="2">
        <v>325</v>
      </c>
      <c r="C331" s="7" t="s">
        <v>215</v>
      </c>
      <c r="D331" s="2" t="s">
        <v>158</v>
      </c>
      <c r="E331" s="4">
        <v>3900</v>
      </c>
      <c r="F331" s="4">
        <f t="shared" si="60"/>
        <v>624</v>
      </c>
      <c r="G331" s="4">
        <f t="shared" si="61"/>
        <v>4524</v>
      </c>
      <c r="H331" s="4">
        <v>4017</v>
      </c>
      <c r="I331" s="6">
        <f t="shared" si="62"/>
        <v>643</v>
      </c>
      <c r="J331" s="6">
        <f t="shared" si="63"/>
        <v>4660</v>
      </c>
      <c r="K331" s="6">
        <v>3960</v>
      </c>
      <c r="L331" s="6">
        <f t="shared" si="64"/>
        <v>633.6</v>
      </c>
      <c r="M331" s="6">
        <f t="shared" si="65"/>
        <v>4593.6000000000004</v>
      </c>
      <c r="N331" s="6">
        <f t="shared" si="66"/>
        <v>3959</v>
      </c>
      <c r="O331" s="6">
        <f t="shared" si="67"/>
        <v>633</v>
      </c>
      <c r="P331" s="6">
        <f t="shared" si="70"/>
        <v>4592</v>
      </c>
      <c r="Q331" s="23">
        <v>3949</v>
      </c>
      <c r="R331" s="6">
        <f t="shared" si="68"/>
        <v>632</v>
      </c>
      <c r="S331" s="6">
        <f t="shared" si="69"/>
        <v>4581</v>
      </c>
      <c r="T331" t="str">
        <f t="shared" si="71"/>
        <v>CUMPLE</v>
      </c>
    </row>
    <row r="332" spans="2:20" x14ac:dyDescent="0.2">
      <c r="B332" s="2">
        <v>326</v>
      </c>
      <c r="C332" s="12" t="s">
        <v>271</v>
      </c>
      <c r="D332" s="2" t="s">
        <v>130</v>
      </c>
      <c r="E332" s="4">
        <v>550</v>
      </c>
      <c r="F332" s="4">
        <f t="shared" si="60"/>
        <v>88</v>
      </c>
      <c r="G332" s="4">
        <f t="shared" si="61"/>
        <v>638</v>
      </c>
      <c r="H332" s="4">
        <v>567</v>
      </c>
      <c r="I332" s="6">
        <f t="shared" si="62"/>
        <v>91</v>
      </c>
      <c r="J332" s="6">
        <f t="shared" si="63"/>
        <v>658</v>
      </c>
      <c r="K332" s="6">
        <v>551</v>
      </c>
      <c r="L332" s="6">
        <f t="shared" si="64"/>
        <v>88.16</v>
      </c>
      <c r="M332" s="6">
        <f t="shared" si="65"/>
        <v>639.16</v>
      </c>
      <c r="N332" s="6">
        <f t="shared" si="66"/>
        <v>556</v>
      </c>
      <c r="O332" s="6">
        <f t="shared" si="67"/>
        <v>89</v>
      </c>
      <c r="P332" s="6">
        <f t="shared" si="70"/>
        <v>645</v>
      </c>
      <c r="Q332" s="23">
        <v>546</v>
      </c>
      <c r="R332" s="6">
        <f t="shared" si="68"/>
        <v>87</v>
      </c>
      <c r="S332" s="6">
        <f t="shared" si="69"/>
        <v>633</v>
      </c>
      <c r="T332" t="str">
        <f t="shared" si="71"/>
        <v>CUMPLE</v>
      </c>
    </row>
    <row r="333" spans="2:20" x14ac:dyDescent="0.2">
      <c r="B333" s="2">
        <v>327</v>
      </c>
      <c r="C333" s="7" t="s">
        <v>342</v>
      </c>
      <c r="D333" s="2" t="s">
        <v>130</v>
      </c>
      <c r="E333" s="4">
        <v>35000</v>
      </c>
      <c r="F333" s="4">
        <f t="shared" si="60"/>
        <v>5600</v>
      </c>
      <c r="G333" s="4">
        <f t="shared" si="61"/>
        <v>40600</v>
      </c>
      <c r="H333" s="4">
        <v>36050</v>
      </c>
      <c r="I333" s="6">
        <f t="shared" si="62"/>
        <v>5768</v>
      </c>
      <c r="J333" s="6">
        <f t="shared" si="63"/>
        <v>41818</v>
      </c>
      <c r="K333" s="6">
        <v>35714</v>
      </c>
      <c r="L333" s="6">
        <f t="shared" si="64"/>
        <v>5714.24</v>
      </c>
      <c r="M333" s="6">
        <f t="shared" si="65"/>
        <v>41428.239999999998</v>
      </c>
      <c r="N333" s="6">
        <f t="shared" si="66"/>
        <v>35588</v>
      </c>
      <c r="O333" s="6">
        <f t="shared" si="67"/>
        <v>5694</v>
      </c>
      <c r="P333" s="6">
        <f t="shared" si="70"/>
        <v>41282</v>
      </c>
      <c r="Q333" s="23">
        <v>35578</v>
      </c>
      <c r="R333" s="6">
        <f t="shared" si="68"/>
        <v>5692</v>
      </c>
      <c r="S333" s="6">
        <f t="shared" si="69"/>
        <v>41270</v>
      </c>
      <c r="T333" t="str">
        <f t="shared" si="71"/>
        <v>CUMPLE</v>
      </c>
    </row>
    <row r="334" spans="2:20" x14ac:dyDescent="0.2">
      <c r="B334" s="2">
        <v>328</v>
      </c>
      <c r="C334" s="7" t="s">
        <v>156</v>
      </c>
      <c r="D334" s="2" t="s">
        <v>130</v>
      </c>
      <c r="E334" s="4">
        <v>55000</v>
      </c>
      <c r="F334" s="4">
        <f t="shared" si="60"/>
        <v>8800</v>
      </c>
      <c r="G334" s="4">
        <f t="shared" si="61"/>
        <v>63800</v>
      </c>
      <c r="H334" s="4">
        <v>56650</v>
      </c>
      <c r="I334" s="6">
        <f t="shared" si="62"/>
        <v>9064</v>
      </c>
      <c r="J334" s="6">
        <f t="shared" si="63"/>
        <v>65714</v>
      </c>
      <c r="K334" s="6">
        <v>56122</v>
      </c>
      <c r="L334" s="6">
        <f t="shared" si="64"/>
        <v>8979.52</v>
      </c>
      <c r="M334" s="6">
        <f t="shared" si="65"/>
        <v>65101.520000000004</v>
      </c>
      <c r="N334" s="6">
        <f t="shared" si="66"/>
        <v>55924</v>
      </c>
      <c r="O334" s="6">
        <f t="shared" si="67"/>
        <v>8948</v>
      </c>
      <c r="P334" s="6">
        <f t="shared" si="70"/>
        <v>64872</v>
      </c>
      <c r="Q334" s="23">
        <v>55914</v>
      </c>
      <c r="R334" s="6">
        <f t="shared" si="68"/>
        <v>8946</v>
      </c>
      <c r="S334" s="6">
        <f t="shared" si="69"/>
        <v>64860</v>
      </c>
      <c r="T334" t="str">
        <f t="shared" si="71"/>
        <v>CUMPLE</v>
      </c>
    </row>
    <row r="335" spans="2:20" x14ac:dyDescent="0.2">
      <c r="B335" s="2">
        <v>329</v>
      </c>
      <c r="C335" s="7" t="s">
        <v>346</v>
      </c>
      <c r="D335" s="2" t="s">
        <v>130</v>
      </c>
      <c r="E335" s="4">
        <v>16500</v>
      </c>
      <c r="F335" s="4">
        <f t="shared" si="60"/>
        <v>2640</v>
      </c>
      <c r="G335" s="4">
        <f t="shared" si="61"/>
        <v>19140</v>
      </c>
      <c r="H335" s="4">
        <v>16995</v>
      </c>
      <c r="I335" s="6">
        <f t="shared" si="62"/>
        <v>2719</v>
      </c>
      <c r="J335" s="6">
        <f t="shared" si="63"/>
        <v>19714</v>
      </c>
      <c r="K335" s="6">
        <v>16837</v>
      </c>
      <c r="L335" s="6">
        <f t="shared" si="64"/>
        <v>2693.92</v>
      </c>
      <c r="M335" s="6">
        <f t="shared" si="65"/>
        <v>19530.919999999998</v>
      </c>
      <c r="N335" s="6">
        <f t="shared" si="66"/>
        <v>16777</v>
      </c>
      <c r="O335" s="6">
        <f t="shared" si="67"/>
        <v>2684</v>
      </c>
      <c r="P335" s="6">
        <f t="shared" si="70"/>
        <v>19461</v>
      </c>
      <c r="Q335" s="23">
        <v>16767</v>
      </c>
      <c r="R335" s="6">
        <f t="shared" si="68"/>
        <v>2683</v>
      </c>
      <c r="S335" s="6">
        <f t="shared" si="69"/>
        <v>19450</v>
      </c>
      <c r="T335" t="str">
        <f t="shared" si="71"/>
        <v>CUMPLE</v>
      </c>
    </row>
    <row r="336" spans="2:20" x14ac:dyDescent="0.2">
      <c r="B336" s="2">
        <v>330</v>
      </c>
      <c r="C336" s="3" t="s">
        <v>344</v>
      </c>
      <c r="D336" s="2" t="s">
        <v>130</v>
      </c>
      <c r="E336" s="4">
        <v>9500</v>
      </c>
      <c r="F336" s="4">
        <f t="shared" si="60"/>
        <v>1520</v>
      </c>
      <c r="G336" s="4">
        <f t="shared" si="61"/>
        <v>11020</v>
      </c>
      <c r="H336" s="4">
        <v>9785</v>
      </c>
      <c r="I336" s="6">
        <f t="shared" si="62"/>
        <v>1566</v>
      </c>
      <c r="J336" s="6">
        <f t="shared" si="63"/>
        <v>11351</v>
      </c>
      <c r="K336" s="6">
        <v>9694</v>
      </c>
      <c r="L336" s="6">
        <f t="shared" si="64"/>
        <v>1551.04</v>
      </c>
      <c r="M336" s="6">
        <f t="shared" si="65"/>
        <v>11245.04</v>
      </c>
      <c r="N336" s="6">
        <f t="shared" si="66"/>
        <v>9660</v>
      </c>
      <c r="O336" s="6">
        <f t="shared" si="67"/>
        <v>1546</v>
      </c>
      <c r="P336" s="6">
        <f t="shared" si="70"/>
        <v>11206</v>
      </c>
      <c r="Q336" s="23">
        <v>9650</v>
      </c>
      <c r="R336" s="6">
        <f t="shared" si="68"/>
        <v>1544</v>
      </c>
      <c r="S336" s="6">
        <f t="shared" si="69"/>
        <v>11194</v>
      </c>
      <c r="T336" t="str">
        <f t="shared" si="71"/>
        <v>CUMPLE</v>
      </c>
    </row>
    <row r="337" spans="2:20" x14ac:dyDescent="0.2">
      <c r="B337" s="2">
        <v>331</v>
      </c>
      <c r="C337" s="3" t="s">
        <v>343</v>
      </c>
      <c r="D337" s="2" t="s">
        <v>130</v>
      </c>
      <c r="E337" s="4">
        <v>9500</v>
      </c>
      <c r="F337" s="4">
        <f t="shared" si="60"/>
        <v>1520</v>
      </c>
      <c r="G337" s="4">
        <f t="shared" si="61"/>
        <v>11020</v>
      </c>
      <c r="H337" s="4">
        <v>9785</v>
      </c>
      <c r="I337" s="6">
        <f t="shared" si="62"/>
        <v>1566</v>
      </c>
      <c r="J337" s="6">
        <f t="shared" si="63"/>
        <v>11351</v>
      </c>
      <c r="K337" s="6">
        <v>9694</v>
      </c>
      <c r="L337" s="6">
        <f t="shared" si="64"/>
        <v>1551.04</v>
      </c>
      <c r="M337" s="6">
        <f t="shared" si="65"/>
        <v>11245.04</v>
      </c>
      <c r="N337" s="6">
        <f t="shared" si="66"/>
        <v>9660</v>
      </c>
      <c r="O337" s="6">
        <f t="shared" si="67"/>
        <v>1546</v>
      </c>
      <c r="P337" s="6">
        <f t="shared" si="70"/>
        <v>11206</v>
      </c>
      <c r="Q337" s="23">
        <v>9650</v>
      </c>
      <c r="R337" s="6">
        <f t="shared" si="68"/>
        <v>1544</v>
      </c>
      <c r="S337" s="6">
        <f t="shared" si="69"/>
        <v>11194</v>
      </c>
      <c r="T337" t="str">
        <f t="shared" si="71"/>
        <v>CUMPLE</v>
      </c>
    </row>
    <row r="338" spans="2:20" x14ac:dyDescent="0.2">
      <c r="B338" s="2">
        <v>332</v>
      </c>
      <c r="C338" s="3" t="s">
        <v>249</v>
      </c>
      <c r="D338" s="2" t="s">
        <v>130</v>
      </c>
      <c r="E338" s="4">
        <v>85000</v>
      </c>
      <c r="F338" s="4">
        <f t="shared" si="60"/>
        <v>13600</v>
      </c>
      <c r="G338" s="4">
        <f t="shared" si="61"/>
        <v>98600</v>
      </c>
      <c r="H338" s="4">
        <v>87550</v>
      </c>
      <c r="I338" s="6">
        <f t="shared" si="62"/>
        <v>14008</v>
      </c>
      <c r="J338" s="6">
        <f t="shared" si="63"/>
        <v>101558</v>
      </c>
      <c r="K338" s="6">
        <v>86735</v>
      </c>
      <c r="L338" s="6">
        <f t="shared" si="64"/>
        <v>13877.6</v>
      </c>
      <c r="M338" s="6">
        <f t="shared" si="65"/>
        <v>100612.6</v>
      </c>
      <c r="N338" s="6">
        <f t="shared" si="66"/>
        <v>86428</v>
      </c>
      <c r="O338" s="6">
        <f t="shared" si="67"/>
        <v>13828</v>
      </c>
      <c r="P338" s="6">
        <f t="shared" si="70"/>
        <v>100256</v>
      </c>
      <c r="Q338" s="23">
        <v>86418</v>
      </c>
      <c r="R338" s="6">
        <f t="shared" si="68"/>
        <v>13827</v>
      </c>
      <c r="S338" s="6">
        <f t="shared" si="69"/>
        <v>100245</v>
      </c>
      <c r="T338" t="str">
        <f t="shared" si="71"/>
        <v>CUMPLE</v>
      </c>
    </row>
    <row r="339" spans="2:20" x14ac:dyDescent="0.2">
      <c r="B339" s="2">
        <v>333</v>
      </c>
      <c r="C339" s="3" t="s">
        <v>13</v>
      </c>
      <c r="D339" s="2" t="s">
        <v>130</v>
      </c>
      <c r="E339" s="4">
        <v>14500</v>
      </c>
      <c r="F339" s="4">
        <f t="shared" si="60"/>
        <v>2320</v>
      </c>
      <c r="G339" s="4">
        <f t="shared" si="61"/>
        <v>16820</v>
      </c>
      <c r="H339" s="4">
        <v>14935</v>
      </c>
      <c r="I339" s="6">
        <f t="shared" si="62"/>
        <v>2390</v>
      </c>
      <c r="J339" s="6">
        <f t="shared" si="63"/>
        <v>17325</v>
      </c>
      <c r="K339" s="6">
        <v>14796</v>
      </c>
      <c r="L339" s="6">
        <f t="shared" si="64"/>
        <v>2367.36</v>
      </c>
      <c r="M339" s="6">
        <f t="shared" si="65"/>
        <v>17163.36</v>
      </c>
      <c r="N339" s="6">
        <f t="shared" si="66"/>
        <v>14744</v>
      </c>
      <c r="O339" s="6">
        <f t="shared" si="67"/>
        <v>2359</v>
      </c>
      <c r="P339" s="6">
        <f t="shared" si="70"/>
        <v>17103</v>
      </c>
      <c r="Q339" s="23">
        <v>14734</v>
      </c>
      <c r="R339" s="6">
        <f t="shared" si="68"/>
        <v>2357</v>
      </c>
      <c r="S339" s="6">
        <f t="shared" si="69"/>
        <v>17091</v>
      </c>
      <c r="T339" t="str">
        <f t="shared" si="71"/>
        <v>CUMPLE</v>
      </c>
    </row>
    <row r="340" spans="2:20" x14ac:dyDescent="0.2">
      <c r="B340" s="2">
        <v>334</v>
      </c>
      <c r="C340" s="3" t="s">
        <v>347</v>
      </c>
      <c r="D340" s="2" t="s">
        <v>130</v>
      </c>
      <c r="E340" s="4">
        <v>65000</v>
      </c>
      <c r="F340" s="4">
        <f t="shared" si="60"/>
        <v>10400</v>
      </c>
      <c r="G340" s="4">
        <f t="shared" si="61"/>
        <v>75400</v>
      </c>
      <c r="H340" s="4">
        <v>66950</v>
      </c>
      <c r="I340" s="6">
        <f t="shared" si="62"/>
        <v>10712</v>
      </c>
      <c r="J340" s="6">
        <f t="shared" si="63"/>
        <v>77662</v>
      </c>
      <c r="K340" s="6">
        <v>66327</v>
      </c>
      <c r="L340" s="6">
        <f t="shared" si="64"/>
        <v>10612.32</v>
      </c>
      <c r="M340" s="6">
        <f t="shared" si="65"/>
        <v>76939.320000000007</v>
      </c>
      <c r="N340" s="6">
        <f t="shared" si="66"/>
        <v>66092</v>
      </c>
      <c r="O340" s="6">
        <f t="shared" si="67"/>
        <v>10575</v>
      </c>
      <c r="P340" s="6">
        <f t="shared" si="70"/>
        <v>76667</v>
      </c>
      <c r="Q340" s="23">
        <v>66082</v>
      </c>
      <c r="R340" s="6">
        <f t="shared" si="68"/>
        <v>10573</v>
      </c>
      <c r="S340" s="6">
        <f t="shared" si="69"/>
        <v>76655</v>
      </c>
      <c r="T340" t="str">
        <f t="shared" si="71"/>
        <v>CUMPLE</v>
      </c>
    </row>
    <row r="341" spans="2:20" x14ac:dyDescent="0.2">
      <c r="B341" s="2">
        <v>335</v>
      </c>
      <c r="C341" s="3" t="s">
        <v>351</v>
      </c>
      <c r="D341" s="2" t="s">
        <v>130</v>
      </c>
      <c r="E341" s="4">
        <v>14000</v>
      </c>
      <c r="F341" s="4">
        <f t="shared" si="60"/>
        <v>2240</v>
      </c>
      <c r="G341" s="4">
        <f t="shared" si="61"/>
        <v>16240</v>
      </c>
      <c r="H341" s="4">
        <v>14420</v>
      </c>
      <c r="I341" s="6">
        <f t="shared" si="62"/>
        <v>2307</v>
      </c>
      <c r="J341" s="6">
        <f t="shared" si="63"/>
        <v>16727</v>
      </c>
      <c r="K341" s="6">
        <v>14286</v>
      </c>
      <c r="L341" s="6">
        <f t="shared" si="64"/>
        <v>2285.7600000000002</v>
      </c>
      <c r="M341" s="6">
        <f t="shared" si="65"/>
        <v>16571.760000000002</v>
      </c>
      <c r="N341" s="6">
        <f t="shared" si="66"/>
        <v>14235</v>
      </c>
      <c r="O341" s="6">
        <f t="shared" si="67"/>
        <v>2278</v>
      </c>
      <c r="P341" s="6">
        <f t="shared" si="70"/>
        <v>16513</v>
      </c>
      <c r="Q341" s="23">
        <v>14225</v>
      </c>
      <c r="R341" s="6">
        <f t="shared" si="68"/>
        <v>2276</v>
      </c>
      <c r="S341" s="6">
        <f t="shared" si="69"/>
        <v>16501</v>
      </c>
      <c r="T341" t="str">
        <f t="shared" si="71"/>
        <v>CUMPLE</v>
      </c>
    </row>
    <row r="342" spans="2:20" x14ac:dyDescent="0.2">
      <c r="B342" s="2">
        <v>336</v>
      </c>
      <c r="C342" s="7" t="s">
        <v>110</v>
      </c>
      <c r="D342" s="2" t="s">
        <v>130</v>
      </c>
      <c r="E342" s="4">
        <v>21000</v>
      </c>
      <c r="F342" s="4">
        <f t="shared" si="60"/>
        <v>3360</v>
      </c>
      <c r="G342" s="4">
        <f t="shared" si="61"/>
        <v>24360</v>
      </c>
      <c r="H342" s="4">
        <v>21630</v>
      </c>
      <c r="I342" s="6">
        <f t="shared" si="62"/>
        <v>3461</v>
      </c>
      <c r="J342" s="6">
        <f t="shared" si="63"/>
        <v>25091</v>
      </c>
      <c r="K342" s="6">
        <v>21429</v>
      </c>
      <c r="L342" s="6">
        <f t="shared" si="64"/>
        <v>3428.64</v>
      </c>
      <c r="M342" s="6">
        <f t="shared" si="65"/>
        <v>24857.64</v>
      </c>
      <c r="N342" s="6">
        <f t="shared" si="66"/>
        <v>21353</v>
      </c>
      <c r="O342" s="6">
        <f t="shared" si="67"/>
        <v>3416</v>
      </c>
      <c r="P342" s="6">
        <f t="shared" si="70"/>
        <v>24769</v>
      </c>
      <c r="Q342" s="23">
        <v>21343</v>
      </c>
      <c r="R342" s="6">
        <f t="shared" si="68"/>
        <v>3415</v>
      </c>
      <c r="S342" s="6">
        <f t="shared" si="69"/>
        <v>24758</v>
      </c>
      <c r="T342" t="str">
        <f t="shared" si="71"/>
        <v>CUMPLE</v>
      </c>
    </row>
    <row r="343" spans="2:20" x14ac:dyDescent="0.2">
      <c r="B343" s="2">
        <v>337</v>
      </c>
      <c r="C343" s="7" t="s">
        <v>352</v>
      </c>
      <c r="D343" s="2" t="s">
        <v>130</v>
      </c>
      <c r="E343" s="4">
        <v>16000</v>
      </c>
      <c r="F343" s="4">
        <f t="shared" si="60"/>
        <v>2560</v>
      </c>
      <c r="G343" s="4">
        <f t="shared" si="61"/>
        <v>18560</v>
      </c>
      <c r="H343" s="4">
        <v>16480</v>
      </c>
      <c r="I343" s="6">
        <f t="shared" si="62"/>
        <v>2637</v>
      </c>
      <c r="J343" s="6">
        <f t="shared" si="63"/>
        <v>19117</v>
      </c>
      <c r="K343" s="6">
        <v>16327</v>
      </c>
      <c r="L343" s="6">
        <f t="shared" si="64"/>
        <v>2612.3200000000002</v>
      </c>
      <c r="M343" s="6">
        <f t="shared" si="65"/>
        <v>18939.32</v>
      </c>
      <c r="N343" s="6">
        <f t="shared" si="66"/>
        <v>16269</v>
      </c>
      <c r="O343" s="6">
        <f t="shared" si="67"/>
        <v>2603</v>
      </c>
      <c r="P343" s="6">
        <f t="shared" si="70"/>
        <v>18872</v>
      </c>
      <c r="Q343" s="23">
        <v>16259</v>
      </c>
      <c r="R343" s="6">
        <f t="shared" si="68"/>
        <v>2601</v>
      </c>
      <c r="S343" s="6">
        <f t="shared" si="69"/>
        <v>18860</v>
      </c>
      <c r="T343" t="str">
        <f t="shared" si="71"/>
        <v>CUMPLE</v>
      </c>
    </row>
    <row r="344" spans="2:20" x14ac:dyDescent="0.2">
      <c r="B344" s="2">
        <v>338</v>
      </c>
      <c r="C344" s="7" t="s">
        <v>353</v>
      </c>
      <c r="D344" s="2" t="s">
        <v>130</v>
      </c>
      <c r="E344" s="4">
        <v>12000</v>
      </c>
      <c r="F344" s="4">
        <f t="shared" si="60"/>
        <v>1920</v>
      </c>
      <c r="G344" s="4">
        <f t="shared" si="61"/>
        <v>13920</v>
      </c>
      <c r="H344" s="4">
        <v>12360</v>
      </c>
      <c r="I344" s="6">
        <f t="shared" si="62"/>
        <v>1978</v>
      </c>
      <c r="J344" s="6">
        <f t="shared" si="63"/>
        <v>14338</v>
      </c>
      <c r="K344" s="6">
        <v>12245</v>
      </c>
      <c r="L344" s="6">
        <f t="shared" si="64"/>
        <v>1959.2</v>
      </c>
      <c r="M344" s="6">
        <f t="shared" si="65"/>
        <v>14204.2</v>
      </c>
      <c r="N344" s="6">
        <f t="shared" si="66"/>
        <v>12202</v>
      </c>
      <c r="O344" s="6">
        <f t="shared" si="67"/>
        <v>1952</v>
      </c>
      <c r="P344" s="6">
        <f t="shared" si="70"/>
        <v>14154</v>
      </c>
      <c r="Q344" s="23">
        <v>12192</v>
      </c>
      <c r="R344" s="6">
        <f t="shared" si="68"/>
        <v>1951</v>
      </c>
      <c r="S344" s="6">
        <f t="shared" si="69"/>
        <v>14143</v>
      </c>
      <c r="T344" t="str">
        <f t="shared" si="71"/>
        <v>CUMPLE</v>
      </c>
    </row>
    <row r="345" spans="2:20" x14ac:dyDescent="0.2">
      <c r="B345" s="2">
        <v>339</v>
      </c>
      <c r="C345" s="7" t="s">
        <v>349</v>
      </c>
      <c r="D345" s="2" t="s">
        <v>130</v>
      </c>
      <c r="E345" s="4">
        <v>9800</v>
      </c>
      <c r="F345" s="4">
        <f t="shared" si="60"/>
        <v>1568</v>
      </c>
      <c r="G345" s="4">
        <f t="shared" si="61"/>
        <v>11368</v>
      </c>
      <c r="H345" s="4">
        <v>10094</v>
      </c>
      <c r="I345" s="6">
        <f t="shared" si="62"/>
        <v>1615</v>
      </c>
      <c r="J345" s="6">
        <f t="shared" si="63"/>
        <v>11709</v>
      </c>
      <c r="K345" s="6">
        <v>10000</v>
      </c>
      <c r="L345" s="6">
        <f t="shared" si="64"/>
        <v>1600</v>
      </c>
      <c r="M345" s="6">
        <f t="shared" si="65"/>
        <v>11600</v>
      </c>
      <c r="N345" s="6">
        <f t="shared" si="66"/>
        <v>9965</v>
      </c>
      <c r="O345" s="6">
        <f t="shared" si="67"/>
        <v>1594</v>
      </c>
      <c r="P345" s="6">
        <f t="shared" si="70"/>
        <v>11559</v>
      </c>
      <c r="Q345" s="23">
        <v>9955</v>
      </c>
      <c r="R345" s="6">
        <f t="shared" si="68"/>
        <v>1593</v>
      </c>
      <c r="S345" s="6">
        <f t="shared" si="69"/>
        <v>11548</v>
      </c>
      <c r="T345" t="str">
        <f t="shared" si="71"/>
        <v>CUMPLE</v>
      </c>
    </row>
    <row r="346" spans="2:20" x14ac:dyDescent="0.2">
      <c r="B346" s="2">
        <v>340</v>
      </c>
      <c r="C346" s="7" t="s">
        <v>350</v>
      </c>
      <c r="D346" s="2" t="s">
        <v>130</v>
      </c>
      <c r="E346" s="4">
        <v>8000</v>
      </c>
      <c r="F346" s="4">
        <f t="shared" si="60"/>
        <v>1280</v>
      </c>
      <c r="G346" s="4">
        <f t="shared" si="61"/>
        <v>9280</v>
      </c>
      <c r="H346" s="4">
        <v>8240</v>
      </c>
      <c r="I346" s="6">
        <f t="shared" si="62"/>
        <v>1318</v>
      </c>
      <c r="J346" s="6">
        <f t="shared" si="63"/>
        <v>9558</v>
      </c>
      <c r="K346" s="6">
        <v>8163</v>
      </c>
      <c r="L346" s="6">
        <f t="shared" si="64"/>
        <v>1306.08</v>
      </c>
      <c r="M346" s="6">
        <f t="shared" si="65"/>
        <v>9469.08</v>
      </c>
      <c r="N346" s="6">
        <f t="shared" si="66"/>
        <v>8134</v>
      </c>
      <c r="O346" s="6">
        <f t="shared" si="67"/>
        <v>1301</v>
      </c>
      <c r="P346" s="6">
        <f t="shared" si="70"/>
        <v>9435</v>
      </c>
      <c r="Q346" s="23">
        <v>8124</v>
      </c>
      <c r="R346" s="6">
        <f t="shared" si="68"/>
        <v>1300</v>
      </c>
      <c r="S346" s="6">
        <f t="shared" si="69"/>
        <v>9424</v>
      </c>
      <c r="T346" t="str">
        <f t="shared" si="71"/>
        <v>CUMPLE</v>
      </c>
    </row>
    <row r="347" spans="2:20" x14ac:dyDescent="0.2">
      <c r="B347" s="2">
        <v>341</v>
      </c>
      <c r="C347" s="12" t="s">
        <v>345</v>
      </c>
      <c r="D347" s="2" t="s">
        <v>130</v>
      </c>
      <c r="E347" s="4">
        <v>18900</v>
      </c>
      <c r="F347" s="4">
        <f t="shared" si="60"/>
        <v>3024</v>
      </c>
      <c r="G347" s="4">
        <f t="shared" si="61"/>
        <v>21924</v>
      </c>
      <c r="H347" s="4">
        <v>19467</v>
      </c>
      <c r="I347" s="6">
        <f t="shared" si="62"/>
        <v>3115</v>
      </c>
      <c r="J347" s="6">
        <f t="shared" si="63"/>
        <v>22582</v>
      </c>
      <c r="K347" s="6">
        <v>19289</v>
      </c>
      <c r="L347" s="6">
        <f t="shared" si="64"/>
        <v>3086.2400000000002</v>
      </c>
      <c r="M347" s="6">
        <f t="shared" si="65"/>
        <v>22375.24</v>
      </c>
      <c r="N347" s="6">
        <f t="shared" si="66"/>
        <v>19219</v>
      </c>
      <c r="O347" s="6">
        <f t="shared" si="67"/>
        <v>3075</v>
      </c>
      <c r="P347" s="6">
        <f t="shared" si="70"/>
        <v>22294</v>
      </c>
      <c r="Q347" s="23">
        <v>19209</v>
      </c>
      <c r="R347" s="6">
        <f t="shared" si="68"/>
        <v>3073</v>
      </c>
      <c r="S347" s="6">
        <f t="shared" si="69"/>
        <v>22282</v>
      </c>
      <c r="T347" t="str">
        <f t="shared" si="71"/>
        <v>CUMPLE</v>
      </c>
    </row>
    <row r="348" spans="2:20" x14ac:dyDescent="0.2">
      <c r="B348" s="2">
        <v>342</v>
      </c>
      <c r="C348" s="12" t="s">
        <v>348</v>
      </c>
      <c r="D348" s="2" t="s">
        <v>130</v>
      </c>
      <c r="E348" s="4">
        <v>19500</v>
      </c>
      <c r="F348" s="4">
        <f t="shared" si="60"/>
        <v>3120</v>
      </c>
      <c r="G348" s="4">
        <f t="shared" si="61"/>
        <v>22620</v>
      </c>
      <c r="H348" s="4">
        <v>20085</v>
      </c>
      <c r="I348" s="6">
        <f t="shared" si="62"/>
        <v>3214</v>
      </c>
      <c r="J348" s="6">
        <f t="shared" si="63"/>
        <v>23299</v>
      </c>
      <c r="K348" s="6">
        <v>19698</v>
      </c>
      <c r="L348" s="6">
        <f t="shared" si="64"/>
        <v>3151.6800000000003</v>
      </c>
      <c r="M348" s="6">
        <f t="shared" si="65"/>
        <v>22849.68</v>
      </c>
      <c r="N348" s="6">
        <f t="shared" si="66"/>
        <v>19761</v>
      </c>
      <c r="O348" s="6">
        <f t="shared" si="67"/>
        <v>3162</v>
      </c>
      <c r="P348" s="6">
        <f t="shared" si="70"/>
        <v>22923</v>
      </c>
      <c r="Q348" s="23">
        <v>19751</v>
      </c>
      <c r="R348" s="6">
        <f t="shared" si="68"/>
        <v>3160</v>
      </c>
      <c r="S348" s="6">
        <f t="shared" si="69"/>
        <v>22911</v>
      </c>
      <c r="T348" t="str">
        <f t="shared" si="71"/>
        <v>CUMPLE</v>
      </c>
    </row>
    <row r="349" spans="2:20" ht="12" customHeight="1" x14ac:dyDescent="0.2">
      <c r="B349" s="2">
        <v>343</v>
      </c>
      <c r="C349" s="13" t="s">
        <v>359</v>
      </c>
      <c r="D349" s="2" t="s">
        <v>130</v>
      </c>
      <c r="E349" s="4">
        <v>595000</v>
      </c>
      <c r="F349" s="4">
        <f t="shared" si="60"/>
        <v>95200</v>
      </c>
      <c r="G349" s="4">
        <f t="shared" si="61"/>
        <v>690200</v>
      </c>
      <c r="H349" s="4">
        <v>612850</v>
      </c>
      <c r="I349" s="6">
        <f t="shared" si="62"/>
        <v>98056</v>
      </c>
      <c r="J349" s="6">
        <f t="shared" si="63"/>
        <v>710906</v>
      </c>
      <c r="K349" s="6">
        <v>607143</v>
      </c>
      <c r="L349" s="6">
        <f t="shared" si="64"/>
        <v>97142.88</v>
      </c>
      <c r="M349" s="6">
        <f t="shared" si="65"/>
        <v>704285.88</v>
      </c>
      <c r="N349" s="6">
        <f t="shared" si="66"/>
        <v>604998</v>
      </c>
      <c r="O349" s="6">
        <f t="shared" si="67"/>
        <v>96800</v>
      </c>
      <c r="P349" s="6">
        <f t="shared" si="70"/>
        <v>701798</v>
      </c>
      <c r="Q349" s="23">
        <v>604988</v>
      </c>
      <c r="R349" s="6">
        <f t="shared" si="68"/>
        <v>96798</v>
      </c>
      <c r="S349" s="6">
        <f t="shared" si="69"/>
        <v>701786</v>
      </c>
      <c r="T349" t="str">
        <f t="shared" si="71"/>
        <v>CUMPLE</v>
      </c>
    </row>
    <row r="350" spans="2:20" x14ac:dyDescent="0.2">
      <c r="B350" s="2">
        <v>344</v>
      </c>
      <c r="C350" s="12" t="s">
        <v>355</v>
      </c>
      <c r="D350" s="2" t="s">
        <v>130</v>
      </c>
      <c r="E350" s="4">
        <v>450000</v>
      </c>
      <c r="F350" s="4">
        <f t="shared" si="60"/>
        <v>72000</v>
      </c>
      <c r="G350" s="4">
        <f t="shared" si="61"/>
        <v>522000</v>
      </c>
      <c r="H350" s="4">
        <v>463500</v>
      </c>
      <c r="I350" s="6">
        <f t="shared" si="62"/>
        <v>74160</v>
      </c>
      <c r="J350" s="6">
        <f t="shared" si="63"/>
        <v>537660</v>
      </c>
      <c r="K350" s="6">
        <v>459184</v>
      </c>
      <c r="L350" s="6">
        <f t="shared" si="64"/>
        <v>73469.440000000002</v>
      </c>
      <c r="M350" s="6">
        <f t="shared" si="65"/>
        <v>532653.43999999994</v>
      </c>
      <c r="N350" s="6">
        <f t="shared" si="66"/>
        <v>457561</v>
      </c>
      <c r="O350" s="6">
        <f t="shared" si="67"/>
        <v>73210</v>
      </c>
      <c r="P350" s="6">
        <f t="shared" si="70"/>
        <v>530771</v>
      </c>
      <c r="Q350" s="23">
        <v>457551</v>
      </c>
      <c r="R350" s="6">
        <f t="shared" si="68"/>
        <v>73208</v>
      </c>
      <c r="S350" s="6">
        <f t="shared" si="69"/>
        <v>530759</v>
      </c>
      <c r="T350" t="str">
        <f t="shared" si="71"/>
        <v>CUMPLE</v>
      </c>
    </row>
    <row r="351" spans="2:20" x14ac:dyDescent="0.2">
      <c r="B351" s="2">
        <v>345</v>
      </c>
      <c r="C351" s="12" t="s">
        <v>356</v>
      </c>
      <c r="D351" s="2" t="s">
        <v>130</v>
      </c>
      <c r="E351" s="4">
        <v>190000</v>
      </c>
      <c r="F351" s="4">
        <f t="shared" si="60"/>
        <v>30400</v>
      </c>
      <c r="G351" s="4">
        <f t="shared" si="61"/>
        <v>220400</v>
      </c>
      <c r="H351" s="4">
        <v>195700</v>
      </c>
      <c r="I351" s="6">
        <f t="shared" si="62"/>
        <v>31312</v>
      </c>
      <c r="J351" s="6">
        <f t="shared" si="63"/>
        <v>227012</v>
      </c>
      <c r="K351" s="6">
        <v>193878</v>
      </c>
      <c r="L351" s="6">
        <f t="shared" si="64"/>
        <v>31020.48</v>
      </c>
      <c r="M351" s="6">
        <f t="shared" si="65"/>
        <v>224898.48</v>
      </c>
      <c r="N351" s="6">
        <f t="shared" si="66"/>
        <v>193193</v>
      </c>
      <c r="O351" s="6">
        <f t="shared" si="67"/>
        <v>30911</v>
      </c>
      <c r="P351" s="6">
        <f t="shared" si="70"/>
        <v>224104</v>
      </c>
      <c r="Q351" s="23">
        <v>193183</v>
      </c>
      <c r="R351" s="6">
        <f t="shared" si="68"/>
        <v>30909</v>
      </c>
      <c r="S351" s="6">
        <f t="shared" si="69"/>
        <v>224092</v>
      </c>
      <c r="T351" t="str">
        <f t="shared" si="71"/>
        <v>CUMPLE</v>
      </c>
    </row>
    <row r="352" spans="2:20" x14ac:dyDescent="0.2">
      <c r="B352" s="2">
        <v>346</v>
      </c>
      <c r="C352" s="12" t="s">
        <v>357</v>
      </c>
      <c r="D352" s="2" t="s">
        <v>130</v>
      </c>
      <c r="E352" s="4">
        <v>680000</v>
      </c>
      <c r="F352" s="4">
        <f t="shared" si="60"/>
        <v>108800</v>
      </c>
      <c r="G352" s="4">
        <f t="shared" si="61"/>
        <v>788800</v>
      </c>
      <c r="H352" s="4">
        <v>700400</v>
      </c>
      <c r="I352" s="6">
        <f t="shared" si="62"/>
        <v>112064</v>
      </c>
      <c r="J352" s="6">
        <f t="shared" si="63"/>
        <v>812464</v>
      </c>
      <c r="K352" s="6">
        <v>693878</v>
      </c>
      <c r="L352" s="6">
        <f t="shared" si="64"/>
        <v>111020.48</v>
      </c>
      <c r="M352" s="6">
        <f t="shared" si="65"/>
        <v>804898.48</v>
      </c>
      <c r="N352" s="6">
        <f t="shared" si="66"/>
        <v>691426</v>
      </c>
      <c r="O352" s="6">
        <f t="shared" si="67"/>
        <v>110628</v>
      </c>
      <c r="P352" s="6">
        <f t="shared" si="70"/>
        <v>802054</v>
      </c>
      <c r="Q352" s="23">
        <v>691416</v>
      </c>
      <c r="R352" s="6">
        <f t="shared" si="68"/>
        <v>110627</v>
      </c>
      <c r="S352" s="6">
        <f t="shared" si="69"/>
        <v>802043</v>
      </c>
      <c r="T352" t="str">
        <f t="shared" si="71"/>
        <v>CUMPLE</v>
      </c>
    </row>
    <row r="353" spans="2:20" x14ac:dyDescent="0.2">
      <c r="B353" s="2">
        <v>347</v>
      </c>
      <c r="C353" s="12" t="s">
        <v>358</v>
      </c>
      <c r="D353" s="2" t="s">
        <v>130</v>
      </c>
      <c r="E353" s="4">
        <v>990000</v>
      </c>
      <c r="F353" s="4">
        <f t="shared" si="60"/>
        <v>158400</v>
      </c>
      <c r="G353" s="4">
        <f t="shared" si="61"/>
        <v>1148400</v>
      </c>
      <c r="H353" s="4">
        <v>1019700</v>
      </c>
      <c r="I353" s="6">
        <f t="shared" si="62"/>
        <v>163152</v>
      </c>
      <c r="J353" s="6">
        <f t="shared" si="63"/>
        <v>1182852</v>
      </c>
      <c r="K353" s="6">
        <v>1010204</v>
      </c>
      <c r="L353" s="6">
        <f t="shared" si="64"/>
        <v>161632.64000000001</v>
      </c>
      <c r="M353" s="6">
        <f t="shared" si="65"/>
        <v>1171836.6400000001</v>
      </c>
      <c r="N353" s="6">
        <f t="shared" si="66"/>
        <v>1006635</v>
      </c>
      <c r="O353" s="6">
        <f t="shared" si="67"/>
        <v>161062</v>
      </c>
      <c r="P353" s="6">
        <f t="shared" si="70"/>
        <v>1167697</v>
      </c>
      <c r="Q353" s="23">
        <v>1006625</v>
      </c>
      <c r="R353" s="6">
        <f t="shared" si="68"/>
        <v>161060</v>
      </c>
      <c r="S353" s="6">
        <f t="shared" si="69"/>
        <v>1167685</v>
      </c>
      <c r="T353" t="str">
        <f t="shared" si="71"/>
        <v>CUMPLE</v>
      </c>
    </row>
    <row r="354" spans="2:20" ht="18" x14ac:dyDescent="0.25">
      <c r="B354" s="57" t="s">
        <v>363</v>
      </c>
      <c r="C354" s="57"/>
      <c r="D354" s="57"/>
      <c r="E354" s="20">
        <f t="shared" ref="E354:S354" si="72">SUM(E7:E353)</f>
        <v>12966730</v>
      </c>
      <c r="F354" s="20">
        <f t="shared" si="72"/>
        <v>2074677</v>
      </c>
      <c r="G354" s="20">
        <f t="shared" si="72"/>
        <v>15041407</v>
      </c>
      <c r="H354" s="21">
        <f t="shared" si="72"/>
        <v>13584111</v>
      </c>
      <c r="I354" s="20">
        <f t="shared" si="72"/>
        <v>2173460</v>
      </c>
      <c r="J354" s="20">
        <f t="shared" si="72"/>
        <v>15757571</v>
      </c>
      <c r="K354" s="20">
        <f t="shared" si="72"/>
        <v>13212432</v>
      </c>
      <c r="L354" s="20">
        <f t="shared" si="72"/>
        <v>2113989.1199999996</v>
      </c>
      <c r="M354" s="20">
        <f t="shared" si="72"/>
        <v>15326421.120000003</v>
      </c>
      <c r="N354" s="20">
        <f t="shared" si="72"/>
        <v>13254433</v>
      </c>
      <c r="O354" s="20">
        <f t="shared" si="72"/>
        <v>2120700</v>
      </c>
      <c r="P354" s="20">
        <f t="shared" si="72"/>
        <v>15375133</v>
      </c>
      <c r="Q354" s="22">
        <f t="shared" si="72"/>
        <v>13250963</v>
      </c>
      <c r="R354" s="22">
        <f t="shared" si="72"/>
        <v>2120151</v>
      </c>
      <c r="S354" s="22">
        <f t="shared" si="72"/>
        <v>15371114</v>
      </c>
      <c r="T354" t="str">
        <f t="shared" si="71"/>
        <v>CUMPLE</v>
      </c>
    </row>
    <row r="357" spans="2:20" x14ac:dyDescent="0.2">
      <c r="B357" s="24" t="s">
        <v>372</v>
      </c>
    </row>
    <row r="358" spans="2:20" x14ac:dyDescent="0.2">
      <c r="B358" s="53" t="s">
        <v>377</v>
      </c>
      <c r="C358" s="53"/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</row>
    <row r="359" spans="2:20" x14ac:dyDescent="0.2">
      <c r="B359" s="53" t="s">
        <v>379</v>
      </c>
      <c r="C359" s="53"/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</row>
    <row r="360" spans="2:20" x14ac:dyDescent="0.2">
      <c r="B360" s="53" t="s">
        <v>373</v>
      </c>
      <c r="C360" s="53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</row>
    <row r="361" spans="2:20" x14ac:dyDescent="0.2">
      <c r="B361" s="25" t="s">
        <v>374</v>
      </c>
      <c r="C361" s="25"/>
      <c r="D361" s="26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</row>
    <row r="362" spans="2:20" x14ac:dyDescent="0.2">
      <c r="B362" t="s">
        <v>375</v>
      </c>
    </row>
    <row r="366" spans="2:20" x14ac:dyDescent="0.2">
      <c r="B366" s="27"/>
      <c r="C366" s="27"/>
    </row>
    <row r="367" spans="2:20" x14ac:dyDescent="0.2">
      <c r="B367" s="24" t="s">
        <v>376</v>
      </c>
    </row>
    <row r="371" spans="2:3" x14ac:dyDescent="0.2">
      <c r="B371" s="27"/>
      <c r="C371" s="27"/>
    </row>
    <row r="372" spans="2:3" x14ac:dyDescent="0.2">
      <c r="B372" s="24" t="s">
        <v>378</v>
      </c>
    </row>
  </sheetData>
  <mergeCells count="11">
    <mergeCell ref="B358:S358"/>
    <mergeCell ref="B359:S359"/>
    <mergeCell ref="B360:S360"/>
    <mergeCell ref="Q5:S5"/>
    <mergeCell ref="B1:S1"/>
    <mergeCell ref="B3:S3"/>
    <mergeCell ref="B354:D354"/>
    <mergeCell ref="E5:G5"/>
    <mergeCell ref="H5:J5"/>
    <mergeCell ref="K5:M5"/>
    <mergeCell ref="N5:P5"/>
  </mergeCells>
  <phoneticPr fontId="0" type="noConversion"/>
  <printOptions horizontalCentered="1"/>
  <pageMargins left="0.39370078740157483" right="0.39370078740157483" top="0.98425196850393704" bottom="0.98425196850393704" header="0" footer="0"/>
  <pageSetup scale="54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0"/>
  <dimension ref="B1:T372"/>
  <sheetViews>
    <sheetView view="pageBreakPreview" zoomScale="85" zoomScaleNormal="75" workbookViewId="0">
      <selection activeCell="C346" sqref="C346"/>
    </sheetView>
  </sheetViews>
  <sheetFormatPr baseColWidth="10" defaultRowHeight="12.75" x14ac:dyDescent="0.2"/>
  <cols>
    <col min="1" max="1" width="1.7109375" customWidth="1"/>
    <col min="2" max="2" width="6.28515625" bestFit="1" customWidth="1"/>
    <col min="3" max="3" width="60.85546875" customWidth="1"/>
    <col min="4" max="4" width="12.140625" style="1" customWidth="1"/>
    <col min="5" max="13" width="16" hidden="1" customWidth="1"/>
    <col min="14" max="19" width="16" customWidth="1"/>
    <col min="20" max="20" width="8.7109375" bestFit="1" customWidth="1"/>
  </cols>
  <sheetData>
    <row r="1" spans="2:20" ht="15.75" x14ac:dyDescent="0.25">
      <c r="B1" s="55" t="s">
        <v>371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</row>
    <row r="2" spans="2:20" ht="15" x14ac:dyDescent="0.2">
      <c r="B2" s="16"/>
      <c r="C2" s="16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</row>
    <row r="3" spans="2:20" ht="15.75" customHeight="1" x14ac:dyDescent="0.2">
      <c r="B3" s="56" t="s">
        <v>380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</row>
    <row r="4" spans="2:20" ht="15.75" x14ac:dyDescent="0.2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</row>
    <row r="5" spans="2:20" ht="18.75" customHeight="1" x14ac:dyDescent="0.2">
      <c r="B5" s="14"/>
      <c r="C5" s="1"/>
      <c r="E5" s="54" t="s">
        <v>360</v>
      </c>
      <c r="F5" s="54"/>
      <c r="G5" s="54"/>
      <c r="H5" s="54" t="s">
        <v>361</v>
      </c>
      <c r="I5" s="54"/>
      <c r="J5" s="54"/>
      <c r="K5" s="54" t="s">
        <v>362</v>
      </c>
      <c r="L5" s="54"/>
      <c r="M5" s="54"/>
      <c r="N5" s="54" t="s">
        <v>370</v>
      </c>
      <c r="O5" s="54"/>
      <c r="P5" s="54"/>
      <c r="Q5" s="54" t="s">
        <v>370</v>
      </c>
      <c r="R5" s="54"/>
      <c r="S5" s="54"/>
    </row>
    <row r="6" spans="2:20" ht="38.25" x14ac:dyDescent="0.2">
      <c r="B6" s="18" t="s">
        <v>128</v>
      </c>
      <c r="C6" s="18" t="s">
        <v>129</v>
      </c>
      <c r="D6" s="19" t="s">
        <v>130</v>
      </c>
      <c r="E6" s="19" t="s">
        <v>233</v>
      </c>
      <c r="F6" s="19" t="s">
        <v>272</v>
      </c>
      <c r="G6" s="19" t="s">
        <v>273</v>
      </c>
      <c r="H6" s="19" t="s">
        <v>233</v>
      </c>
      <c r="I6" s="19" t="s">
        <v>272</v>
      </c>
      <c r="J6" s="19" t="s">
        <v>273</v>
      </c>
      <c r="K6" s="19" t="s">
        <v>233</v>
      </c>
      <c r="L6" s="19" t="s">
        <v>272</v>
      </c>
      <c r="M6" s="19" t="s">
        <v>273</v>
      </c>
      <c r="N6" s="19" t="s">
        <v>368</v>
      </c>
      <c r="O6" s="19" t="s">
        <v>272</v>
      </c>
      <c r="P6" s="19" t="s">
        <v>369</v>
      </c>
      <c r="Q6" s="19" t="s">
        <v>368</v>
      </c>
      <c r="R6" s="19" t="s">
        <v>272</v>
      </c>
      <c r="S6" s="19" t="s">
        <v>369</v>
      </c>
    </row>
    <row r="7" spans="2:20" ht="12" customHeight="1" x14ac:dyDescent="0.2">
      <c r="B7" s="2">
        <v>1</v>
      </c>
      <c r="C7" s="3" t="s">
        <v>320</v>
      </c>
      <c r="D7" s="2" t="s">
        <v>319</v>
      </c>
      <c r="E7" s="4">
        <v>8500</v>
      </c>
      <c r="F7" s="4">
        <f t="shared" ref="F7:F70" si="0">ROUND(E7*16%,0)</f>
        <v>1360</v>
      </c>
      <c r="G7" s="4">
        <f t="shared" ref="G7:G70" si="1">+E7+F7</f>
        <v>9860</v>
      </c>
      <c r="H7" s="5">
        <v>9010</v>
      </c>
      <c r="I7" s="6">
        <f t="shared" ref="I7:I70" si="2">ROUND(H7*0.16,0)</f>
        <v>1442</v>
      </c>
      <c r="J7" s="6">
        <f t="shared" ref="J7:J70" si="3">+H7+I7</f>
        <v>10452</v>
      </c>
      <c r="K7" s="6">
        <v>8573</v>
      </c>
      <c r="L7" s="6">
        <f t="shared" ref="L7:L70" si="4">+K7*0.16</f>
        <v>1371.68</v>
      </c>
      <c r="M7" s="6">
        <f t="shared" ref="M7:M70" si="5">+K7+L7</f>
        <v>9944.68</v>
      </c>
      <c r="N7" s="6">
        <f t="shared" ref="N7:N70" si="6">ROUND((E7+H7+K7)/3,0)</f>
        <v>8694</v>
      </c>
      <c r="O7" s="6">
        <f t="shared" ref="O7:O70" si="7">ROUND(N7*0.16,0)</f>
        <v>1391</v>
      </c>
      <c r="P7" s="6">
        <f>ROUND(N7+O7,0)</f>
        <v>10085</v>
      </c>
      <c r="Q7" s="29">
        <v>8693</v>
      </c>
      <c r="R7" s="6">
        <f t="shared" ref="R7:R70" si="8">ROUND(Q7*0.16,0)</f>
        <v>1391</v>
      </c>
      <c r="S7" s="6">
        <f t="shared" ref="S7:S70" si="9">ROUND(Q7+R7,0)</f>
        <v>10084</v>
      </c>
      <c r="T7" t="str">
        <f>IF(S7&gt;P7,"NO CUMPLE","CUMPLE")</f>
        <v>CUMPLE</v>
      </c>
    </row>
    <row r="8" spans="2:20" x14ac:dyDescent="0.2">
      <c r="B8" s="2">
        <v>2</v>
      </c>
      <c r="C8" s="3" t="s">
        <v>60</v>
      </c>
      <c r="D8" s="2" t="s">
        <v>130</v>
      </c>
      <c r="E8" s="4">
        <v>950</v>
      </c>
      <c r="F8" s="4">
        <f t="shared" si="0"/>
        <v>152</v>
      </c>
      <c r="G8" s="4">
        <f t="shared" si="1"/>
        <v>1102</v>
      </c>
      <c r="H8" s="4">
        <v>1007</v>
      </c>
      <c r="I8" s="6">
        <f t="shared" si="2"/>
        <v>161</v>
      </c>
      <c r="J8" s="6">
        <f t="shared" si="3"/>
        <v>1168</v>
      </c>
      <c r="K8" s="6">
        <v>969</v>
      </c>
      <c r="L8" s="6">
        <f t="shared" si="4"/>
        <v>155.04</v>
      </c>
      <c r="M8" s="6">
        <f t="shared" si="5"/>
        <v>1124.04</v>
      </c>
      <c r="N8" s="6">
        <f t="shared" si="6"/>
        <v>975</v>
      </c>
      <c r="O8" s="6">
        <f t="shared" si="7"/>
        <v>156</v>
      </c>
      <c r="P8" s="6">
        <f t="shared" ref="P8:P71" si="10">N8+O8</f>
        <v>1131</v>
      </c>
      <c r="Q8" s="29">
        <v>974</v>
      </c>
      <c r="R8" s="6">
        <f t="shared" si="8"/>
        <v>156</v>
      </c>
      <c r="S8" s="6">
        <f t="shared" si="9"/>
        <v>1130</v>
      </c>
      <c r="T8" t="str">
        <f t="shared" ref="T8:T71" si="11">IF(S8&gt;P8,"NO CUMPLE","CUMPLE")</f>
        <v>CUMPLE</v>
      </c>
    </row>
    <row r="9" spans="2:20" x14ac:dyDescent="0.2">
      <c r="B9" s="2">
        <v>3</v>
      </c>
      <c r="C9" s="7" t="s">
        <v>84</v>
      </c>
      <c r="D9" s="2" t="s">
        <v>130</v>
      </c>
      <c r="E9" s="4">
        <v>3600</v>
      </c>
      <c r="F9" s="4">
        <f t="shared" si="0"/>
        <v>576</v>
      </c>
      <c r="G9" s="4">
        <f t="shared" si="1"/>
        <v>4176</v>
      </c>
      <c r="H9" s="4">
        <v>3816</v>
      </c>
      <c r="I9" s="6">
        <f t="shared" si="2"/>
        <v>611</v>
      </c>
      <c r="J9" s="6">
        <f t="shared" si="3"/>
        <v>4427</v>
      </c>
      <c r="K9" s="6">
        <v>3573</v>
      </c>
      <c r="L9" s="6">
        <f t="shared" si="4"/>
        <v>571.68000000000006</v>
      </c>
      <c r="M9" s="6">
        <f t="shared" si="5"/>
        <v>4144.68</v>
      </c>
      <c r="N9" s="6">
        <f t="shared" si="6"/>
        <v>3663</v>
      </c>
      <c r="O9" s="6">
        <f t="shared" si="7"/>
        <v>586</v>
      </c>
      <c r="P9" s="6">
        <f t="shared" si="10"/>
        <v>4249</v>
      </c>
      <c r="Q9" s="29">
        <v>3662</v>
      </c>
      <c r="R9" s="6">
        <f t="shared" si="8"/>
        <v>586</v>
      </c>
      <c r="S9" s="6">
        <f t="shared" si="9"/>
        <v>4248</v>
      </c>
      <c r="T9" t="str">
        <f t="shared" si="11"/>
        <v>CUMPLE</v>
      </c>
    </row>
    <row r="10" spans="2:20" x14ac:dyDescent="0.2">
      <c r="B10" s="2">
        <v>4</v>
      </c>
      <c r="C10" s="7" t="s">
        <v>131</v>
      </c>
      <c r="D10" s="2" t="s">
        <v>130</v>
      </c>
      <c r="E10" s="4">
        <v>10500</v>
      </c>
      <c r="F10" s="4">
        <f t="shared" si="0"/>
        <v>1680</v>
      </c>
      <c r="G10" s="4">
        <f t="shared" si="1"/>
        <v>12180</v>
      </c>
      <c r="H10" s="4">
        <v>11130</v>
      </c>
      <c r="I10" s="6">
        <f t="shared" si="2"/>
        <v>1781</v>
      </c>
      <c r="J10" s="6">
        <f t="shared" si="3"/>
        <v>12911</v>
      </c>
      <c r="K10" s="6">
        <v>10714</v>
      </c>
      <c r="L10" s="6">
        <f t="shared" si="4"/>
        <v>1714.24</v>
      </c>
      <c r="M10" s="6">
        <f t="shared" si="5"/>
        <v>12428.24</v>
      </c>
      <c r="N10" s="6">
        <f t="shared" si="6"/>
        <v>10781</v>
      </c>
      <c r="O10" s="6">
        <f t="shared" si="7"/>
        <v>1725</v>
      </c>
      <c r="P10" s="6">
        <f t="shared" si="10"/>
        <v>12506</v>
      </c>
      <c r="Q10" s="29">
        <v>10780</v>
      </c>
      <c r="R10" s="6">
        <f t="shared" si="8"/>
        <v>1725</v>
      </c>
      <c r="S10" s="6">
        <f t="shared" si="9"/>
        <v>12505</v>
      </c>
      <c r="T10" t="str">
        <f t="shared" si="11"/>
        <v>CUMPLE</v>
      </c>
    </row>
    <row r="11" spans="2:20" x14ac:dyDescent="0.2">
      <c r="B11" s="2">
        <v>5</v>
      </c>
      <c r="C11" s="7" t="s">
        <v>85</v>
      </c>
      <c r="D11" s="2" t="s">
        <v>130</v>
      </c>
      <c r="E11" s="4">
        <v>3600</v>
      </c>
      <c r="F11" s="4">
        <f t="shared" si="0"/>
        <v>576</v>
      </c>
      <c r="G11" s="4">
        <f t="shared" si="1"/>
        <v>4176</v>
      </c>
      <c r="H11" s="4">
        <v>3816</v>
      </c>
      <c r="I11" s="6">
        <f t="shared" si="2"/>
        <v>611</v>
      </c>
      <c r="J11" s="6">
        <f t="shared" si="3"/>
        <v>4427</v>
      </c>
      <c r="K11" s="6">
        <v>3573</v>
      </c>
      <c r="L11" s="6">
        <f t="shared" si="4"/>
        <v>571.68000000000006</v>
      </c>
      <c r="M11" s="6">
        <f t="shared" si="5"/>
        <v>4144.68</v>
      </c>
      <c r="N11" s="6">
        <f t="shared" si="6"/>
        <v>3663</v>
      </c>
      <c r="O11" s="6">
        <f t="shared" si="7"/>
        <v>586</v>
      </c>
      <c r="P11" s="6">
        <f t="shared" si="10"/>
        <v>4249</v>
      </c>
      <c r="Q11" s="29">
        <v>3662</v>
      </c>
      <c r="R11" s="6">
        <f t="shared" si="8"/>
        <v>586</v>
      </c>
      <c r="S11" s="6">
        <f t="shared" si="9"/>
        <v>4248</v>
      </c>
      <c r="T11" t="str">
        <f t="shared" si="11"/>
        <v>CUMPLE</v>
      </c>
    </row>
    <row r="12" spans="2:20" x14ac:dyDescent="0.2">
      <c r="B12" s="2">
        <v>6</v>
      </c>
      <c r="C12" s="7" t="s">
        <v>291</v>
      </c>
      <c r="D12" s="2" t="s">
        <v>130</v>
      </c>
      <c r="E12" s="4">
        <v>3800</v>
      </c>
      <c r="F12" s="4">
        <f t="shared" si="0"/>
        <v>608</v>
      </c>
      <c r="G12" s="4">
        <f t="shared" si="1"/>
        <v>4408</v>
      </c>
      <c r="H12" s="4">
        <v>4028</v>
      </c>
      <c r="I12" s="6">
        <f t="shared" si="2"/>
        <v>644</v>
      </c>
      <c r="J12" s="6">
        <f t="shared" si="3"/>
        <v>4672</v>
      </c>
      <c r="K12" s="6">
        <v>3878</v>
      </c>
      <c r="L12" s="6">
        <f t="shared" si="4"/>
        <v>620.48</v>
      </c>
      <c r="M12" s="6">
        <f t="shared" si="5"/>
        <v>4498.4799999999996</v>
      </c>
      <c r="N12" s="6">
        <f t="shared" si="6"/>
        <v>3902</v>
      </c>
      <c r="O12" s="6">
        <f t="shared" si="7"/>
        <v>624</v>
      </c>
      <c r="P12" s="6">
        <f t="shared" si="10"/>
        <v>4526</v>
      </c>
      <c r="Q12" s="29">
        <v>3901</v>
      </c>
      <c r="R12" s="6">
        <f t="shared" si="8"/>
        <v>624</v>
      </c>
      <c r="S12" s="6">
        <f t="shared" si="9"/>
        <v>4525</v>
      </c>
      <c r="T12" t="str">
        <f t="shared" si="11"/>
        <v>CUMPLE</v>
      </c>
    </row>
    <row r="13" spans="2:20" x14ac:dyDescent="0.2">
      <c r="B13" s="2">
        <v>7</v>
      </c>
      <c r="C13" s="7" t="s">
        <v>132</v>
      </c>
      <c r="D13" s="2" t="s">
        <v>130</v>
      </c>
      <c r="E13" s="4">
        <v>3500</v>
      </c>
      <c r="F13" s="4">
        <f t="shared" si="0"/>
        <v>560</v>
      </c>
      <c r="G13" s="4">
        <f t="shared" si="1"/>
        <v>4060</v>
      </c>
      <c r="H13" s="4">
        <v>3710</v>
      </c>
      <c r="I13" s="6">
        <f t="shared" si="2"/>
        <v>594</v>
      </c>
      <c r="J13" s="6">
        <f t="shared" si="3"/>
        <v>4304</v>
      </c>
      <c r="K13" s="6">
        <v>3571</v>
      </c>
      <c r="L13" s="6">
        <f t="shared" si="4"/>
        <v>571.36</v>
      </c>
      <c r="M13" s="6">
        <f t="shared" si="5"/>
        <v>4142.3599999999997</v>
      </c>
      <c r="N13" s="6">
        <f t="shared" si="6"/>
        <v>3594</v>
      </c>
      <c r="O13" s="6">
        <f t="shared" si="7"/>
        <v>575</v>
      </c>
      <c r="P13" s="6">
        <f t="shared" si="10"/>
        <v>4169</v>
      </c>
      <c r="Q13" s="29">
        <v>3593</v>
      </c>
      <c r="R13" s="6">
        <f t="shared" si="8"/>
        <v>575</v>
      </c>
      <c r="S13" s="6">
        <f t="shared" si="9"/>
        <v>4168</v>
      </c>
      <c r="T13" t="str">
        <f t="shared" si="11"/>
        <v>CUMPLE</v>
      </c>
    </row>
    <row r="14" spans="2:20" x14ac:dyDescent="0.2">
      <c r="B14" s="2">
        <v>8</v>
      </c>
      <c r="C14" s="7" t="s">
        <v>133</v>
      </c>
      <c r="D14" s="2" t="s">
        <v>130</v>
      </c>
      <c r="E14" s="4">
        <v>3600</v>
      </c>
      <c r="F14" s="4">
        <f t="shared" si="0"/>
        <v>576</v>
      </c>
      <c r="G14" s="4">
        <f t="shared" si="1"/>
        <v>4176</v>
      </c>
      <c r="H14" s="4">
        <v>3816</v>
      </c>
      <c r="I14" s="6">
        <f t="shared" si="2"/>
        <v>611</v>
      </c>
      <c r="J14" s="6">
        <f t="shared" si="3"/>
        <v>4427</v>
      </c>
      <c r="K14" s="6">
        <v>3573</v>
      </c>
      <c r="L14" s="6">
        <f t="shared" si="4"/>
        <v>571.68000000000006</v>
      </c>
      <c r="M14" s="6">
        <f t="shared" si="5"/>
        <v>4144.68</v>
      </c>
      <c r="N14" s="6">
        <f t="shared" si="6"/>
        <v>3663</v>
      </c>
      <c r="O14" s="6">
        <f t="shared" si="7"/>
        <v>586</v>
      </c>
      <c r="P14" s="6">
        <f t="shared" si="10"/>
        <v>4249</v>
      </c>
      <c r="Q14" s="29">
        <v>3662</v>
      </c>
      <c r="R14" s="6">
        <f t="shared" si="8"/>
        <v>586</v>
      </c>
      <c r="S14" s="6">
        <f t="shared" si="9"/>
        <v>4248</v>
      </c>
      <c r="T14" t="str">
        <f t="shared" si="11"/>
        <v>CUMPLE</v>
      </c>
    </row>
    <row r="15" spans="2:20" x14ac:dyDescent="0.2">
      <c r="B15" s="2">
        <v>9</v>
      </c>
      <c r="C15" s="7" t="s">
        <v>278</v>
      </c>
      <c r="D15" s="2" t="s">
        <v>130</v>
      </c>
      <c r="E15" s="4">
        <v>65000</v>
      </c>
      <c r="F15" s="4">
        <f t="shared" si="0"/>
        <v>10400</v>
      </c>
      <c r="G15" s="4">
        <f t="shared" si="1"/>
        <v>75400</v>
      </c>
      <c r="H15" s="4">
        <v>68900</v>
      </c>
      <c r="I15" s="6">
        <f t="shared" si="2"/>
        <v>11024</v>
      </c>
      <c r="J15" s="6">
        <f t="shared" si="3"/>
        <v>79924</v>
      </c>
      <c r="K15" s="6">
        <v>65327</v>
      </c>
      <c r="L15" s="6">
        <f t="shared" si="4"/>
        <v>10452.32</v>
      </c>
      <c r="M15" s="6">
        <f t="shared" si="5"/>
        <v>75779.320000000007</v>
      </c>
      <c r="N15" s="6">
        <f t="shared" si="6"/>
        <v>66409</v>
      </c>
      <c r="O15" s="6">
        <f t="shared" si="7"/>
        <v>10625</v>
      </c>
      <c r="P15" s="6">
        <f t="shared" si="10"/>
        <v>77034</v>
      </c>
      <c r="Q15" s="29">
        <v>66408</v>
      </c>
      <c r="R15" s="6">
        <f t="shared" si="8"/>
        <v>10625</v>
      </c>
      <c r="S15" s="6">
        <f t="shared" si="9"/>
        <v>77033</v>
      </c>
      <c r="T15" t="str">
        <f t="shared" si="11"/>
        <v>CUMPLE</v>
      </c>
    </row>
    <row r="16" spans="2:20" x14ac:dyDescent="0.2">
      <c r="B16" s="2">
        <v>10</v>
      </c>
      <c r="C16" s="7" t="s">
        <v>367</v>
      </c>
      <c r="D16" s="2" t="s">
        <v>130</v>
      </c>
      <c r="E16" s="4">
        <v>300</v>
      </c>
      <c r="F16" s="4">
        <f t="shared" si="0"/>
        <v>48</v>
      </c>
      <c r="G16" s="4">
        <f t="shared" si="1"/>
        <v>348</v>
      </c>
      <c r="H16" s="4">
        <v>318</v>
      </c>
      <c r="I16" s="6">
        <f t="shared" si="2"/>
        <v>51</v>
      </c>
      <c r="J16" s="6">
        <f t="shared" si="3"/>
        <v>369</v>
      </c>
      <c r="K16" s="6">
        <v>306</v>
      </c>
      <c r="L16" s="6">
        <f t="shared" si="4"/>
        <v>48.96</v>
      </c>
      <c r="M16" s="6">
        <f t="shared" si="5"/>
        <v>354.96</v>
      </c>
      <c r="N16" s="6">
        <f t="shared" si="6"/>
        <v>308</v>
      </c>
      <c r="O16" s="6">
        <f t="shared" si="7"/>
        <v>49</v>
      </c>
      <c r="P16" s="6">
        <f t="shared" si="10"/>
        <v>357</v>
      </c>
      <c r="Q16" s="29">
        <v>307</v>
      </c>
      <c r="R16" s="6">
        <f t="shared" si="8"/>
        <v>49</v>
      </c>
      <c r="S16" s="6">
        <f t="shared" si="9"/>
        <v>356</v>
      </c>
      <c r="T16" t="str">
        <f t="shared" si="11"/>
        <v>CUMPLE</v>
      </c>
    </row>
    <row r="17" spans="2:20" x14ac:dyDescent="0.2">
      <c r="B17" s="2">
        <v>11</v>
      </c>
      <c r="C17" s="7" t="s">
        <v>134</v>
      </c>
      <c r="D17" s="2" t="s">
        <v>130</v>
      </c>
      <c r="E17" s="4">
        <v>17000</v>
      </c>
      <c r="F17" s="4">
        <f t="shared" si="0"/>
        <v>2720</v>
      </c>
      <c r="G17" s="4">
        <f t="shared" si="1"/>
        <v>19720</v>
      </c>
      <c r="H17" s="4">
        <v>18020</v>
      </c>
      <c r="I17" s="6">
        <f t="shared" si="2"/>
        <v>2883</v>
      </c>
      <c r="J17" s="6">
        <f t="shared" si="3"/>
        <v>20903</v>
      </c>
      <c r="K17" s="6">
        <v>17347</v>
      </c>
      <c r="L17" s="6">
        <f t="shared" si="4"/>
        <v>2775.52</v>
      </c>
      <c r="M17" s="6">
        <f t="shared" si="5"/>
        <v>20122.52</v>
      </c>
      <c r="N17" s="6">
        <f t="shared" si="6"/>
        <v>17456</v>
      </c>
      <c r="O17" s="6">
        <f t="shared" si="7"/>
        <v>2793</v>
      </c>
      <c r="P17" s="6">
        <f t="shared" si="10"/>
        <v>20249</v>
      </c>
      <c r="Q17" s="29">
        <v>17455</v>
      </c>
      <c r="R17" s="6">
        <f t="shared" si="8"/>
        <v>2793</v>
      </c>
      <c r="S17" s="6">
        <f t="shared" si="9"/>
        <v>20248</v>
      </c>
      <c r="T17" t="str">
        <f t="shared" si="11"/>
        <v>CUMPLE</v>
      </c>
    </row>
    <row r="18" spans="2:20" x14ac:dyDescent="0.2">
      <c r="B18" s="2">
        <v>12</v>
      </c>
      <c r="C18" s="7" t="s">
        <v>86</v>
      </c>
      <c r="D18" s="2" t="s">
        <v>130</v>
      </c>
      <c r="E18" s="4">
        <v>1700</v>
      </c>
      <c r="F18" s="4">
        <f t="shared" si="0"/>
        <v>272</v>
      </c>
      <c r="G18" s="4">
        <f t="shared" si="1"/>
        <v>1972</v>
      </c>
      <c r="H18" s="4">
        <v>1802</v>
      </c>
      <c r="I18" s="6">
        <f t="shared" si="2"/>
        <v>288</v>
      </c>
      <c r="J18" s="6">
        <f t="shared" si="3"/>
        <v>2090</v>
      </c>
      <c r="K18" s="6">
        <v>1735</v>
      </c>
      <c r="L18" s="6">
        <f t="shared" si="4"/>
        <v>277.60000000000002</v>
      </c>
      <c r="M18" s="6">
        <f t="shared" si="5"/>
        <v>2012.6</v>
      </c>
      <c r="N18" s="6">
        <f t="shared" si="6"/>
        <v>1746</v>
      </c>
      <c r="O18" s="6">
        <f t="shared" si="7"/>
        <v>279</v>
      </c>
      <c r="P18" s="6">
        <f t="shared" si="10"/>
        <v>2025</v>
      </c>
      <c r="Q18" s="29">
        <v>1745</v>
      </c>
      <c r="R18" s="6">
        <f t="shared" si="8"/>
        <v>279</v>
      </c>
      <c r="S18" s="6">
        <f t="shared" si="9"/>
        <v>2024</v>
      </c>
      <c r="T18" t="str">
        <f t="shared" si="11"/>
        <v>CUMPLE</v>
      </c>
    </row>
    <row r="19" spans="2:20" x14ac:dyDescent="0.2">
      <c r="B19" s="2">
        <v>13</v>
      </c>
      <c r="C19" s="7" t="s">
        <v>135</v>
      </c>
      <c r="D19" s="2" t="s">
        <v>130</v>
      </c>
      <c r="E19" s="4">
        <v>300</v>
      </c>
      <c r="F19" s="4">
        <f t="shared" si="0"/>
        <v>48</v>
      </c>
      <c r="G19" s="4">
        <f t="shared" si="1"/>
        <v>348</v>
      </c>
      <c r="H19" s="4">
        <v>318</v>
      </c>
      <c r="I19" s="6">
        <f t="shared" si="2"/>
        <v>51</v>
      </c>
      <c r="J19" s="6">
        <f t="shared" si="3"/>
        <v>369</v>
      </c>
      <c r="K19" s="6">
        <v>306</v>
      </c>
      <c r="L19" s="6">
        <f t="shared" si="4"/>
        <v>48.96</v>
      </c>
      <c r="M19" s="6">
        <f t="shared" si="5"/>
        <v>354.96</v>
      </c>
      <c r="N19" s="6">
        <f t="shared" si="6"/>
        <v>308</v>
      </c>
      <c r="O19" s="6">
        <f t="shared" si="7"/>
        <v>49</v>
      </c>
      <c r="P19" s="6">
        <f t="shared" si="10"/>
        <v>357</v>
      </c>
      <c r="Q19" s="29">
        <v>307</v>
      </c>
      <c r="R19" s="6">
        <f t="shared" si="8"/>
        <v>49</v>
      </c>
      <c r="S19" s="6">
        <f t="shared" si="9"/>
        <v>356</v>
      </c>
      <c r="T19" t="str">
        <f t="shared" si="11"/>
        <v>CUMPLE</v>
      </c>
    </row>
    <row r="20" spans="2:20" x14ac:dyDescent="0.2">
      <c r="B20" s="2">
        <v>14</v>
      </c>
      <c r="C20" s="7" t="s">
        <v>136</v>
      </c>
      <c r="D20" s="2" t="s">
        <v>130</v>
      </c>
      <c r="E20" s="4">
        <v>1900</v>
      </c>
      <c r="F20" s="4">
        <f t="shared" si="0"/>
        <v>304</v>
      </c>
      <c r="G20" s="4">
        <f t="shared" si="1"/>
        <v>2204</v>
      </c>
      <c r="H20" s="4">
        <v>2014</v>
      </c>
      <c r="I20" s="6">
        <f t="shared" si="2"/>
        <v>322</v>
      </c>
      <c r="J20" s="6">
        <f t="shared" si="3"/>
        <v>2336</v>
      </c>
      <c r="K20" s="6">
        <v>1939</v>
      </c>
      <c r="L20" s="6">
        <f t="shared" si="4"/>
        <v>310.24</v>
      </c>
      <c r="M20" s="6">
        <f t="shared" si="5"/>
        <v>2249.2399999999998</v>
      </c>
      <c r="N20" s="6">
        <f t="shared" si="6"/>
        <v>1951</v>
      </c>
      <c r="O20" s="6">
        <f t="shared" si="7"/>
        <v>312</v>
      </c>
      <c r="P20" s="6">
        <f t="shared" si="10"/>
        <v>2263</v>
      </c>
      <c r="Q20" s="29">
        <v>1950</v>
      </c>
      <c r="R20" s="6">
        <f t="shared" si="8"/>
        <v>312</v>
      </c>
      <c r="S20" s="6">
        <f t="shared" si="9"/>
        <v>2262</v>
      </c>
      <c r="T20" t="str">
        <f t="shared" si="11"/>
        <v>CUMPLE</v>
      </c>
    </row>
    <row r="21" spans="2:20" x14ac:dyDescent="0.2">
      <c r="B21" s="2">
        <v>15</v>
      </c>
      <c r="C21" s="7" t="s">
        <v>137</v>
      </c>
      <c r="D21" s="2" t="s">
        <v>130</v>
      </c>
      <c r="E21" s="4">
        <v>950</v>
      </c>
      <c r="F21" s="4">
        <f t="shared" si="0"/>
        <v>152</v>
      </c>
      <c r="G21" s="4">
        <f t="shared" si="1"/>
        <v>1102</v>
      </c>
      <c r="H21" s="4">
        <v>1007</v>
      </c>
      <c r="I21" s="6">
        <f t="shared" si="2"/>
        <v>161</v>
      </c>
      <c r="J21" s="6">
        <f t="shared" si="3"/>
        <v>1168</v>
      </c>
      <c r="K21" s="6">
        <v>969</v>
      </c>
      <c r="L21" s="6">
        <f t="shared" si="4"/>
        <v>155.04</v>
      </c>
      <c r="M21" s="6">
        <f t="shared" si="5"/>
        <v>1124.04</v>
      </c>
      <c r="N21" s="6">
        <f t="shared" si="6"/>
        <v>975</v>
      </c>
      <c r="O21" s="6">
        <f t="shared" si="7"/>
        <v>156</v>
      </c>
      <c r="P21" s="6">
        <f t="shared" si="10"/>
        <v>1131</v>
      </c>
      <c r="Q21" s="29">
        <v>974</v>
      </c>
      <c r="R21" s="6">
        <f t="shared" si="8"/>
        <v>156</v>
      </c>
      <c r="S21" s="6">
        <f t="shared" si="9"/>
        <v>1130</v>
      </c>
      <c r="T21" t="str">
        <f t="shared" si="11"/>
        <v>CUMPLE</v>
      </c>
    </row>
    <row r="22" spans="2:20" x14ac:dyDescent="0.2">
      <c r="B22" s="2">
        <v>16</v>
      </c>
      <c r="C22" s="7" t="s">
        <v>138</v>
      </c>
      <c r="D22" s="2" t="s">
        <v>288</v>
      </c>
      <c r="E22" s="4">
        <v>3800</v>
      </c>
      <c r="F22" s="4">
        <f t="shared" si="0"/>
        <v>608</v>
      </c>
      <c r="G22" s="4">
        <f t="shared" si="1"/>
        <v>4408</v>
      </c>
      <c r="H22" s="4">
        <v>4028</v>
      </c>
      <c r="I22" s="6">
        <f t="shared" si="2"/>
        <v>644</v>
      </c>
      <c r="J22" s="6">
        <f t="shared" si="3"/>
        <v>4672</v>
      </c>
      <c r="K22" s="6">
        <v>3878</v>
      </c>
      <c r="L22" s="6">
        <f t="shared" si="4"/>
        <v>620.48</v>
      </c>
      <c r="M22" s="6">
        <f t="shared" si="5"/>
        <v>4498.4799999999996</v>
      </c>
      <c r="N22" s="6">
        <f t="shared" si="6"/>
        <v>3902</v>
      </c>
      <c r="O22" s="6">
        <f t="shared" si="7"/>
        <v>624</v>
      </c>
      <c r="P22" s="6">
        <f t="shared" si="10"/>
        <v>4526</v>
      </c>
      <c r="Q22" s="29">
        <v>3901</v>
      </c>
      <c r="R22" s="6">
        <f t="shared" si="8"/>
        <v>624</v>
      </c>
      <c r="S22" s="6">
        <f t="shared" si="9"/>
        <v>4525</v>
      </c>
      <c r="T22" t="str">
        <f t="shared" si="11"/>
        <v>CUMPLE</v>
      </c>
    </row>
    <row r="23" spans="2:20" x14ac:dyDescent="0.2">
      <c r="B23" s="2">
        <v>17</v>
      </c>
      <c r="C23" s="7" t="s">
        <v>139</v>
      </c>
      <c r="D23" s="2" t="s">
        <v>288</v>
      </c>
      <c r="E23" s="4">
        <v>900</v>
      </c>
      <c r="F23" s="4">
        <f t="shared" si="0"/>
        <v>144</v>
      </c>
      <c r="G23" s="4">
        <f t="shared" si="1"/>
        <v>1044</v>
      </c>
      <c r="H23" s="4">
        <v>954</v>
      </c>
      <c r="I23" s="6">
        <f t="shared" si="2"/>
        <v>153</v>
      </c>
      <c r="J23" s="6">
        <f t="shared" si="3"/>
        <v>1107</v>
      </c>
      <c r="K23" s="6">
        <v>918</v>
      </c>
      <c r="L23" s="6">
        <f t="shared" si="4"/>
        <v>146.88</v>
      </c>
      <c r="M23" s="6">
        <f t="shared" si="5"/>
        <v>1064.8800000000001</v>
      </c>
      <c r="N23" s="6">
        <f t="shared" si="6"/>
        <v>924</v>
      </c>
      <c r="O23" s="6">
        <f t="shared" si="7"/>
        <v>148</v>
      </c>
      <c r="P23" s="6">
        <f t="shared" si="10"/>
        <v>1072</v>
      </c>
      <c r="Q23" s="29">
        <v>923</v>
      </c>
      <c r="R23" s="6">
        <f t="shared" si="8"/>
        <v>148</v>
      </c>
      <c r="S23" s="6">
        <f t="shared" si="9"/>
        <v>1071</v>
      </c>
      <c r="T23" t="str">
        <f t="shared" si="11"/>
        <v>CUMPLE</v>
      </c>
    </row>
    <row r="24" spans="2:20" x14ac:dyDescent="0.2">
      <c r="B24" s="2">
        <v>18</v>
      </c>
      <c r="C24" s="3" t="s">
        <v>63</v>
      </c>
      <c r="D24" s="2" t="s">
        <v>130</v>
      </c>
      <c r="E24" s="4">
        <v>80</v>
      </c>
      <c r="F24" s="4">
        <f t="shared" si="0"/>
        <v>13</v>
      </c>
      <c r="G24" s="4">
        <f t="shared" si="1"/>
        <v>93</v>
      </c>
      <c r="H24" s="4">
        <v>85</v>
      </c>
      <c r="I24" s="6">
        <f t="shared" si="2"/>
        <v>14</v>
      </c>
      <c r="J24" s="6">
        <f t="shared" si="3"/>
        <v>99</v>
      </c>
      <c r="K24" s="6">
        <v>82</v>
      </c>
      <c r="L24" s="6">
        <f t="shared" si="4"/>
        <v>13.120000000000001</v>
      </c>
      <c r="M24" s="6">
        <f t="shared" si="5"/>
        <v>95.12</v>
      </c>
      <c r="N24" s="6">
        <f t="shared" si="6"/>
        <v>82</v>
      </c>
      <c r="O24" s="6">
        <f t="shared" si="7"/>
        <v>13</v>
      </c>
      <c r="P24" s="6">
        <f t="shared" si="10"/>
        <v>95</v>
      </c>
      <c r="Q24" s="29">
        <v>81</v>
      </c>
      <c r="R24" s="6">
        <f t="shared" si="8"/>
        <v>13</v>
      </c>
      <c r="S24" s="6">
        <f t="shared" si="9"/>
        <v>94</v>
      </c>
      <c r="T24" t="str">
        <f t="shared" si="11"/>
        <v>CUMPLE</v>
      </c>
    </row>
    <row r="25" spans="2:20" x14ac:dyDescent="0.2">
      <c r="B25" s="2">
        <v>19</v>
      </c>
      <c r="C25" s="3" t="s">
        <v>48</v>
      </c>
      <c r="D25" s="2" t="s">
        <v>130</v>
      </c>
      <c r="E25" s="4">
        <v>100</v>
      </c>
      <c r="F25" s="4">
        <f t="shared" si="0"/>
        <v>16</v>
      </c>
      <c r="G25" s="4">
        <f t="shared" si="1"/>
        <v>116</v>
      </c>
      <c r="H25" s="4">
        <v>106</v>
      </c>
      <c r="I25" s="6">
        <f t="shared" si="2"/>
        <v>17</v>
      </c>
      <c r="J25" s="6">
        <f t="shared" si="3"/>
        <v>123</v>
      </c>
      <c r="K25" s="6">
        <v>102</v>
      </c>
      <c r="L25" s="6">
        <f t="shared" si="4"/>
        <v>16.32</v>
      </c>
      <c r="M25" s="6">
        <f t="shared" si="5"/>
        <v>118.32</v>
      </c>
      <c r="N25" s="6">
        <f t="shared" si="6"/>
        <v>103</v>
      </c>
      <c r="O25" s="6">
        <f t="shared" si="7"/>
        <v>16</v>
      </c>
      <c r="P25" s="6">
        <f t="shared" si="10"/>
        <v>119</v>
      </c>
      <c r="Q25" s="29">
        <v>102</v>
      </c>
      <c r="R25" s="6">
        <f t="shared" si="8"/>
        <v>16</v>
      </c>
      <c r="S25" s="6">
        <f t="shared" si="9"/>
        <v>118</v>
      </c>
      <c r="T25" t="str">
        <f t="shared" si="11"/>
        <v>CUMPLE</v>
      </c>
    </row>
    <row r="26" spans="2:20" x14ac:dyDescent="0.2">
      <c r="B26" s="2">
        <v>20</v>
      </c>
      <c r="C26" s="3" t="s">
        <v>15</v>
      </c>
      <c r="D26" s="2" t="s">
        <v>130</v>
      </c>
      <c r="E26" s="4">
        <v>90</v>
      </c>
      <c r="F26" s="4">
        <f t="shared" si="0"/>
        <v>14</v>
      </c>
      <c r="G26" s="4">
        <f t="shared" si="1"/>
        <v>104</v>
      </c>
      <c r="H26" s="4">
        <v>95</v>
      </c>
      <c r="I26" s="6">
        <f t="shared" si="2"/>
        <v>15</v>
      </c>
      <c r="J26" s="6">
        <f t="shared" si="3"/>
        <v>110</v>
      </c>
      <c r="K26" s="6">
        <v>92</v>
      </c>
      <c r="L26" s="6">
        <f t="shared" si="4"/>
        <v>14.72</v>
      </c>
      <c r="M26" s="6">
        <f t="shared" si="5"/>
        <v>106.72</v>
      </c>
      <c r="N26" s="6">
        <f t="shared" si="6"/>
        <v>92</v>
      </c>
      <c r="O26" s="6">
        <f t="shared" si="7"/>
        <v>15</v>
      </c>
      <c r="P26" s="6">
        <f t="shared" si="10"/>
        <v>107</v>
      </c>
      <c r="Q26" s="29">
        <v>91</v>
      </c>
      <c r="R26" s="6">
        <f t="shared" si="8"/>
        <v>15</v>
      </c>
      <c r="S26" s="6">
        <f t="shared" si="9"/>
        <v>106</v>
      </c>
      <c r="T26" t="str">
        <f t="shared" si="11"/>
        <v>CUMPLE</v>
      </c>
    </row>
    <row r="27" spans="2:20" x14ac:dyDescent="0.2">
      <c r="B27" s="2">
        <v>21</v>
      </c>
      <c r="C27" s="3" t="s">
        <v>53</v>
      </c>
      <c r="D27" s="2" t="s">
        <v>130</v>
      </c>
      <c r="E27" s="4">
        <v>42500</v>
      </c>
      <c r="F27" s="4">
        <f t="shared" si="0"/>
        <v>6800</v>
      </c>
      <c r="G27" s="4">
        <f t="shared" si="1"/>
        <v>49300</v>
      </c>
      <c r="H27" s="4">
        <v>45050</v>
      </c>
      <c r="I27" s="6">
        <f t="shared" si="2"/>
        <v>7208</v>
      </c>
      <c r="J27" s="6">
        <f t="shared" si="3"/>
        <v>52258</v>
      </c>
      <c r="K27" s="6">
        <v>43367</v>
      </c>
      <c r="L27" s="6">
        <f t="shared" si="4"/>
        <v>6938.72</v>
      </c>
      <c r="M27" s="6">
        <f t="shared" si="5"/>
        <v>50305.72</v>
      </c>
      <c r="N27" s="6">
        <f t="shared" si="6"/>
        <v>43639</v>
      </c>
      <c r="O27" s="6">
        <f t="shared" si="7"/>
        <v>6982</v>
      </c>
      <c r="P27" s="6">
        <f t="shared" si="10"/>
        <v>50621</v>
      </c>
      <c r="Q27" s="29">
        <v>43638</v>
      </c>
      <c r="R27" s="6">
        <f t="shared" si="8"/>
        <v>6982</v>
      </c>
      <c r="S27" s="6">
        <f t="shared" si="9"/>
        <v>50620</v>
      </c>
      <c r="T27" t="str">
        <f t="shared" si="11"/>
        <v>CUMPLE</v>
      </c>
    </row>
    <row r="28" spans="2:20" x14ac:dyDescent="0.2">
      <c r="B28" s="2">
        <v>22</v>
      </c>
      <c r="C28" s="3" t="s">
        <v>24</v>
      </c>
      <c r="D28" s="2" t="s">
        <v>130</v>
      </c>
      <c r="E28" s="4">
        <v>9500</v>
      </c>
      <c r="F28" s="4">
        <f t="shared" si="0"/>
        <v>1520</v>
      </c>
      <c r="G28" s="4">
        <f t="shared" si="1"/>
        <v>11020</v>
      </c>
      <c r="H28" s="4">
        <v>10070</v>
      </c>
      <c r="I28" s="6">
        <f t="shared" si="2"/>
        <v>1611</v>
      </c>
      <c r="J28" s="6">
        <f t="shared" si="3"/>
        <v>11681</v>
      </c>
      <c r="K28" s="6">
        <v>9694</v>
      </c>
      <c r="L28" s="6">
        <f t="shared" si="4"/>
        <v>1551.04</v>
      </c>
      <c r="M28" s="6">
        <f t="shared" si="5"/>
        <v>11245.04</v>
      </c>
      <c r="N28" s="6">
        <f t="shared" si="6"/>
        <v>9755</v>
      </c>
      <c r="O28" s="6">
        <f t="shared" si="7"/>
        <v>1561</v>
      </c>
      <c r="P28" s="6">
        <f t="shared" si="10"/>
        <v>11316</v>
      </c>
      <c r="Q28" s="29">
        <v>9754</v>
      </c>
      <c r="R28" s="6">
        <f t="shared" si="8"/>
        <v>1561</v>
      </c>
      <c r="S28" s="6">
        <f t="shared" si="9"/>
        <v>11315</v>
      </c>
      <c r="T28" t="str">
        <f t="shared" si="11"/>
        <v>CUMPLE</v>
      </c>
    </row>
    <row r="29" spans="2:20" x14ac:dyDescent="0.2">
      <c r="B29" s="2">
        <v>23</v>
      </c>
      <c r="C29" s="7" t="s">
        <v>216</v>
      </c>
      <c r="D29" s="2" t="s">
        <v>130</v>
      </c>
      <c r="E29" s="4">
        <v>39000</v>
      </c>
      <c r="F29" s="4">
        <f t="shared" si="0"/>
        <v>6240</v>
      </c>
      <c r="G29" s="4">
        <f t="shared" si="1"/>
        <v>45240</v>
      </c>
      <c r="H29" s="4">
        <v>41340</v>
      </c>
      <c r="I29" s="6">
        <f t="shared" si="2"/>
        <v>6614</v>
      </c>
      <c r="J29" s="6">
        <f t="shared" si="3"/>
        <v>47954</v>
      </c>
      <c r="K29" s="6">
        <v>39780</v>
      </c>
      <c r="L29" s="6">
        <f t="shared" si="4"/>
        <v>6364.8</v>
      </c>
      <c r="M29" s="6">
        <f t="shared" si="5"/>
        <v>46144.800000000003</v>
      </c>
      <c r="N29" s="6">
        <f t="shared" si="6"/>
        <v>40040</v>
      </c>
      <c r="O29" s="6">
        <f t="shared" si="7"/>
        <v>6406</v>
      </c>
      <c r="P29" s="6">
        <f t="shared" si="10"/>
        <v>46446</v>
      </c>
      <c r="Q29" s="29">
        <v>40039</v>
      </c>
      <c r="R29" s="6">
        <f t="shared" si="8"/>
        <v>6406</v>
      </c>
      <c r="S29" s="6">
        <f t="shared" si="9"/>
        <v>46445</v>
      </c>
      <c r="T29" t="str">
        <f t="shared" si="11"/>
        <v>CUMPLE</v>
      </c>
    </row>
    <row r="30" spans="2:20" x14ac:dyDescent="0.2">
      <c r="B30" s="2">
        <v>24</v>
      </c>
      <c r="C30" s="7" t="s">
        <v>217</v>
      </c>
      <c r="D30" s="2" t="s">
        <v>130</v>
      </c>
      <c r="E30" s="4">
        <v>39500</v>
      </c>
      <c r="F30" s="4">
        <f t="shared" si="0"/>
        <v>6320</v>
      </c>
      <c r="G30" s="4">
        <f t="shared" si="1"/>
        <v>45820</v>
      </c>
      <c r="H30" s="4">
        <v>41870</v>
      </c>
      <c r="I30" s="6">
        <f t="shared" si="2"/>
        <v>6699</v>
      </c>
      <c r="J30" s="6">
        <f t="shared" si="3"/>
        <v>48569</v>
      </c>
      <c r="K30" s="6">
        <v>40306</v>
      </c>
      <c r="L30" s="6">
        <f t="shared" si="4"/>
        <v>6448.96</v>
      </c>
      <c r="M30" s="6">
        <f t="shared" si="5"/>
        <v>46754.96</v>
      </c>
      <c r="N30" s="6">
        <f t="shared" si="6"/>
        <v>40559</v>
      </c>
      <c r="O30" s="6">
        <f t="shared" si="7"/>
        <v>6489</v>
      </c>
      <c r="P30" s="6">
        <f t="shared" si="10"/>
        <v>47048</v>
      </c>
      <c r="Q30" s="29">
        <v>40558</v>
      </c>
      <c r="R30" s="6">
        <f t="shared" si="8"/>
        <v>6489</v>
      </c>
      <c r="S30" s="6">
        <f t="shared" si="9"/>
        <v>47047</v>
      </c>
      <c r="T30" t="str">
        <f t="shared" si="11"/>
        <v>CUMPLE</v>
      </c>
    </row>
    <row r="31" spans="2:20" ht="12" customHeight="1" x14ac:dyDescent="0.2">
      <c r="B31" s="2">
        <v>25</v>
      </c>
      <c r="C31" s="7" t="s">
        <v>218</v>
      </c>
      <c r="D31" s="2" t="s">
        <v>130</v>
      </c>
      <c r="E31" s="4">
        <v>37000</v>
      </c>
      <c r="F31" s="4">
        <f t="shared" si="0"/>
        <v>5920</v>
      </c>
      <c r="G31" s="4">
        <f t="shared" si="1"/>
        <v>42920</v>
      </c>
      <c r="H31" s="4">
        <v>39220</v>
      </c>
      <c r="I31" s="6">
        <f t="shared" si="2"/>
        <v>6275</v>
      </c>
      <c r="J31" s="6">
        <f t="shared" si="3"/>
        <v>45495</v>
      </c>
      <c r="K31" s="6">
        <v>37755</v>
      </c>
      <c r="L31" s="6">
        <f t="shared" si="4"/>
        <v>6040.8</v>
      </c>
      <c r="M31" s="6">
        <f t="shared" si="5"/>
        <v>43795.8</v>
      </c>
      <c r="N31" s="6">
        <f t="shared" si="6"/>
        <v>37992</v>
      </c>
      <c r="O31" s="6">
        <f t="shared" si="7"/>
        <v>6079</v>
      </c>
      <c r="P31" s="6">
        <f t="shared" si="10"/>
        <v>44071</v>
      </c>
      <c r="Q31" s="29">
        <v>37991</v>
      </c>
      <c r="R31" s="6">
        <f t="shared" si="8"/>
        <v>6079</v>
      </c>
      <c r="S31" s="6">
        <f t="shared" si="9"/>
        <v>44070</v>
      </c>
      <c r="T31" t="str">
        <f t="shared" si="11"/>
        <v>CUMPLE</v>
      </c>
    </row>
    <row r="32" spans="2:20" x14ac:dyDescent="0.2">
      <c r="B32" s="2">
        <v>26</v>
      </c>
      <c r="C32" s="3" t="s">
        <v>26</v>
      </c>
      <c r="D32" s="2" t="s">
        <v>130</v>
      </c>
      <c r="E32" s="4">
        <v>14500</v>
      </c>
      <c r="F32" s="4">
        <f t="shared" si="0"/>
        <v>2320</v>
      </c>
      <c r="G32" s="4">
        <f t="shared" si="1"/>
        <v>16820</v>
      </c>
      <c r="H32" s="4">
        <v>15370</v>
      </c>
      <c r="I32" s="6">
        <f t="shared" si="2"/>
        <v>2459</v>
      </c>
      <c r="J32" s="6">
        <f t="shared" si="3"/>
        <v>17829</v>
      </c>
      <c r="K32" s="6">
        <v>14785</v>
      </c>
      <c r="L32" s="6">
        <f t="shared" si="4"/>
        <v>2365.6</v>
      </c>
      <c r="M32" s="6">
        <f t="shared" si="5"/>
        <v>17150.599999999999</v>
      </c>
      <c r="N32" s="6">
        <f t="shared" si="6"/>
        <v>14885</v>
      </c>
      <c r="O32" s="6">
        <f t="shared" si="7"/>
        <v>2382</v>
      </c>
      <c r="P32" s="6">
        <f t="shared" si="10"/>
        <v>17267</v>
      </c>
      <c r="Q32" s="29">
        <v>14884</v>
      </c>
      <c r="R32" s="6">
        <f t="shared" si="8"/>
        <v>2381</v>
      </c>
      <c r="S32" s="6">
        <f t="shared" si="9"/>
        <v>17265</v>
      </c>
      <c r="T32" t="str">
        <f t="shared" si="11"/>
        <v>CUMPLE</v>
      </c>
    </row>
    <row r="33" spans="2:20" x14ac:dyDescent="0.2">
      <c r="B33" s="2">
        <v>27</v>
      </c>
      <c r="C33" s="3" t="s">
        <v>34</v>
      </c>
      <c r="D33" s="2" t="s">
        <v>130</v>
      </c>
      <c r="E33" s="4">
        <v>27000</v>
      </c>
      <c r="F33" s="4">
        <f t="shared" si="0"/>
        <v>4320</v>
      </c>
      <c r="G33" s="4">
        <f t="shared" si="1"/>
        <v>31320</v>
      </c>
      <c r="H33" s="4">
        <v>28620</v>
      </c>
      <c r="I33" s="6">
        <f t="shared" si="2"/>
        <v>4579</v>
      </c>
      <c r="J33" s="6">
        <f t="shared" si="3"/>
        <v>33199</v>
      </c>
      <c r="K33" s="6">
        <v>27551</v>
      </c>
      <c r="L33" s="6">
        <f t="shared" si="4"/>
        <v>4408.16</v>
      </c>
      <c r="M33" s="6">
        <f t="shared" si="5"/>
        <v>31959.16</v>
      </c>
      <c r="N33" s="6">
        <f t="shared" si="6"/>
        <v>27724</v>
      </c>
      <c r="O33" s="6">
        <f t="shared" si="7"/>
        <v>4436</v>
      </c>
      <c r="P33" s="6">
        <f t="shared" si="10"/>
        <v>32160</v>
      </c>
      <c r="Q33" s="29">
        <v>27723</v>
      </c>
      <c r="R33" s="6">
        <f t="shared" si="8"/>
        <v>4436</v>
      </c>
      <c r="S33" s="6">
        <f t="shared" si="9"/>
        <v>32159</v>
      </c>
      <c r="T33" t="str">
        <f t="shared" si="11"/>
        <v>CUMPLE</v>
      </c>
    </row>
    <row r="34" spans="2:20" x14ac:dyDescent="0.2">
      <c r="B34" s="2">
        <v>28</v>
      </c>
      <c r="C34" s="3" t="s">
        <v>33</v>
      </c>
      <c r="D34" s="2" t="s">
        <v>130</v>
      </c>
      <c r="E34" s="4">
        <v>32000</v>
      </c>
      <c r="F34" s="4">
        <f t="shared" si="0"/>
        <v>5120</v>
      </c>
      <c r="G34" s="4">
        <f t="shared" si="1"/>
        <v>37120</v>
      </c>
      <c r="H34" s="4">
        <v>33920</v>
      </c>
      <c r="I34" s="6">
        <f t="shared" si="2"/>
        <v>5427</v>
      </c>
      <c r="J34" s="6">
        <f t="shared" si="3"/>
        <v>39347</v>
      </c>
      <c r="K34" s="6">
        <v>32653</v>
      </c>
      <c r="L34" s="6">
        <f t="shared" si="4"/>
        <v>5224.4800000000005</v>
      </c>
      <c r="M34" s="6">
        <f t="shared" si="5"/>
        <v>37877.480000000003</v>
      </c>
      <c r="N34" s="6">
        <f t="shared" si="6"/>
        <v>32858</v>
      </c>
      <c r="O34" s="6">
        <f t="shared" si="7"/>
        <v>5257</v>
      </c>
      <c r="P34" s="6">
        <f t="shared" si="10"/>
        <v>38115</v>
      </c>
      <c r="Q34" s="29">
        <v>32857</v>
      </c>
      <c r="R34" s="6">
        <f t="shared" si="8"/>
        <v>5257</v>
      </c>
      <c r="S34" s="6">
        <f t="shared" si="9"/>
        <v>38114</v>
      </c>
      <c r="T34" t="str">
        <f t="shared" si="11"/>
        <v>CUMPLE</v>
      </c>
    </row>
    <row r="35" spans="2:20" x14ac:dyDescent="0.2">
      <c r="B35" s="2">
        <v>29</v>
      </c>
      <c r="C35" s="3" t="s">
        <v>23</v>
      </c>
      <c r="D35" s="2" t="s">
        <v>130</v>
      </c>
      <c r="E35" s="4">
        <v>15000</v>
      </c>
      <c r="F35" s="4">
        <f t="shared" si="0"/>
        <v>2400</v>
      </c>
      <c r="G35" s="4">
        <f t="shared" si="1"/>
        <v>17400</v>
      </c>
      <c r="H35" s="4">
        <v>15900</v>
      </c>
      <c r="I35" s="6">
        <f t="shared" si="2"/>
        <v>2544</v>
      </c>
      <c r="J35" s="6">
        <f t="shared" si="3"/>
        <v>18444</v>
      </c>
      <c r="K35" s="6">
        <v>15306</v>
      </c>
      <c r="L35" s="6">
        <f t="shared" si="4"/>
        <v>2448.96</v>
      </c>
      <c r="M35" s="6">
        <f t="shared" si="5"/>
        <v>17754.96</v>
      </c>
      <c r="N35" s="6">
        <f t="shared" si="6"/>
        <v>15402</v>
      </c>
      <c r="O35" s="6">
        <f t="shared" si="7"/>
        <v>2464</v>
      </c>
      <c r="P35" s="6">
        <f t="shared" si="10"/>
        <v>17866</v>
      </c>
      <c r="Q35" s="29">
        <v>15401</v>
      </c>
      <c r="R35" s="6">
        <f t="shared" si="8"/>
        <v>2464</v>
      </c>
      <c r="S35" s="6">
        <f t="shared" si="9"/>
        <v>17865</v>
      </c>
      <c r="T35" t="str">
        <f t="shared" si="11"/>
        <v>CUMPLE</v>
      </c>
    </row>
    <row r="36" spans="2:20" x14ac:dyDescent="0.2">
      <c r="B36" s="2">
        <v>30</v>
      </c>
      <c r="C36" s="8" t="s">
        <v>266</v>
      </c>
      <c r="D36" s="2" t="s">
        <v>130</v>
      </c>
      <c r="E36" s="4">
        <v>37000</v>
      </c>
      <c r="F36" s="4">
        <f t="shared" si="0"/>
        <v>5920</v>
      </c>
      <c r="G36" s="4">
        <f t="shared" si="1"/>
        <v>42920</v>
      </c>
      <c r="H36" s="4">
        <v>39220</v>
      </c>
      <c r="I36" s="6">
        <f t="shared" si="2"/>
        <v>6275</v>
      </c>
      <c r="J36" s="6">
        <f t="shared" si="3"/>
        <v>45495</v>
      </c>
      <c r="K36" s="6">
        <v>37758</v>
      </c>
      <c r="L36" s="6">
        <f t="shared" si="4"/>
        <v>6041.28</v>
      </c>
      <c r="M36" s="6">
        <f t="shared" si="5"/>
        <v>43799.28</v>
      </c>
      <c r="N36" s="6">
        <f t="shared" si="6"/>
        <v>37993</v>
      </c>
      <c r="O36" s="6">
        <f t="shared" si="7"/>
        <v>6079</v>
      </c>
      <c r="P36" s="6">
        <f t="shared" si="10"/>
        <v>44072</v>
      </c>
      <c r="Q36" s="29">
        <v>37992</v>
      </c>
      <c r="R36" s="6">
        <f t="shared" si="8"/>
        <v>6079</v>
      </c>
      <c r="S36" s="6">
        <f t="shared" si="9"/>
        <v>44071</v>
      </c>
      <c r="T36" t="str">
        <f t="shared" si="11"/>
        <v>CUMPLE</v>
      </c>
    </row>
    <row r="37" spans="2:20" x14ac:dyDescent="0.2">
      <c r="B37" s="2">
        <v>31</v>
      </c>
      <c r="C37" s="3" t="s">
        <v>0</v>
      </c>
      <c r="D37" s="2" t="s">
        <v>130</v>
      </c>
      <c r="E37" s="4">
        <v>240000</v>
      </c>
      <c r="F37" s="4">
        <f t="shared" si="0"/>
        <v>38400</v>
      </c>
      <c r="G37" s="4">
        <f t="shared" si="1"/>
        <v>278400</v>
      </c>
      <c r="H37" s="4">
        <v>254400</v>
      </c>
      <c r="I37" s="6">
        <f t="shared" si="2"/>
        <v>40704</v>
      </c>
      <c r="J37" s="6">
        <f t="shared" si="3"/>
        <v>295104</v>
      </c>
      <c r="K37" s="6">
        <v>244895</v>
      </c>
      <c r="L37" s="6">
        <f t="shared" si="4"/>
        <v>39183.200000000004</v>
      </c>
      <c r="M37" s="6">
        <f t="shared" si="5"/>
        <v>284078.2</v>
      </c>
      <c r="N37" s="6">
        <f t="shared" si="6"/>
        <v>246432</v>
      </c>
      <c r="O37" s="6">
        <f t="shared" si="7"/>
        <v>39429</v>
      </c>
      <c r="P37" s="6">
        <f t="shared" si="10"/>
        <v>285861</v>
      </c>
      <c r="Q37" s="29">
        <v>246431</v>
      </c>
      <c r="R37" s="6">
        <f t="shared" si="8"/>
        <v>39429</v>
      </c>
      <c r="S37" s="6">
        <f t="shared" si="9"/>
        <v>285860</v>
      </c>
      <c r="T37" t="str">
        <f t="shared" si="11"/>
        <v>CUMPLE</v>
      </c>
    </row>
    <row r="38" spans="2:20" x14ac:dyDescent="0.2">
      <c r="B38" s="2">
        <v>32</v>
      </c>
      <c r="C38" s="3" t="s">
        <v>62</v>
      </c>
      <c r="D38" s="2" t="s">
        <v>130</v>
      </c>
      <c r="E38" s="4">
        <v>1300</v>
      </c>
      <c r="F38" s="4">
        <f t="shared" si="0"/>
        <v>208</v>
      </c>
      <c r="G38" s="4">
        <f t="shared" si="1"/>
        <v>1508</v>
      </c>
      <c r="H38" s="4">
        <v>1378</v>
      </c>
      <c r="I38" s="6">
        <f t="shared" si="2"/>
        <v>220</v>
      </c>
      <c r="J38" s="6">
        <f t="shared" si="3"/>
        <v>1598</v>
      </c>
      <c r="K38" s="6">
        <v>1327</v>
      </c>
      <c r="L38" s="6">
        <f t="shared" si="4"/>
        <v>212.32</v>
      </c>
      <c r="M38" s="6">
        <f t="shared" si="5"/>
        <v>1539.32</v>
      </c>
      <c r="N38" s="6">
        <f t="shared" si="6"/>
        <v>1335</v>
      </c>
      <c r="O38" s="6">
        <f t="shared" si="7"/>
        <v>214</v>
      </c>
      <c r="P38" s="6">
        <f t="shared" si="10"/>
        <v>1549</v>
      </c>
      <c r="Q38" s="29">
        <v>1334</v>
      </c>
      <c r="R38" s="6">
        <f t="shared" si="8"/>
        <v>213</v>
      </c>
      <c r="S38" s="6">
        <f t="shared" si="9"/>
        <v>1547</v>
      </c>
      <c r="T38" t="str">
        <f t="shared" si="11"/>
        <v>CUMPLE</v>
      </c>
    </row>
    <row r="39" spans="2:20" x14ac:dyDescent="0.2">
      <c r="B39" s="2">
        <v>33</v>
      </c>
      <c r="C39" s="7" t="s">
        <v>321</v>
      </c>
      <c r="D39" s="2" t="s">
        <v>158</v>
      </c>
      <c r="E39" s="4">
        <v>11000</v>
      </c>
      <c r="F39" s="4">
        <f t="shared" si="0"/>
        <v>1760</v>
      </c>
      <c r="G39" s="4">
        <f t="shared" si="1"/>
        <v>12760</v>
      </c>
      <c r="H39" s="4">
        <v>11660</v>
      </c>
      <c r="I39" s="6">
        <f t="shared" si="2"/>
        <v>1866</v>
      </c>
      <c r="J39" s="6">
        <f t="shared" si="3"/>
        <v>13526</v>
      </c>
      <c r="K39" s="6">
        <v>11224</v>
      </c>
      <c r="L39" s="6">
        <f t="shared" si="4"/>
        <v>1795.8400000000001</v>
      </c>
      <c r="M39" s="6">
        <f t="shared" si="5"/>
        <v>13019.84</v>
      </c>
      <c r="N39" s="6">
        <f t="shared" si="6"/>
        <v>11295</v>
      </c>
      <c r="O39" s="6">
        <f t="shared" si="7"/>
        <v>1807</v>
      </c>
      <c r="P39" s="6">
        <f t="shared" si="10"/>
        <v>13102</v>
      </c>
      <c r="Q39" s="29">
        <v>11294</v>
      </c>
      <c r="R39" s="6">
        <f t="shared" si="8"/>
        <v>1807</v>
      </c>
      <c r="S39" s="6">
        <f t="shared" si="9"/>
        <v>13101</v>
      </c>
      <c r="T39" t="str">
        <f t="shared" si="11"/>
        <v>CUMPLE</v>
      </c>
    </row>
    <row r="40" spans="2:20" x14ac:dyDescent="0.2">
      <c r="B40" s="2">
        <v>34</v>
      </c>
      <c r="C40" s="3" t="s">
        <v>11</v>
      </c>
      <c r="D40" s="2" t="s">
        <v>130</v>
      </c>
      <c r="E40" s="4">
        <v>1300</v>
      </c>
      <c r="F40" s="4">
        <f t="shared" si="0"/>
        <v>208</v>
      </c>
      <c r="G40" s="4">
        <f t="shared" si="1"/>
        <v>1508</v>
      </c>
      <c r="H40" s="4">
        <v>1378</v>
      </c>
      <c r="I40" s="6">
        <f t="shared" si="2"/>
        <v>220</v>
      </c>
      <c r="J40" s="6">
        <f t="shared" si="3"/>
        <v>1598</v>
      </c>
      <c r="K40" s="6">
        <v>1527</v>
      </c>
      <c r="L40" s="6">
        <f t="shared" si="4"/>
        <v>244.32</v>
      </c>
      <c r="M40" s="6">
        <f t="shared" si="5"/>
        <v>1771.32</v>
      </c>
      <c r="N40" s="6">
        <f t="shared" si="6"/>
        <v>1402</v>
      </c>
      <c r="O40" s="6">
        <f t="shared" si="7"/>
        <v>224</v>
      </c>
      <c r="P40" s="6">
        <f t="shared" si="10"/>
        <v>1626</v>
      </c>
      <c r="Q40" s="29">
        <v>1401</v>
      </c>
      <c r="R40" s="6">
        <f t="shared" si="8"/>
        <v>224</v>
      </c>
      <c r="S40" s="6">
        <f t="shared" si="9"/>
        <v>1625</v>
      </c>
      <c r="T40" t="str">
        <f t="shared" si="11"/>
        <v>CUMPLE</v>
      </c>
    </row>
    <row r="41" spans="2:20" x14ac:dyDescent="0.2">
      <c r="B41" s="2">
        <v>35</v>
      </c>
      <c r="C41" s="3" t="s">
        <v>61</v>
      </c>
      <c r="D41" s="2" t="s">
        <v>130</v>
      </c>
      <c r="E41" s="4">
        <v>1450</v>
      </c>
      <c r="F41" s="4">
        <f t="shared" si="0"/>
        <v>232</v>
      </c>
      <c r="G41" s="4">
        <f t="shared" si="1"/>
        <v>1682</v>
      </c>
      <c r="H41" s="4">
        <v>1537</v>
      </c>
      <c r="I41" s="6">
        <f t="shared" si="2"/>
        <v>246</v>
      </c>
      <c r="J41" s="6">
        <f t="shared" si="3"/>
        <v>1783</v>
      </c>
      <c r="K41" s="6">
        <v>14550</v>
      </c>
      <c r="L41" s="6">
        <f t="shared" si="4"/>
        <v>2328</v>
      </c>
      <c r="M41" s="6">
        <f t="shared" si="5"/>
        <v>16878</v>
      </c>
      <c r="N41" s="6">
        <f t="shared" si="6"/>
        <v>5846</v>
      </c>
      <c r="O41" s="6">
        <f t="shared" si="7"/>
        <v>935</v>
      </c>
      <c r="P41" s="6">
        <f t="shared" si="10"/>
        <v>6781</v>
      </c>
      <c r="Q41" s="29">
        <v>5845</v>
      </c>
      <c r="R41" s="6">
        <f t="shared" si="8"/>
        <v>935</v>
      </c>
      <c r="S41" s="6">
        <f t="shared" si="9"/>
        <v>6780</v>
      </c>
      <c r="T41" t="str">
        <f t="shared" si="11"/>
        <v>CUMPLE</v>
      </c>
    </row>
    <row r="42" spans="2:20" x14ac:dyDescent="0.2">
      <c r="B42" s="2">
        <v>36</v>
      </c>
      <c r="C42" s="7" t="s">
        <v>141</v>
      </c>
      <c r="D42" s="2" t="s">
        <v>130</v>
      </c>
      <c r="E42" s="4">
        <v>14500</v>
      </c>
      <c r="F42" s="4">
        <f t="shared" si="0"/>
        <v>2320</v>
      </c>
      <c r="G42" s="4">
        <f t="shared" si="1"/>
        <v>16820</v>
      </c>
      <c r="H42" s="4">
        <v>15370</v>
      </c>
      <c r="I42" s="6">
        <f t="shared" si="2"/>
        <v>2459</v>
      </c>
      <c r="J42" s="6">
        <f t="shared" si="3"/>
        <v>17829</v>
      </c>
      <c r="K42" s="6">
        <v>14795</v>
      </c>
      <c r="L42" s="6">
        <f t="shared" si="4"/>
        <v>2367.2000000000003</v>
      </c>
      <c r="M42" s="6">
        <f t="shared" si="5"/>
        <v>17162.2</v>
      </c>
      <c r="N42" s="6">
        <f t="shared" si="6"/>
        <v>14888</v>
      </c>
      <c r="O42" s="6">
        <f t="shared" si="7"/>
        <v>2382</v>
      </c>
      <c r="P42" s="6">
        <f t="shared" si="10"/>
        <v>17270</v>
      </c>
      <c r="Q42" s="29">
        <v>14887</v>
      </c>
      <c r="R42" s="6">
        <f t="shared" si="8"/>
        <v>2382</v>
      </c>
      <c r="S42" s="6">
        <f t="shared" si="9"/>
        <v>17269</v>
      </c>
      <c r="T42" t="str">
        <f t="shared" si="11"/>
        <v>CUMPLE</v>
      </c>
    </row>
    <row r="43" spans="2:20" x14ac:dyDescent="0.2">
      <c r="B43" s="2">
        <v>37</v>
      </c>
      <c r="C43" s="3" t="s">
        <v>25</v>
      </c>
      <c r="D43" s="2" t="s">
        <v>130</v>
      </c>
      <c r="E43" s="4">
        <v>6000</v>
      </c>
      <c r="F43" s="4">
        <f t="shared" si="0"/>
        <v>960</v>
      </c>
      <c r="G43" s="4">
        <f t="shared" si="1"/>
        <v>6960</v>
      </c>
      <c r="H43" s="4">
        <v>6360</v>
      </c>
      <c r="I43" s="6">
        <f t="shared" si="2"/>
        <v>1018</v>
      </c>
      <c r="J43" s="6">
        <f t="shared" si="3"/>
        <v>7378</v>
      </c>
      <c r="K43" s="6">
        <v>6122</v>
      </c>
      <c r="L43" s="6">
        <f t="shared" si="4"/>
        <v>979.52</v>
      </c>
      <c r="M43" s="6">
        <f t="shared" si="5"/>
        <v>7101.52</v>
      </c>
      <c r="N43" s="6">
        <f t="shared" si="6"/>
        <v>6161</v>
      </c>
      <c r="O43" s="6">
        <f t="shared" si="7"/>
        <v>986</v>
      </c>
      <c r="P43" s="6">
        <f t="shared" si="10"/>
        <v>7147</v>
      </c>
      <c r="Q43" s="29">
        <v>6160</v>
      </c>
      <c r="R43" s="6">
        <f t="shared" si="8"/>
        <v>986</v>
      </c>
      <c r="S43" s="6">
        <f t="shared" si="9"/>
        <v>7146</v>
      </c>
      <c r="T43" t="str">
        <f t="shared" si="11"/>
        <v>CUMPLE</v>
      </c>
    </row>
    <row r="44" spans="2:20" x14ac:dyDescent="0.2">
      <c r="B44" s="2">
        <v>38</v>
      </c>
      <c r="C44" s="3" t="s">
        <v>22</v>
      </c>
      <c r="D44" s="2" t="s">
        <v>130</v>
      </c>
      <c r="E44" s="4">
        <v>7500</v>
      </c>
      <c r="F44" s="4">
        <f t="shared" si="0"/>
        <v>1200</v>
      </c>
      <c r="G44" s="4">
        <f t="shared" si="1"/>
        <v>8700</v>
      </c>
      <c r="H44" s="4">
        <v>7950</v>
      </c>
      <c r="I44" s="6">
        <f t="shared" si="2"/>
        <v>1272</v>
      </c>
      <c r="J44" s="6">
        <f t="shared" si="3"/>
        <v>9222</v>
      </c>
      <c r="K44" s="6">
        <v>7853</v>
      </c>
      <c r="L44" s="6">
        <f t="shared" si="4"/>
        <v>1256.48</v>
      </c>
      <c r="M44" s="6">
        <f t="shared" si="5"/>
        <v>9109.48</v>
      </c>
      <c r="N44" s="6">
        <f t="shared" si="6"/>
        <v>7768</v>
      </c>
      <c r="O44" s="6">
        <f t="shared" si="7"/>
        <v>1243</v>
      </c>
      <c r="P44" s="6">
        <f t="shared" si="10"/>
        <v>9011</v>
      </c>
      <c r="Q44" s="29">
        <v>7767</v>
      </c>
      <c r="R44" s="6">
        <f t="shared" si="8"/>
        <v>1243</v>
      </c>
      <c r="S44" s="6">
        <f t="shared" si="9"/>
        <v>9010</v>
      </c>
      <c r="T44" t="str">
        <f t="shared" si="11"/>
        <v>CUMPLE</v>
      </c>
    </row>
    <row r="45" spans="2:20" x14ac:dyDescent="0.2">
      <c r="B45" s="2">
        <v>39</v>
      </c>
      <c r="C45" s="7" t="s">
        <v>322</v>
      </c>
      <c r="D45" s="2" t="s">
        <v>288</v>
      </c>
      <c r="E45" s="4">
        <v>46500</v>
      </c>
      <c r="F45" s="4">
        <f t="shared" si="0"/>
        <v>7440</v>
      </c>
      <c r="G45" s="4">
        <f t="shared" si="1"/>
        <v>53940</v>
      </c>
      <c r="H45" s="4">
        <v>49290</v>
      </c>
      <c r="I45" s="6">
        <f t="shared" si="2"/>
        <v>7886</v>
      </c>
      <c r="J45" s="6">
        <f t="shared" si="3"/>
        <v>57176</v>
      </c>
      <c r="K45" s="6">
        <v>47449</v>
      </c>
      <c r="L45" s="6">
        <f t="shared" si="4"/>
        <v>7591.84</v>
      </c>
      <c r="M45" s="6">
        <f t="shared" si="5"/>
        <v>55040.84</v>
      </c>
      <c r="N45" s="6">
        <f t="shared" si="6"/>
        <v>47746</v>
      </c>
      <c r="O45" s="6">
        <f t="shared" si="7"/>
        <v>7639</v>
      </c>
      <c r="P45" s="6">
        <f t="shared" si="10"/>
        <v>55385</v>
      </c>
      <c r="Q45" s="29">
        <v>47745</v>
      </c>
      <c r="R45" s="6">
        <f t="shared" si="8"/>
        <v>7639</v>
      </c>
      <c r="S45" s="6">
        <f t="shared" si="9"/>
        <v>55384</v>
      </c>
      <c r="T45" t="str">
        <f t="shared" si="11"/>
        <v>CUMPLE</v>
      </c>
    </row>
    <row r="46" spans="2:20" x14ac:dyDescent="0.2">
      <c r="B46" s="2">
        <v>40</v>
      </c>
      <c r="C46" s="3" t="s">
        <v>14</v>
      </c>
      <c r="D46" s="2" t="s">
        <v>130</v>
      </c>
      <c r="E46" s="4">
        <v>45000</v>
      </c>
      <c r="F46" s="4">
        <f t="shared" si="0"/>
        <v>7200</v>
      </c>
      <c r="G46" s="4">
        <f t="shared" si="1"/>
        <v>52200</v>
      </c>
      <c r="H46" s="4">
        <v>47700</v>
      </c>
      <c r="I46" s="6">
        <f t="shared" si="2"/>
        <v>7632</v>
      </c>
      <c r="J46" s="6">
        <f t="shared" si="3"/>
        <v>55332</v>
      </c>
      <c r="K46" s="6">
        <v>45918</v>
      </c>
      <c r="L46" s="6">
        <f t="shared" si="4"/>
        <v>7346.88</v>
      </c>
      <c r="M46" s="6">
        <f t="shared" si="5"/>
        <v>53264.88</v>
      </c>
      <c r="N46" s="6">
        <f t="shared" si="6"/>
        <v>46206</v>
      </c>
      <c r="O46" s="6">
        <f t="shared" si="7"/>
        <v>7393</v>
      </c>
      <c r="P46" s="6">
        <f t="shared" si="10"/>
        <v>53599</v>
      </c>
      <c r="Q46" s="29">
        <v>46205</v>
      </c>
      <c r="R46" s="6">
        <f t="shared" si="8"/>
        <v>7393</v>
      </c>
      <c r="S46" s="6">
        <f t="shared" si="9"/>
        <v>53598</v>
      </c>
      <c r="T46" t="str">
        <f t="shared" si="11"/>
        <v>CUMPLE</v>
      </c>
    </row>
    <row r="47" spans="2:20" x14ac:dyDescent="0.2">
      <c r="B47" s="2">
        <v>41</v>
      </c>
      <c r="C47" s="3" t="s">
        <v>296</v>
      </c>
      <c r="D47" s="2" t="s">
        <v>297</v>
      </c>
      <c r="E47" s="4">
        <v>96000</v>
      </c>
      <c r="F47" s="4">
        <f t="shared" si="0"/>
        <v>15360</v>
      </c>
      <c r="G47" s="4">
        <f t="shared" si="1"/>
        <v>111360</v>
      </c>
      <c r="H47" s="4">
        <v>100760</v>
      </c>
      <c r="I47" s="6">
        <f t="shared" si="2"/>
        <v>16122</v>
      </c>
      <c r="J47" s="6">
        <f t="shared" si="3"/>
        <v>116882</v>
      </c>
      <c r="K47" s="6">
        <v>97959</v>
      </c>
      <c r="L47" s="6">
        <f t="shared" si="4"/>
        <v>15673.44</v>
      </c>
      <c r="M47" s="6">
        <f t="shared" si="5"/>
        <v>113632.44</v>
      </c>
      <c r="N47" s="6">
        <f t="shared" si="6"/>
        <v>98240</v>
      </c>
      <c r="O47" s="6">
        <f t="shared" si="7"/>
        <v>15718</v>
      </c>
      <c r="P47" s="6">
        <f t="shared" si="10"/>
        <v>113958</v>
      </c>
      <c r="Q47" s="29">
        <v>98239</v>
      </c>
      <c r="R47" s="6">
        <f t="shared" si="8"/>
        <v>15718</v>
      </c>
      <c r="S47" s="6">
        <f t="shared" si="9"/>
        <v>113957</v>
      </c>
      <c r="T47" t="str">
        <f t="shared" si="11"/>
        <v>CUMPLE</v>
      </c>
    </row>
    <row r="48" spans="2:20" x14ac:dyDescent="0.2">
      <c r="B48" s="2">
        <v>42</v>
      </c>
      <c r="C48" s="7" t="s">
        <v>142</v>
      </c>
      <c r="D48" s="2" t="s">
        <v>130</v>
      </c>
      <c r="E48" s="4">
        <v>6500</v>
      </c>
      <c r="F48" s="4">
        <f t="shared" si="0"/>
        <v>1040</v>
      </c>
      <c r="G48" s="4">
        <f t="shared" si="1"/>
        <v>7540</v>
      </c>
      <c r="H48" s="4">
        <v>6890</v>
      </c>
      <c r="I48" s="6">
        <f t="shared" si="2"/>
        <v>1102</v>
      </c>
      <c r="J48" s="6">
        <f t="shared" si="3"/>
        <v>7992</v>
      </c>
      <c r="K48" s="9">
        <v>6623</v>
      </c>
      <c r="L48" s="6">
        <f t="shared" si="4"/>
        <v>1059.68</v>
      </c>
      <c r="M48" s="6">
        <f t="shared" si="5"/>
        <v>7682.68</v>
      </c>
      <c r="N48" s="6">
        <f t="shared" si="6"/>
        <v>6671</v>
      </c>
      <c r="O48" s="6">
        <f t="shared" si="7"/>
        <v>1067</v>
      </c>
      <c r="P48" s="6">
        <f t="shared" si="10"/>
        <v>7738</v>
      </c>
      <c r="Q48" s="29">
        <v>6670</v>
      </c>
      <c r="R48" s="6">
        <f t="shared" si="8"/>
        <v>1067</v>
      </c>
      <c r="S48" s="6">
        <f t="shared" si="9"/>
        <v>7737</v>
      </c>
      <c r="T48" t="str">
        <f t="shared" si="11"/>
        <v>CUMPLE</v>
      </c>
    </row>
    <row r="49" spans="2:20" x14ac:dyDescent="0.2">
      <c r="B49" s="2">
        <v>43</v>
      </c>
      <c r="C49" s="7" t="s">
        <v>143</v>
      </c>
      <c r="D49" s="2" t="s">
        <v>130</v>
      </c>
      <c r="E49" s="4">
        <v>12500</v>
      </c>
      <c r="F49" s="4">
        <f t="shared" si="0"/>
        <v>2000</v>
      </c>
      <c r="G49" s="4">
        <f t="shared" si="1"/>
        <v>14500</v>
      </c>
      <c r="H49" s="4">
        <v>13250</v>
      </c>
      <c r="I49" s="6">
        <f t="shared" si="2"/>
        <v>2120</v>
      </c>
      <c r="J49" s="6">
        <f t="shared" si="3"/>
        <v>15370</v>
      </c>
      <c r="K49" s="6">
        <v>12755</v>
      </c>
      <c r="L49" s="6">
        <f t="shared" si="4"/>
        <v>2040.8</v>
      </c>
      <c r="M49" s="6">
        <f t="shared" si="5"/>
        <v>14795.8</v>
      </c>
      <c r="N49" s="6">
        <f t="shared" si="6"/>
        <v>12835</v>
      </c>
      <c r="O49" s="6">
        <f t="shared" si="7"/>
        <v>2054</v>
      </c>
      <c r="P49" s="6">
        <f t="shared" si="10"/>
        <v>14889</v>
      </c>
      <c r="Q49" s="29">
        <v>12834</v>
      </c>
      <c r="R49" s="6">
        <f t="shared" si="8"/>
        <v>2053</v>
      </c>
      <c r="S49" s="6">
        <f t="shared" si="9"/>
        <v>14887</v>
      </c>
      <c r="T49" t="str">
        <f t="shared" si="11"/>
        <v>CUMPLE</v>
      </c>
    </row>
    <row r="50" spans="2:20" x14ac:dyDescent="0.2">
      <c r="B50" s="2">
        <v>44</v>
      </c>
      <c r="C50" s="3" t="s">
        <v>51</v>
      </c>
      <c r="D50" s="2" t="s">
        <v>130</v>
      </c>
      <c r="E50" s="4">
        <v>29500</v>
      </c>
      <c r="F50" s="4">
        <f t="shared" si="0"/>
        <v>4720</v>
      </c>
      <c r="G50" s="4">
        <f t="shared" si="1"/>
        <v>34220</v>
      </c>
      <c r="H50" s="4">
        <v>31270</v>
      </c>
      <c r="I50" s="6">
        <f t="shared" si="2"/>
        <v>5003</v>
      </c>
      <c r="J50" s="6">
        <f t="shared" si="3"/>
        <v>36273</v>
      </c>
      <c r="K50" s="6">
        <v>30102</v>
      </c>
      <c r="L50" s="6">
        <f t="shared" si="4"/>
        <v>4816.32</v>
      </c>
      <c r="M50" s="6">
        <f t="shared" si="5"/>
        <v>34918.32</v>
      </c>
      <c r="N50" s="6">
        <f t="shared" si="6"/>
        <v>30291</v>
      </c>
      <c r="O50" s="6">
        <f t="shared" si="7"/>
        <v>4847</v>
      </c>
      <c r="P50" s="6">
        <f t="shared" si="10"/>
        <v>35138</v>
      </c>
      <c r="Q50" s="29">
        <v>30290</v>
      </c>
      <c r="R50" s="6">
        <f t="shared" si="8"/>
        <v>4846</v>
      </c>
      <c r="S50" s="6">
        <f t="shared" si="9"/>
        <v>35136</v>
      </c>
      <c r="T50" t="str">
        <f t="shared" si="11"/>
        <v>CUMPLE</v>
      </c>
    </row>
    <row r="51" spans="2:20" x14ac:dyDescent="0.2">
      <c r="B51" s="2">
        <v>45</v>
      </c>
      <c r="C51" s="7" t="s">
        <v>145</v>
      </c>
      <c r="D51" s="2" t="s">
        <v>130</v>
      </c>
      <c r="E51" s="4">
        <v>15000</v>
      </c>
      <c r="F51" s="4">
        <f t="shared" si="0"/>
        <v>2400</v>
      </c>
      <c r="G51" s="4">
        <f t="shared" si="1"/>
        <v>17400</v>
      </c>
      <c r="H51" s="4">
        <v>15900</v>
      </c>
      <c r="I51" s="6">
        <f t="shared" si="2"/>
        <v>2544</v>
      </c>
      <c r="J51" s="6">
        <f t="shared" si="3"/>
        <v>18444</v>
      </c>
      <c r="K51" s="6">
        <v>15306</v>
      </c>
      <c r="L51" s="6">
        <f t="shared" si="4"/>
        <v>2448.96</v>
      </c>
      <c r="M51" s="6">
        <f t="shared" si="5"/>
        <v>17754.96</v>
      </c>
      <c r="N51" s="6">
        <f t="shared" si="6"/>
        <v>15402</v>
      </c>
      <c r="O51" s="6">
        <f t="shared" si="7"/>
        <v>2464</v>
      </c>
      <c r="P51" s="6">
        <f t="shared" si="10"/>
        <v>17866</v>
      </c>
      <c r="Q51" s="29">
        <v>15401</v>
      </c>
      <c r="R51" s="6">
        <f t="shared" si="8"/>
        <v>2464</v>
      </c>
      <c r="S51" s="6">
        <f t="shared" si="9"/>
        <v>17865</v>
      </c>
      <c r="T51" t="str">
        <f t="shared" si="11"/>
        <v>CUMPLE</v>
      </c>
    </row>
    <row r="52" spans="2:20" x14ac:dyDescent="0.2">
      <c r="B52" s="2">
        <v>46</v>
      </c>
      <c r="C52" s="7" t="s">
        <v>146</v>
      </c>
      <c r="D52" s="2" t="s">
        <v>130</v>
      </c>
      <c r="E52" s="4">
        <v>15500</v>
      </c>
      <c r="F52" s="4">
        <f t="shared" si="0"/>
        <v>2480</v>
      </c>
      <c r="G52" s="4">
        <f t="shared" si="1"/>
        <v>17980</v>
      </c>
      <c r="H52" s="4">
        <v>16430</v>
      </c>
      <c r="I52" s="6">
        <f t="shared" si="2"/>
        <v>2629</v>
      </c>
      <c r="J52" s="6">
        <f t="shared" si="3"/>
        <v>19059</v>
      </c>
      <c r="K52" s="6">
        <v>15816</v>
      </c>
      <c r="L52" s="6">
        <f t="shared" si="4"/>
        <v>2530.56</v>
      </c>
      <c r="M52" s="6">
        <f t="shared" si="5"/>
        <v>18346.560000000001</v>
      </c>
      <c r="N52" s="6">
        <f t="shared" si="6"/>
        <v>15915</v>
      </c>
      <c r="O52" s="6">
        <f t="shared" si="7"/>
        <v>2546</v>
      </c>
      <c r="P52" s="6">
        <f t="shared" si="10"/>
        <v>18461</v>
      </c>
      <c r="Q52" s="29">
        <v>15914</v>
      </c>
      <c r="R52" s="6">
        <f t="shared" si="8"/>
        <v>2546</v>
      </c>
      <c r="S52" s="6">
        <f t="shared" si="9"/>
        <v>18460</v>
      </c>
      <c r="T52" t="str">
        <f t="shared" si="11"/>
        <v>CUMPLE</v>
      </c>
    </row>
    <row r="53" spans="2:20" x14ac:dyDescent="0.2">
      <c r="B53" s="2">
        <v>47</v>
      </c>
      <c r="C53" s="7" t="s">
        <v>147</v>
      </c>
      <c r="D53" s="2" t="s">
        <v>130</v>
      </c>
      <c r="E53" s="4">
        <v>21000</v>
      </c>
      <c r="F53" s="4">
        <f t="shared" si="0"/>
        <v>3360</v>
      </c>
      <c r="G53" s="4">
        <f t="shared" si="1"/>
        <v>24360</v>
      </c>
      <c r="H53" s="4">
        <v>22260</v>
      </c>
      <c r="I53" s="6">
        <f t="shared" si="2"/>
        <v>3562</v>
      </c>
      <c r="J53" s="6">
        <f t="shared" si="3"/>
        <v>25822</v>
      </c>
      <c r="K53" s="6">
        <v>21429</v>
      </c>
      <c r="L53" s="6">
        <f t="shared" si="4"/>
        <v>3428.64</v>
      </c>
      <c r="M53" s="6">
        <f t="shared" si="5"/>
        <v>24857.64</v>
      </c>
      <c r="N53" s="6">
        <f t="shared" si="6"/>
        <v>21563</v>
      </c>
      <c r="O53" s="6">
        <f t="shared" si="7"/>
        <v>3450</v>
      </c>
      <c r="P53" s="6">
        <f t="shared" si="10"/>
        <v>25013</v>
      </c>
      <c r="Q53" s="29">
        <v>21562</v>
      </c>
      <c r="R53" s="6">
        <f t="shared" si="8"/>
        <v>3450</v>
      </c>
      <c r="S53" s="6">
        <f t="shared" si="9"/>
        <v>25012</v>
      </c>
      <c r="T53" t="str">
        <f t="shared" si="11"/>
        <v>CUMPLE</v>
      </c>
    </row>
    <row r="54" spans="2:20" x14ac:dyDescent="0.2">
      <c r="B54" s="2">
        <v>48</v>
      </c>
      <c r="C54" s="7" t="s">
        <v>140</v>
      </c>
      <c r="D54" s="2" t="s">
        <v>130</v>
      </c>
      <c r="E54" s="4">
        <v>310000</v>
      </c>
      <c r="F54" s="4">
        <f t="shared" si="0"/>
        <v>49600</v>
      </c>
      <c r="G54" s="4">
        <f t="shared" si="1"/>
        <v>359600</v>
      </c>
      <c r="H54" s="4">
        <v>328600</v>
      </c>
      <c r="I54" s="6">
        <f t="shared" si="2"/>
        <v>52576</v>
      </c>
      <c r="J54" s="6">
        <f t="shared" si="3"/>
        <v>381176</v>
      </c>
      <c r="K54" s="6">
        <v>316327</v>
      </c>
      <c r="L54" s="6">
        <f t="shared" si="4"/>
        <v>50612.32</v>
      </c>
      <c r="M54" s="6">
        <f t="shared" si="5"/>
        <v>366939.32</v>
      </c>
      <c r="N54" s="6">
        <f t="shared" si="6"/>
        <v>318309</v>
      </c>
      <c r="O54" s="6">
        <f t="shared" si="7"/>
        <v>50929</v>
      </c>
      <c r="P54" s="6">
        <f t="shared" si="10"/>
        <v>369238</v>
      </c>
      <c r="Q54" s="29">
        <v>318308</v>
      </c>
      <c r="R54" s="6">
        <f t="shared" si="8"/>
        <v>50929</v>
      </c>
      <c r="S54" s="6">
        <f t="shared" si="9"/>
        <v>369237</v>
      </c>
      <c r="T54" t="str">
        <f t="shared" si="11"/>
        <v>CUMPLE</v>
      </c>
    </row>
    <row r="55" spans="2:20" x14ac:dyDescent="0.2">
      <c r="B55" s="2">
        <v>49</v>
      </c>
      <c r="C55" s="7" t="s">
        <v>148</v>
      </c>
      <c r="D55" s="2" t="s">
        <v>130</v>
      </c>
      <c r="E55" s="4">
        <v>255000</v>
      </c>
      <c r="F55" s="4">
        <f t="shared" si="0"/>
        <v>40800</v>
      </c>
      <c r="G55" s="4">
        <f t="shared" si="1"/>
        <v>295800</v>
      </c>
      <c r="H55" s="4">
        <v>270300</v>
      </c>
      <c r="I55" s="6">
        <f t="shared" si="2"/>
        <v>43248</v>
      </c>
      <c r="J55" s="6">
        <f t="shared" si="3"/>
        <v>313548</v>
      </c>
      <c r="K55" s="6">
        <v>260024</v>
      </c>
      <c r="L55" s="6">
        <f t="shared" si="4"/>
        <v>41603.840000000004</v>
      </c>
      <c r="M55" s="6">
        <f t="shared" si="5"/>
        <v>301627.84000000003</v>
      </c>
      <c r="N55" s="6">
        <f t="shared" si="6"/>
        <v>261775</v>
      </c>
      <c r="O55" s="6">
        <f t="shared" si="7"/>
        <v>41884</v>
      </c>
      <c r="P55" s="6">
        <f t="shared" si="10"/>
        <v>303659</v>
      </c>
      <c r="Q55" s="29">
        <v>261774</v>
      </c>
      <c r="R55" s="6">
        <f t="shared" si="8"/>
        <v>41884</v>
      </c>
      <c r="S55" s="6">
        <f t="shared" si="9"/>
        <v>303658</v>
      </c>
      <c r="T55" t="str">
        <f t="shared" si="11"/>
        <v>CUMPLE</v>
      </c>
    </row>
    <row r="56" spans="2:20" x14ac:dyDescent="0.2">
      <c r="B56" s="2">
        <v>50</v>
      </c>
      <c r="C56" s="3" t="s">
        <v>55</v>
      </c>
      <c r="D56" s="2" t="s">
        <v>130</v>
      </c>
      <c r="E56" s="4">
        <v>5000</v>
      </c>
      <c r="F56" s="4">
        <f t="shared" si="0"/>
        <v>800</v>
      </c>
      <c r="G56" s="4">
        <f t="shared" si="1"/>
        <v>5800</v>
      </c>
      <c r="H56" s="4">
        <v>5300</v>
      </c>
      <c r="I56" s="6">
        <f t="shared" si="2"/>
        <v>848</v>
      </c>
      <c r="J56" s="6">
        <f t="shared" si="3"/>
        <v>6148</v>
      </c>
      <c r="K56" s="6">
        <v>6102</v>
      </c>
      <c r="L56" s="6">
        <f t="shared" si="4"/>
        <v>976.32</v>
      </c>
      <c r="M56" s="6">
        <f t="shared" si="5"/>
        <v>7078.32</v>
      </c>
      <c r="N56" s="6">
        <f t="shared" si="6"/>
        <v>5467</v>
      </c>
      <c r="O56" s="6">
        <f t="shared" si="7"/>
        <v>875</v>
      </c>
      <c r="P56" s="6">
        <f t="shared" si="10"/>
        <v>6342</v>
      </c>
      <c r="Q56" s="29">
        <v>5466</v>
      </c>
      <c r="R56" s="6">
        <f t="shared" si="8"/>
        <v>875</v>
      </c>
      <c r="S56" s="6">
        <f t="shared" si="9"/>
        <v>6341</v>
      </c>
      <c r="T56" t="str">
        <f t="shared" si="11"/>
        <v>CUMPLE</v>
      </c>
    </row>
    <row r="57" spans="2:20" x14ac:dyDescent="0.2">
      <c r="B57" s="2">
        <v>51</v>
      </c>
      <c r="C57" s="3" t="s">
        <v>261</v>
      </c>
      <c r="D57" s="2" t="s">
        <v>130</v>
      </c>
      <c r="E57" s="4">
        <v>2800</v>
      </c>
      <c r="F57" s="4">
        <f t="shared" si="0"/>
        <v>448</v>
      </c>
      <c r="G57" s="4">
        <f t="shared" si="1"/>
        <v>3248</v>
      </c>
      <c r="H57" s="4">
        <v>2968</v>
      </c>
      <c r="I57" s="6">
        <f t="shared" si="2"/>
        <v>475</v>
      </c>
      <c r="J57" s="6">
        <f t="shared" si="3"/>
        <v>3443</v>
      </c>
      <c r="K57" s="6">
        <v>2857</v>
      </c>
      <c r="L57" s="6">
        <f t="shared" si="4"/>
        <v>457.12</v>
      </c>
      <c r="M57" s="6">
        <f t="shared" si="5"/>
        <v>3314.12</v>
      </c>
      <c r="N57" s="6">
        <f t="shared" si="6"/>
        <v>2875</v>
      </c>
      <c r="O57" s="6">
        <f t="shared" si="7"/>
        <v>460</v>
      </c>
      <c r="P57" s="6">
        <f t="shared" si="10"/>
        <v>3335</v>
      </c>
      <c r="Q57" s="29">
        <v>2874</v>
      </c>
      <c r="R57" s="6">
        <f t="shared" si="8"/>
        <v>460</v>
      </c>
      <c r="S57" s="6">
        <f t="shared" si="9"/>
        <v>3334</v>
      </c>
      <c r="T57" t="str">
        <f t="shared" si="11"/>
        <v>CUMPLE</v>
      </c>
    </row>
    <row r="58" spans="2:20" x14ac:dyDescent="0.2">
      <c r="B58" s="2">
        <v>52</v>
      </c>
      <c r="C58" s="3" t="s">
        <v>260</v>
      </c>
      <c r="D58" s="2" t="s">
        <v>130</v>
      </c>
      <c r="E58" s="4">
        <v>2200</v>
      </c>
      <c r="F58" s="4">
        <f t="shared" si="0"/>
        <v>352</v>
      </c>
      <c r="G58" s="4">
        <f t="shared" si="1"/>
        <v>2552</v>
      </c>
      <c r="H58" s="4">
        <v>2332</v>
      </c>
      <c r="I58" s="6">
        <f t="shared" si="2"/>
        <v>373</v>
      </c>
      <c r="J58" s="6">
        <f t="shared" si="3"/>
        <v>2705</v>
      </c>
      <c r="K58" s="6">
        <v>2245</v>
      </c>
      <c r="L58" s="6">
        <f t="shared" si="4"/>
        <v>359.2</v>
      </c>
      <c r="M58" s="6">
        <f t="shared" si="5"/>
        <v>2604.1999999999998</v>
      </c>
      <c r="N58" s="6">
        <f t="shared" si="6"/>
        <v>2259</v>
      </c>
      <c r="O58" s="6">
        <f t="shared" si="7"/>
        <v>361</v>
      </c>
      <c r="P58" s="6">
        <f t="shared" si="10"/>
        <v>2620</v>
      </c>
      <c r="Q58" s="29">
        <v>2258</v>
      </c>
      <c r="R58" s="6">
        <f t="shared" si="8"/>
        <v>361</v>
      </c>
      <c r="S58" s="6">
        <f t="shared" si="9"/>
        <v>2619</v>
      </c>
      <c r="T58" t="str">
        <f t="shared" si="11"/>
        <v>CUMPLE</v>
      </c>
    </row>
    <row r="59" spans="2:20" x14ac:dyDescent="0.2">
      <c r="B59" s="2">
        <v>53</v>
      </c>
      <c r="C59" s="10" t="s">
        <v>274</v>
      </c>
      <c r="D59" s="2" t="s">
        <v>130</v>
      </c>
      <c r="E59" s="4">
        <v>4000</v>
      </c>
      <c r="F59" s="4">
        <f t="shared" si="0"/>
        <v>640</v>
      </c>
      <c r="G59" s="4">
        <f t="shared" si="1"/>
        <v>4640</v>
      </c>
      <c r="H59" s="4">
        <v>4240</v>
      </c>
      <c r="I59" s="6">
        <f t="shared" si="2"/>
        <v>678</v>
      </c>
      <c r="J59" s="6">
        <f t="shared" si="3"/>
        <v>4918</v>
      </c>
      <c r="K59" s="6">
        <v>4062</v>
      </c>
      <c r="L59" s="6">
        <f t="shared" si="4"/>
        <v>649.91999999999996</v>
      </c>
      <c r="M59" s="6">
        <f t="shared" si="5"/>
        <v>4711.92</v>
      </c>
      <c r="N59" s="6">
        <f t="shared" si="6"/>
        <v>4101</v>
      </c>
      <c r="O59" s="6">
        <f t="shared" si="7"/>
        <v>656</v>
      </c>
      <c r="P59" s="6">
        <f t="shared" si="10"/>
        <v>4757</v>
      </c>
      <c r="Q59" s="29">
        <v>4100</v>
      </c>
      <c r="R59" s="6">
        <f t="shared" si="8"/>
        <v>656</v>
      </c>
      <c r="S59" s="6">
        <f t="shared" si="9"/>
        <v>4756</v>
      </c>
      <c r="T59" t="str">
        <f t="shared" si="11"/>
        <v>CUMPLE</v>
      </c>
    </row>
    <row r="60" spans="2:20" x14ac:dyDescent="0.2">
      <c r="B60" s="2">
        <v>54</v>
      </c>
      <c r="C60" s="3" t="s">
        <v>275</v>
      </c>
      <c r="D60" s="2" t="s">
        <v>130</v>
      </c>
      <c r="E60" s="4">
        <v>8500</v>
      </c>
      <c r="F60" s="4">
        <f t="shared" si="0"/>
        <v>1360</v>
      </c>
      <c r="G60" s="4">
        <f t="shared" si="1"/>
        <v>9860</v>
      </c>
      <c r="H60" s="4">
        <v>9010</v>
      </c>
      <c r="I60" s="6">
        <f t="shared" si="2"/>
        <v>1442</v>
      </c>
      <c r="J60" s="6">
        <f t="shared" si="3"/>
        <v>10452</v>
      </c>
      <c r="K60" s="6">
        <v>8670</v>
      </c>
      <c r="L60" s="6">
        <f t="shared" si="4"/>
        <v>1387.2</v>
      </c>
      <c r="M60" s="6">
        <f t="shared" si="5"/>
        <v>10057.200000000001</v>
      </c>
      <c r="N60" s="6">
        <f t="shared" si="6"/>
        <v>8727</v>
      </c>
      <c r="O60" s="6">
        <f t="shared" si="7"/>
        <v>1396</v>
      </c>
      <c r="P60" s="6">
        <f t="shared" si="10"/>
        <v>10123</v>
      </c>
      <c r="Q60" s="29">
        <v>8726</v>
      </c>
      <c r="R60" s="6">
        <f t="shared" si="8"/>
        <v>1396</v>
      </c>
      <c r="S60" s="6">
        <f t="shared" si="9"/>
        <v>10122</v>
      </c>
      <c r="T60" t="str">
        <f t="shared" si="11"/>
        <v>CUMPLE</v>
      </c>
    </row>
    <row r="61" spans="2:20" x14ac:dyDescent="0.2">
      <c r="B61" s="2">
        <v>55</v>
      </c>
      <c r="C61" s="7" t="s">
        <v>144</v>
      </c>
      <c r="D61" s="2" t="s">
        <v>130</v>
      </c>
      <c r="E61" s="4">
        <v>5500</v>
      </c>
      <c r="F61" s="4">
        <f t="shared" si="0"/>
        <v>880</v>
      </c>
      <c r="G61" s="4">
        <f t="shared" si="1"/>
        <v>6380</v>
      </c>
      <c r="H61" s="4">
        <v>5830</v>
      </c>
      <c r="I61" s="6">
        <f t="shared" si="2"/>
        <v>933</v>
      </c>
      <c r="J61" s="6">
        <f t="shared" si="3"/>
        <v>6763</v>
      </c>
      <c r="K61" s="6">
        <v>5612</v>
      </c>
      <c r="L61" s="6">
        <f t="shared" si="4"/>
        <v>897.92000000000007</v>
      </c>
      <c r="M61" s="6">
        <f t="shared" si="5"/>
        <v>6509.92</v>
      </c>
      <c r="N61" s="6">
        <f t="shared" si="6"/>
        <v>5647</v>
      </c>
      <c r="O61" s="6">
        <f t="shared" si="7"/>
        <v>904</v>
      </c>
      <c r="P61" s="6">
        <f t="shared" si="10"/>
        <v>6551</v>
      </c>
      <c r="Q61" s="29">
        <v>5646</v>
      </c>
      <c r="R61" s="6">
        <f t="shared" si="8"/>
        <v>903</v>
      </c>
      <c r="S61" s="6">
        <f t="shared" si="9"/>
        <v>6549</v>
      </c>
      <c r="T61" t="str">
        <f t="shared" si="11"/>
        <v>CUMPLE</v>
      </c>
    </row>
    <row r="62" spans="2:20" x14ac:dyDescent="0.2">
      <c r="B62" s="2">
        <v>56</v>
      </c>
      <c r="C62" s="3" t="s">
        <v>255</v>
      </c>
      <c r="D62" s="2" t="s">
        <v>254</v>
      </c>
      <c r="E62" s="4">
        <v>4500</v>
      </c>
      <c r="F62" s="4">
        <f t="shared" si="0"/>
        <v>720</v>
      </c>
      <c r="G62" s="4">
        <f t="shared" si="1"/>
        <v>5220</v>
      </c>
      <c r="H62" s="4">
        <v>4770</v>
      </c>
      <c r="I62" s="6">
        <f t="shared" si="2"/>
        <v>763</v>
      </c>
      <c r="J62" s="6">
        <f t="shared" si="3"/>
        <v>5533</v>
      </c>
      <c r="K62" s="6">
        <v>4692</v>
      </c>
      <c r="L62" s="6">
        <f t="shared" si="4"/>
        <v>750.72</v>
      </c>
      <c r="M62" s="6">
        <f t="shared" si="5"/>
        <v>5442.72</v>
      </c>
      <c r="N62" s="6">
        <f t="shared" si="6"/>
        <v>4654</v>
      </c>
      <c r="O62" s="6">
        <f t="shared" si="7"/>
        <v>745</v>
      </c>
      <c r="P62" s="6">
        <f t="shared" si="10"/>
        <v>5399</v>
      </c>
      <c r="Q62" s="29">
        <v>4653</v>
      </c>
      <c r="R62" s="6">
        <f t="shared" si="8"/>
        <v>744</v>
      </c>
      <c r="S62" s="6">
        <f t="shared" si="9"/>
        <v>5397</v>
      </c>
      <c r="T62" t="str">
        <f t="shared" si="11"/>
        <v>CUMPLE</v>
      </c>
    </row>
    <row r="63" spans="2:20" x14ac:dyDescent="0.2">
      <c r="B63" s="2">
        <v>57</v>
      </c>
      <c r="C63" s="3" t="s">
        <v>44</v>
      </c>
      <c r="D63" s="2" t="s">
        <v>130</v>
      </c>
      <c r="E63" s="4">
        <v>2600</v>
      </c>
      <c r="F63" s="4">
        <f t="shared" si="0"/>
        <v>416</v>
      </c>
      <c r="G63" s="4">
        <f t="shared" si="1"/>
        <v>3016</v>
      </c>
      <c r="H63" s="4">
        <v>2756</v>
      </c>
      <c r="I63" s="6">
        <f t="shared" si="2"/>
        <v>441</v>
      </c>
      <c r="J63" s="6">
        <f t="shared" si="3"/>
        <v>3197</v>
      </c>
      <c r="K63" s="6">
        <v>2653</v>
      </c>
      <c r="L63" s="6">
        <f t="shared" si="4"/>
        <v>424.48</v>
      </c>
      <c r="M63" s="6">
        <f t="shared" si="5"/>
        <v>3077.48</v>
      </c>
      <c r="N63" s="6">
        <f t="shared" si="6"/>
        <v>2670</v>
      </c>
      <c r="O63" s="6">
        <f t="shared" si="7"/>
        <v>427</v>
      </c>
      <c r="P63" s="6">
        <f t="shared" si="10"/>
        <v>3097</v>
      </c>
      <c r="Q63" s="29">
        <v>2669</v>
      </c>
      <c r="R63" s="6">
        <f t="shared" si="8"/>
        <v>427</v>
      </c>
      <c r="S63" s="6">
        <f t="shared" si="9"/>
        <v>3096</v>
      </c>
      <c r="T63" t="str">
        <f t="shared" si="11"/>
        <v>CUMPLE</v>
      </c>
    </row>
    <row r="64" spans="2:20" x14ac:dyDescent="0.2">
      <c r="B64" s="2">
        <v>58</v>
      </c>
      <c r="C64" s="3" t="s">
        <v>240</v>
      </c>
      <c r="D64" s="2" t="s">
        <v>130</v>
      </c>
      <c r="E64" s="4">
        <v>2800</v>
      </c>
      <c r="F64" s="4">
        <f t="shared" si="0"/>
        <v>448</v>
      </c>
      <c r="G64" s="4">
        <f t="shared" si="1"/>
        <v>3248</v>
      </c>
      <c r="H64" s="4">
        <v>2968</v>
      </c>
      <c r="I64" s="6">
        <f t="shared" si="2"/>
        <v>475</v>
      </c>
      <c r="J64" s="6">
        <f t="shared" si="3"/>
        <v>3443</v>
      </c>
      <c r="K64" s="6">
        <v>2857</v>
      </c>
      <c r="L64" s="6">
        <f t="shared" si="4"/>
        <v>457.12</v>
      </c>
      <c r="M64" s="6">
        <f t="shared" si="5"/>
        <v>3314.12</v>
      </c>
      <c r="N64" s="6">
        <f t="shared" si="6"/>
        <v>2875</v>
      </c>
      <c r="O64" s="6">
        <f t="shared" si="7"/>
        <v>460</v>
      </c>
      <c r="P64" s="6">
        <f t="shared" si="10"/>
        <v>3335</v>
      </c>
      <c r="Q64" s="29">
        <v>2874</v>
      </c>
      <c r="R64" s="6">
        <f t="shared" si="8"/>
        <v>460</v>
      </c>
      <c r="S64" s="6">
        <f t="shared" si="9"/>
        <v>3334</v>
      </c>
      <c r="T64" t="str">
        <f t="shared" si="11"/>
        <v>CUMPLE</v>
      </c>
    </row>
    <row r="65" spans="2:20" x14ac:dyDescent="0.2">
      <c r="B65" s="2">
        <v>59</v>
      </c>
      <c r="C65" s="3" t="s">
        <v>258</v>
      </c>
      <c r="D65" s="2" t="s">
        <v>130</v>
      </c>
      <c r="E65" s="4">
        <v>17500</v>
      </c>
      <c r="F65" s="4">
        <f t="shared" si="0"/>
        <v>2800</v>
      </c>
      <c r="G65" s="4">
        <f t="shared" si="1"/>
        <v>20300</v>
      </c>
      <c r="H65" s="4">
        <v>18550</v>
      </c>
      <c r="I65" s="6">
        <f t="shared" si="2"/>
        <v>2968</v>
      </c>
      <c r="J65" s="6">
        <f t="shared" si="3"/>
        <v>21518</v>
      </c>
      <c r="K65" s="6">
        <v>17857</v>
      </c>
      <c r="L65" s="6">
        <f t="shared" si="4"/>
        <v>2857.12</v>
      </c>
      <c r="M65" s="6">
        <f t="shared" si="5"/>
        <v>20714.12</v>
      </c>
      <c r="N65" s="6">
        <f t="shared" si="6"/>
        <v>17969</v>
      </c>
      <c r="O65" s="6">
        <f t="shared" si="7"/>
        <v>2875</v>
      </c>
      <c r="P65" s="6">
        <f t="shared" si="10"/>
        <v>20844</v>
      </c>
      <c r="Q65" s="29">
        <v>17968</v>
      </c>
      <c r="R65" s="6">
        <f t="shared" si="8"/>
        <v>2875</v>
      </c>
      <c r="S65" s="6">
        <f t="shared" si="9"/>
        <v>20843</v>
      </c>
      <c r="T65" t="str">
        <f t="shared" si="11"/>
        <v>CUMPLE</v>
      </c>
    </row>
    <row r="66" spans="2:20" x14ac:dyDescent="0.2">
      <c r="B66" s="2">
        <v>60</v>
      </c>
      <c r="C66" s="3" t="s">
        <v>241</v>
      </c>
      <c r="D66" s="2" t="s">
        <v>130</v>
      </c>
      <c r="E66" s="4">
        <v>9500</v>
      </c>
      <c r="F66" s="4">
        <f t="shared" si="0"/>
        <v>1520</v>
      </c>
      <c r="G66" s="4">
        <f t="shared" si="1"/>
        <v>11020</v>
      </c>
      <c r="H66" s="4">
        <v>10070</v>
      </c>
      <c r="I66" s="6">
        <f t="shared" si="2"/>
        <v>1611</v>
      </c>
      <c r="J66" s="6">
        <f t="shared" si="3"/>
        <v>11681</v>
      </c>
      <c r="K66" s="6">
        <v>9654</v>
      </c>
      <c r="L66" s="6">
        <f t="shared" si="4"/>
        <v>1544.64</v>
      </c>
      <c r="M66" s="6">
        <f t="shared" si="5"/>
        <v>11198.64</v>
      </c>
      <c r="N66" s="6">
        <f t="shared" si="6"/>
        <v>9741</v>
      </c>
      <c r="O66" s="6">
        <f t="shared" si="7"/>
        <v>1559</v>
      </c>
      <c r="P66" s="6">
        <f t="shared" si="10"/>
        <v>11300</v>
      </c>
      <c r="Q66" s="29">
        <v>9740</v>
      </c>
      <c r="R66" s="6">
        <f t="shared" si="8"/>
        <v>1558</v>
      </c>
      <c r="S66" s="6">
        <f t="shared" si="9"/>
        <v>11298</v>
      </c>
      <c r="T66" t="str">
        <f t="shared" si="11"/>
        <v>CUMPLE</v>
      </c>
    </row>
    <row r="67" spans="2:20" x14ac:dyDescent="0.2">
      <c r="B67" s="2">
        <v>61</v>
      </c>
      <c r="C67" s="3" t="s">
        <v>250</v>
      </c>
      <c r="D67" s="2" t="s">
        <v>130</v>
      </c>
      <c r="E67" s="4">
        <v>5200</v>
      </c>
      <c r="F67" s="4">
        <f t="shared" si="0"/>
        <v>832</v>
      </c>
      <c r="G67" s="4">
        <f t="shared" si="1"/>
        <v>6032</v>
      </c>
      <c r="H67" s="4">
        <v>5512</v>
      </c>
      <c r="I67" s="6">
        <f t="shared" si="2"/>
        <v>882</v>
      </c>
      <c r="J67" s="6">
        <f t="shared" si="3"/>
        <v>6394</v>
      </c>
      <c r="K67" s="6">
        <v>5305</v>
      </c>
      <c r="L67" s="6">
        <f t="shared" si="4"/>
        <v>848.80000000000007</v>
      </c>
      <c r="M67" s="6">
        <f t="shared" si="5"/>
        <v>6153.8</v>
      </c>
      <c r="N67" s="6">
        <f t="shared" si="6"/>
        <v>5339</v>
      </c>
      <c r="O67" s="6">
        <f t="shared" si="7"/>
        <v>854</v>
      </c>
      <c r="P67" s="6">
        <f t="shared" si="10"/>
        <v>6193</v>
      </c>
      <c r="Q67" s="29">
        <v>5338</v>
      </c>
      <c r="R67" s="6">
        <f t="shared" si="8"/>
        <v>854</v>
      </c>
      <c r="S67" s="6">
        <f t="shared" si="9"/>
        <v>6192</v>
      </c>
      <c r="T67" t="str">
        <f t="shared" si="11"/>
        <v>CUMPLE</v>
      </c>
    </row>
    <row r="68" spans="2:20" x14ac:dyDescent="0.2">
      <c r="B68" s="2">
        <v>62</v>
      </c>
      <c r="C68" s="7" t="s">
        <v>219</v>
      </c>
      <c r="D68" s="2" t="s">
        <v>130</v>
      </c>
      <c r="E68" s="4">
        <v>4000</v>
      </c>
      <c r="F68" s="4">
        <f t="shared" si="0"/>
        <v>640</v>
      </c>
      <c r="G68" s="4">
        <f t="shared" si="1"/>
        <v>4640</v>
      </c>
      <c r="H68" s="4">
        <v>4240</v>
      </c>
      <c r="I68" s="6">
        <f t="shared" si="2"/>
        <v>678</v>
      </c>
      <c r="J68" s="6">
        <f t="shared" si="3"/>
        <v>4918</v>
      </c>
      <c r="K68" s="6">
        <v>4062</v>
      </c>
      <c r="L68" s="6">
        <f t="shared" si="4"/>
        <v>649.91999999999996</v>
      </c>
      <c r="M68" s="6">
        <f t="shared" si="5"/>
        <v>4711.92</v>
      </c>
      <c r="N68" s="6">
        <f t="shared" si="6"/>
        <v>4101</v>
      </c>
      <c r="O68" s="6">
        <f t="shared" si="7"/>
        <v>656</v>
      </c>
      <c r="P68" s="6">
        <f t="shared" si="10"/>
        <v>4757</v>
      </c>
      <c r="Q68" s="29">
        <v>4100</v>
      </c>
      <c r="R68" s="6">
        <f t="shared" si="8"/>
        <v>656</v>
      </c>
      <c r="S68" s="6">
        <f t="shared" si="9"/>
        <v>4756</v>
      </c>
      <c r="T68" t="str">
        <f t="shared" si="11"/>
        <v>CUMPLE</v>
      </c>
    </row>
    <row r="69" spans="2:20" x14ac:dyDescent="0.2">
      <c r="B69" s="2">
        <v>63</v>
      </c>
      <c r="C69" s="7" t="s">
        <v>220</v>
      </c>
      <c r="D69" s="2" t="s">
        <v>130</v>
      </c>
      <c r="E69" s="4">
        <v>4800</v>
      </c>
      <c r="F69" s="4">
        <f t="shared" si="0"/>
        <v>768</v>
      </c>
      <c r="G69" s="4">
        <f t="shared" si="1"/>
        <v>5568</v>
      </c>
      <c r="H69" s="4">
        <v>5088</v>
      </c>
      <c r="I69" s="6">
        <f t="shared" si="2"/>
        <v>814</v>
      </c>
      <c r="J69" s="6">
        <f t="shared" si="3"/>
        <v>5902</v>
      </c>
      <c r="K69" s="6">
        <v>4898</v>
      </c>
      <c r="L69" s="6">
        <f t="shared" si="4"/>
        <v>783.68000000000006</v>
      </c>
      <c r="M69" s="6">
        <f t="shared" si="5"/>
        <v>5681.68</v>
      </c>
      <c r="N69" s="6">
        <f t="shared" si="6"/>
        <v>4929</v>
      </c>
      <c r="O69" s="6">
        <f t="shared" si="7"/>
        <v>789</v>
      </c>
      <c r="P69" s="6">
        <f t="shared" si="10"/>
        <v>5718</v>
      </c>
      <c r="Q69" s="29">
        <v>4928</v>
      </c>
      <c r="R69" s="6">
        <f t="shared" si="8"/>
        <v>788</v>
      </c>
      <c r="S69" s="6">
        <f t="shared" si="9"/>
        <v>5716</v>
      </c>
      <c r="T69" t="str">
        <f t="shared" si="11"/>
        <v>CUMPLE</v>
      </c>
    </row>
    <row r="70" spans="2:20" x14ac:dyDescent="0.2">
      <c r="B70" s="2">
        <v>64</v>
      </c>
      <c r="C70" s="7" t="s">
        <v>221</v>
      </c>
      <c r="D70" s="2" t="s">
        <v>130</v>
      </c>
      <c r="E70" s="4">
        <v>6800</v>
      </c>
      <c r="F70" s="4">
        <f t="shared" si="0"/>
        <v>1088</v>
      </c>
      <c r="G70" s="4">
        <f t="shared" si="1"/>
        <v>7888</v>
      </c>
      <c r="H70" s="4">
        <v>7208</v>
      </c>
      <c r="I70" s="6">
        <f t="shared" si="2"/>
        <v>1153</v>
      </c>
      <c r="J70" s="6">
        <f t="shared" si="3"/>
        <v>8361</v>
      </c>
      <c r="K70" s="6">
        <v>6939</v>
      </c>
      <c r="L70" s="6">
        <f t="shared" si="4"/>
        <v>1110.24</v>
      </c>
      <c r="M70" s="6">
        <f t="shared" si="5"/>
        <v>8049.24</v>
      </c>
      <c r="N70" s="6">
        <f t="shared" si="6"/>
        <v>6982</v>
      </c>
      <c r="O70" s="6">
        <f t="shared" si="7"/>
        <v>1117</v>
      </c>
      <c r="P70" s="6">
        <f t="shared" si="10"/>
        <v>8099</v>
      </c>
      <c r="Q70" s="29">
        <v>6981</v>
      </c>
      <c r="R70" s="6">
        <f t="shared" si="8"/>
        <v>1117</v>
      </c>
      <c r="S70" s="6">
        <f t="shared" si="9"/>
        <v>8098</v>
      </c>
      <c r="T70" t="str">
        <f t="shared" si="11"/>
        <v>CUMPLE</v>
      </c>
    </row>
    <row r="71" spans="2:20" x14ac:dyDescent="0.2">
      <c r="B71" s="2">
        <v>65</v>
      </c>
      <c r="C71" s="7" t="s">
        <v>149</v>
      </c>
      <c r="D71" s="2" t="s">
        <v>130</v>
      </c>
      <c r="E71" s="4">
        <v>700</v>
      </c>
      <c r="F71" s="4">
        <f t="shared" ref="F71:F134" si="12">ROUND(E71*16%,0)</f>
        <v>112</v>
      </c>
      <c r="G71" s="4">
        <f t="shared" ref="G71:G134" si="13">+E71+F71</f>
        <v>812</v>
      </c>
      <c r="H71" s="4">
        <v>742</v>
      </c>
      <c r="I71" s="6">
        <f t="shared" ref="I71:I134" si="14">ROUND(H71*0.16,0)</f>
        <v>119</v>
      </c>
      <c r="J71" s="6">
        <f t="shared" ref="J71:J134" si="15">+H71+I71</f>
        <v>861</v>
      </c>
      <c r="K71" s="6">
        <v>714</v>
      </c>
      <c r="L71" s="6">
        <f t="shared" ref="L71:L134" si="16">+K71*0.16</f>
        <v>114.24000000000001</v>
      </c>
      <c r="M71" s="6">
        <f t="shared" ref="M71:M134" si="17">+K71+L71</f>
        <v>828.24</v>
      </c>
      <c r="N71" s="6">
        <f t="shared" ref="N71:N134" si="18">ROUND((E71+H71+K71)/3,0)</f>
        <v>719</v>
      </c>
      <c r="O71" s="6">
        <f t="shared" ref="O71:O134" si="19">ROUND(N71*0.16,0)</f>
        <v>115</v>
      </c>
      <c r="P71" s="6">
        <f t="shared" si="10"/>
        <v>834</v>
      </c>
      <c r="Q71" s="29">
        <v>718</v>
      </c>
      <c r="R71" s="6">
        <f t="shared" ref="R71:R134" si="20">ROUND(Q71*0.16,0)</f>
        <v>115</v>
      </c>
      <c r="S71" s="6">
        <f t="shared" ref="S71:S134" si="21">ROUND(Q71+R71,0)</f>
        <v>833</v>
      </c>
      <c r="T71" t="str">
        <f t="shared" si="11"/>
        <v>CUMPLE</v>
      </c>
    </row>
    <row r="72" spans="2:20" x14ac:dyDescent="0.2">
      <c r="B72" s="2">
        <v>66</v>
      </c>
      <c r="C72" s="7" t="s">
        <v>150</v>
      </c>
      <c r="D72" s="2" t="s">
        <v>130</v>
      </c>
      <c r="E72" s="4">
        <v>550</v>
      </c>
      <c r="F72" s="4">
        <f t="shared" si="12"/>
        <v>88</v>
      </c>
      <c r="G72" s="4">
        <f t="shared" si="13"/>
        <v>638</v>
      </c>
      <c r="H72" s="4">
        <v>583</v>
      </c>
      <c r="I72" s="6">
        <f t="shared" si="14"/>
        <v>93</v>
      </c>
      <c r="J72" s="6">
        <f t="shared" si="15"/>
        <v>676</v>
      </c>
      <c r="K72" s="6">
        <v>561</v>
      </c>
      <c r="L72" s="6">
        <f t="shared" si="16"/>
        <v>89.76</v>
      </c>
      <c r="M72" s="6">
        <f t="shared" si="17"/>
        <v>650.76</v>
      </c>
      <c r="N72" s="6">
        <f t="shared" si="18"/>
        <v>565</v>
      </c>
      <c r="O72" s="6">
        <f t="shared" si="19"/>
        <v>90</v>
      </c>
      <c r="P72" s="6">
        <f t="shared" ref="P72:P135" si="22">N72+O72</f>
        <v>655</v>
      </c>
      <c r="Q72" s="29">
        <v>564</v>
      </c>
      <c r="R72" s="6">
        <f t="shared" si="20"/>
        <v>90</v>
      </c>
      <c r="S72" s="6">
        <f t="shared" si="21"/>
        <v>654</v>
      </c>
      <c r="T72" t="str">
        <f t="shared" ref="T72:T135" si="23">IF(S72&gt;P72,"NO CUMPLE","CUMPLE")</f>
        <v>CUMPLE</v>
      </c>
    </row>
    <row r="73" spans="2:20" x14ac:dyDescent="0.2">
      <c r="B73" s="2">
        <v>67</v>
      </c>
      <c r="C73" s="7" t="s">
        <v>223</v>
      </c>
      <c r="D73" s="2" t="s">
        <v>130</v>
      </c>
      <c r="E73" s="4">
        <v>1400</v>
      </c>
      <c r="F73" s="4">
        <f t="shared" si="12"/>
        <v>224</v>
      </c>
      <c r="G73" s="4">
        <f t="shared" si="13"/>
        <v>1624</v>
      </c>
      <c r="H73" s="4">
        <v>1484</v>
      </c>
      <c r="I73" s="6">
        <f t="shared" si="14"/>
        <v>237</v>
      </c>
      <c r="J73" s="6">
        <f t="shared" si="15"/>
        <v>1721</v>
      </c>
      <c r="K73" s="6">
        <v>1429</v>
      </c>
      <c r="L73" s="6">
        <f t="shared" si="16"/>
        <v>228.64000000000001</v>
      </c>
      <c r="M73" s="6">
        <f t="shared" si="17"/>
        <v>1657.64</v>
      </c>
      <c r="N73" s="6">
        <f t="shared" si="18"/>
        <v>1438</v>
      </c>
      <c r="O73" s="6">
        <f t="shared" si="19"/>
        <v>230</v>
      </c>
      <c r="P73" s="6">
        <f t="shared" si="22"/>
        <v>1668</v>
      </c>
      <c r="Q73" s="29">
        <v>1437</v>
      </c>
      <c r="R73" s="6">
        <f t="shared" si="20"/>
        <v>230</v>
      </c>
      <c r="S73" s="6">
        <f t="shared" si="21"/>
        <v>1667</v>
      </c>
      <c r="T73" t="str">
        <f t="shared" si="23"/>
        <v>CUMPLE</v>
      </c>
    </row>
    <row r="74" spans="2:20" x14ac:dyDescent="0.2">
      <c r="B74" s="2">
        <v>68</v>
      </c>
      <c r="C74" s="7" t="s">
        <v>222</v>
      </c>
      <c r="D74" s="2" t="s">
        <v>130</v>
      </c>
      <c r="E74" s="4">
        <v>1200</v>
      </c>
      <c r="F74" s="4">
        <f t="shared" si="12"/>
        <v>192</v>
      </c>
      <c r="G74" s="4">
        <f t="shared" si="13"/>
        <v>1392</v>
      </c>
      <c r="H74" s="4">
        <v>1272</v>
      </c>
      <c r="I74" s="6">
        <f t="shared" si="14"/>
        <v>204</v>
      </c>
      <c r="J74" s="6">
        <f t="shared" si="15"/>
        <v>1476</v>
      </c>
      <c r="K74" s="6">
        <v>1224</v>
      </c>
      <c r="L74" s="6">
        <f t="shared" si="16"/>
        <v>195.84</v>
      </c>
      <c r="M74" s="6">
        <f t="shared" si="17"/>
        <v>1419.84</v>
      </c>
      <c r="N74" s="6">
        <f t="shared" si="18"/>
        <v>1232</v>
      </c>
      <c r="O74" s="6">
        <f t="shared" si="19"/>
        <v>197</v>
      </c>
      <c r="P74" s="6">
        <f t="shared" si="22"/>
        <v>1429</v>
      </c>
      <c r="Q74" s="29">
        <v>1231</v>
      </c>
      <c r="R74" s="6">
        <f t="shared" si="20"/>
        <v>197</v>
      </c>
      <c r="S74" s="6">
        <f t="shared" si="21"/>
        <v>1428</v>
      </c>
      <c r="T74" t="str">
        <f t="shared" si="23"/>
        <v>CUMPLE</v>
      </c>
    </row>
    <row r="75" spans="2:20" x14ac:dyDescent="0.2">
      <c r="B75" s="2">
        <v>69</v>
      </c>
      <c r="C75" s="3" t="s">
        <v>270</v>
      </c>
      <c r="D75" s="2" t="s">
        <v>288</v>
      </c>
      <c r="E75" s="4">
        <v>2100</v>
      </c>
      <c r="F75" s="4">
        <f t="shared" si="12"/>
        <v>336</v>
      </c>
      <c r="G75" s="4">
        <f t="shared" si="13"/>
        <v>2436</v>
      </c>
      <c r="H75" s="4">
        <v>2226</v>
      </c>
      <c r="I75" s="6">
        <f t="shared" si="14"/>
        <v>356</v>
      </c>
      <c r="J75" s="6">
        <f t="shared" si="15"/>
        <v>2582</v>
      </c>
      <c r="K75" s="6">
        <v>2143</v>
      </c>
      <c r="L75" s="6">
        <f t="shared" si="16"/>
        <v>342.88</v>
      </c>
      <c r="M75" s="6">
        <f t="shared" si="17"/>
        <v>2485.88</v>
      </c>
      <c r="N75" s="6">
        <f t="shared" si="18"/>
        <v>2156</v>
      </c>
      <c r="O75" s="6">
        <f t="shared" si="19"/>
        <v>345</v>
      </c>
      <c r="P75" s="6">
        <f t="shared" si="22"/>
        <v>2501</v>
      </c>
      <c r="Q75" s="29">
        <v>2155</v>
      </c>
      <c r="R75" s="6">
        <f t="shared" si="20"/>
        <v>345</v>
      </c>
      <c r="S75" s="6">
        <f t="shared" si="21"/>
        <v>2500</v>
      </c>
      <c r="T75" t="str">
        <f t="shared" si="23"/>
        <v>CUMPLE</v>
      </c>
    </row>
    <row r="76" spans="2:20" x14ac:dyDescent="0.2">
      <c r="B76" s="2">
        <v>70</v>
      </c>
      <c r="C76" s="7" t="s">
        <v>315</v>
      </c>
      <c r="D76" s="2" t="s">
        <v>288</v>
      </c>
      <c r="E76" s="4">
        <v>168000</v>
      </c>
      <c r="F76" s="4">
        <f t="shared" si="12"/>
        <v>26880</v>
      </c>
      <c r="G76" s="4">
        <f t="shared" si="13"/>
        <v>194880</v>
      </c>
      <c r="H76" s="4">
        <v>178080</v>
      </c>
      <c r="I76" s="6">
        <f t="shared" si="14"/>
        <v>28493</v>
      </c>
      <c r="J76" s="6">
        <f t="shared" si="15"/>
        <v>206573</v>
      </c>
      <c r="K76" s="6">
        <v>171429</v>
      </c>
      <c r="L76" s="6">
        <f t="shared" si="16"/>
        <v>27428.639999999999</v>
      </c>
      <c r="M76" s="6">
        <f t="shared" si="17"/>
        <v>198857.64</v>
      </c>
      <c r="N76" s="6">
        <f t="shared" si="18"/>
        <v>172503</v>
      </c>
      <c r="O76" s="6">
        <f t="shared" si="19"/>
        <v>27600</v>
      </c>
      <c r="P76" s="6">
        <f t="shared" si="22"/>
        <v>200103</v>
      </c>
      <c r="Q76" s="29">
        <v>172502</v>
      </c>
      <c r="R76" s="6">
        <f t="shared" si="20"/>
        <v>27600</v>
      </c>
      <c r="S76" s="6">
        <f t="shared" si="21"/>
        <v>200102</v>
      </c>
      <c r="T76" t="str">
        <f t="shared" si="23"/>
        <v>CUMPLE</v>
      </c>
    </row>
    <row r="77" spans="2:20" x14ac:dyDescent="0.2">
      <c r="B77" s="2">
        <v>71</v>
      </c>
      <c r="C77" s="3" t="s">
        <v>9</v>
      </c>
      <c r="D77" s="2" t="s">
        <v>288</v>
      </c>
      <c r="E77" s="4">
        <v>600</v>
      </c>
      <c r="F77" s="4">
        <f t="shared" si="12"/>
        <v>96</v>
      </c>
      <c r="G77" s="4">
        <f t="shared" si="13"/>
        <v>696</v>
      </c>
      <c r="H77" s="4">
        <v>636</v>
      </c>
      <c r="I77" s="6">
        <f t="shared" si="14"/>
        <v>102</v>
      </c>
      <c r="J77" s="6">
        <f t="shared" si="15"/>
        <v>738</v>
      </c>
      <c r="K77" s="6">
        <v>612</v>
      </c>
      <c r="L77" s="6">
        <f t="shared" si="16"/>
        <v>97.92</v>
      </c>
      <c r="M77" s="6">
        <f t="shared" si="17"/>
        <v>709.92</v>
      </c>
      <c r="N77" s="6">
        <f t="shared" si="18"/>
        <v>616</v>
      </c>
      <c r="O77" s="6">
        <f t="shared" si="19"/>
        <v>99</v>
      </c>
      <c r="P77" s="6">
        <f t="shared" si="22"/>
        <v>715</v>
      </c>
      <c r="Q77" s="29">
        <v>615</v>
      </c>
      <c r="R77" s="6">
        <f t="shared" si="20"/>
        <v>98</v>
      </c>
      <c r="S77" s="6">
        <f t="shared" si="21"/>
        <v>713</v>
      </c>
      <c r="T77" t="str">
        <f t="shared" si="23"/>
        <v>CUMPLE</v>
      </c>
    </row>
    <row r="78" spans="2:20" x14ac:dyDescent="0.2">
      <c r="B78" s="2">
        <v>72</v>
      </c>
      <c r="C78" s="3" t="s">
        <v>244</v>
      </c>
      <c r="D78" s="2" t="s">
        <v>288</v>
      </c>
      <c r="E78" s="4">
        <v>1600</v>
      </c>
      <c r="F78" s="4">
        <f t="shared" si="12"/>
        <v>256</v>
      </c>
      <c r="G78" s="4">
        <f t="shared" si="13"/>
        <v>1856</v>
      </c>
      <c r="H78" s="4">
        <v>1696</v>
      </c>
      <c r="I78" s="6">
        <f t="shared" si="14"/>
        <v>271</v>
      </c>
      <c r="J78" s="6">
        <f t="shared" si="15"/>
        <v>1967</v>
      </c>
      <c r="K78" s="6">
        <v>1633</v>
      </c>
      <c r="L78" s="6">
        <f t="shared" si="16"/>
        <v>261.28000000000003</v>
      </c>
      <c r="M78" s="6">
        <f t="shared" si="17"/>
        <v>1894.28</v>
      </c>
      <c r="N78" s="6">
        <f t="shared" si="18"/>
        <v>1643</v>
      </c>
      <c r="O78" s="6">
        <f t="shared" si="19"/>
        <v>263</v>
      </c>
      <c r="P78" s="6">
        <f t="shared" si="22"/>
        <v>1906</v>
      </c>
      <c r="Q78" s="29">
        <v>1642</v>
      </c>
      <c r="R78" s="6">
        <f t="shared" si="20"/>
        <v>263</v>
      </c>
      <c r="S78" s="6">
        <f t="shared" si="21"/>
        <v>1905</v>
      </c>
      <c r="T78" t="str">
        <f t="shared" si="23"/>
        <v>CUMPLE</v>
      </c>
    </row>
    <row r="79" spans="2:20" x14ac:dyDescent="0.2">
      <c r="B79" s="2">
        <v>73</v>
      </c>
      <c r="C79" s="7" t="s">
        <v>151</v>
      </c>
      <c r="D79" s="2" t="s">
        <v>288</v>
      </c>
      <c r="E79" s="4">
        <v>1400</v>
      </c>
      <c r="F79" s="4">
        <f t="shared" si="12"/>
        <v>224</v>
      </c>
      <c r="G79" s="4">
        <f t="shared" si="13"/>
        <v>1624</v>
      </c>
      <c r="H79" s="4">
        <v>1484</v>
      </c>
      <c r="I79" s="6">
        <f t="shared" si="14"/>
        <v>237</v>
      </c>
      <c r="J79" s="6">
        <f t="shared" si="15"/>
        <v>1721</v>
      </c>
      <c r="K79" s="6">
        <v>1429</v>
      </c>
      <c r="L79" s="6">
        <f t="shared" si="16"/>
        <v>228.64000000000001</v>
      </c>
      <c r="M79" s="6">
        <f t="shared" si="17"/>
        <v>1657.64</v>
      </c>
      <c r="N79" s="6">
        <f t="shared" si="18"/>
        <v>1438</v>
      </c>
      <c r="O79" s="6">
        <f t="shared" si="19"/>
        <v>230</v>
      </c>
      <c r="P79" s="6">
        <f t="shared" si="22"/>
        <v>1668</v>
      </c>
      <c r="Q79" s="29">
        <v>1437</v>
      </c>
      <c r="R79" s="6">
        <f t="shared" si="20"/>
        <v>230</v>
      </c>
      <c r="S79" s="6">
        <f t="shared" si="21"/>
        <v>1667</v>
      </c>
      <c r="T79" t="str">
        <f t="shared" si="23"/>
        <v>CUMPLE</v>
      </c>
    </row>
    <row r="80" spans="2:20" x14ac:dyDescent="0.2">
      <c r="B80" s="2">
        <v>74</v>
      </c>
      <c r="C80" s="7" t="s">
        <v>152</v>
      </c>
      <c r="D80" s="2" t="s">
        <v>288</v>
      </c>
      <c r="E80" s="4">
        <v>6500</v>
      </c>
      <c r="F80" s="4">
        <f t="shared" si="12"/>
        <v>1040</v>
      </c>
      <c r="G80" s="4">
        <f t="shared" si="13"/>
        <v>7540</v>
      </c>
      <c r="H80" s="4">
        <v>6890</v>
      </c>
      <c r="I80" s="6">
        <f t="shared" si="14"/>
        <v>1102</v>
      </c>
      <c r="J80" s="6">
        <f t="shared" si="15"/>
        <v>7992</v>
      </c>
      <c r="K80" s="6">
        <v>6533</v>
      </c>
      <c r="L80" s="6">
        <f t="shared" si="16"/>
        <v>1045.28</v>
      </c>
      <c r="M80" s="6">
        <f t="shared" si="17"/>
        <v>7578.28</v>
      </c>
      <c r="N80" s="6">
        <f t="shared" si="18"/>
        <v>6641</v>
      </c>
      <c r="O80" s="6">
        <f t="shared" si="19"/>
        <v>1063</v>
      </c>
      <c r="P80" s="6">
        <f t="shared" si="22"/>
        <v>7704</v>
      </c>
      <c r="Q80" s="29">
        <v>6640</v>
      </c>
      <c r="R80" s="6">
        <f t="shared" si="20"/>
        <v>1062</v>
      </c>
      <c r="S80" s="6">
        <f t="shared" si="21"/>
        <v>7702</v>
      </c>
      <c r="T80" t="str">
        <f t="shared" si="23"/>
        <v>CUMPLE</v>
      </c>
    </row>
    <row r="81" spans="2:20" x14ac:dyDescent="0.2">
      <c r="B81" s="2">
        <v>75</v>
      </c>
      <c r="C81" s="7" t="s">
        <v>87</v>
      </c>
      <c r="D81" s="2" t="s">
        <v>288</v>
      </c>
      <c r="E81" s="4">
        <v>3500</v>
      </c>
      <c r="F81" s="4">
        <f t="shared" si="12"/>
        <v>560</v>
      </c>
      <c r="G81" s="4">
        <f t="shared" si="13"/>
        <v>4060</v>
      </c>
      <c r="H81" s="4">
        <v>3710</v>
      </c>
      <c r="I81" s="6">
        <f t="shared" si="14"/>
        <v>594</v>
      </c>
      <c r="J81" s="6">
        <f t="shared" si="15"/>
        <v>4304</v>
      </c>
      <c r="K81" s="6">
        <v>3571</v>
      </c>
      <c r="L81" s="6">
        <f t="shared" si="16"/>
        <v>571.36</v>
      </c>
      <c r="M81" s="6">
        <f t="shared" si="17"/>
        <v>4142.3599999999997</v>
      </c>
      <c r="N81" s="6">
        <f t="shared" si="18"/>
        <v>3594</v>
      </c>
      <c r="O81" s="6">
        <f t="shared" si="19"/>
        <v>575</v>
      </c>
      <c r="P81" s="6">
        <f t="shared" si="22"/>
        <v>4169</v>
      </c>
      <c r="Q81" s="29">
        <v>3593</v>
      </c>
      <c r="R81" s="6">
        <f t="shared" si="20"/>
        <v>575</v>
      </c>
      <c r="S81" s="6">
        <f t="shared" si="21"/>
        <v>4168</v>
      </c>
      <c r="T81" t="str">
        <f t="shared" si="23"/>
        <v>CUMPLE</v>
      </c>
    </row>
    <row r="82" spans="2:20" x14ac:dyDescent="0.2">
      <c r="B82" s="2">
        <v>76</v>
      </c>
      <c r="C82" s="3" t="s">
        <v>246</v>
      </c>
      <c r="D82" s="2" t="s">
        <v>288</v>
      </c>
      <c r="E82" s="4">
        <v>4800</v>
      </c>
      <c r="F82" s="4">
        <f t="shared" si="12"/>
        <v>768</v>
      </c>
      <c r="G82" s="4">
        <f t="shared" si="13"/>
        <v>5568</v>
      </c>
      <c r="H82" s="4">
        <v>5088</v>
      </c>
      <c r="I82" s="6">
        <f t="shared" si="14"/>
        <v>814</v>
      </c>
      <c r="J82" s="6">
        <f t="shared" si="15"/>
        <v>5902</v>
      </c>
      <c r="K82" s="6">
        <v>4898</v>
      </c>
      <c r="L82" s="6">
        <f t="shared" si="16"/>
        <v>783.68000000000006</v>
      </c>
      <c r="M82" s="6">
        <f t="shared" si="17"/>
        <v>5681.68</v>
      </c>
      <c r="N82" s="6">
        <f t="shared" si="18"/>
        <v>4929</v>
      </c>
      <c r="O82" s="6">
        <f t="shared" si="19"/>
        <v>789</v>
      </c>
      <c r="P82" s="6">
        <f t="shared" si="22"/>
        <v>5718</v>
      </c>
      <c r="Q82" s="29">
        <v>4928</v>
      </c>
      <c r="R82" s="6">
        <f t="shared" si="20"/>
        <v>788</v>
      </c>
      <c r="S82" s="6">
        <f t="shared" si="21"/>
        <v>5716</v>
      </c>
      <c r="T82" t="str">
        <f t="shared" si="23"/>
        <v>CUMPLE</v>
      </c>
    </row>
    <row r="83" spans="2:20" x14ac:dyDescent="0.2">
      <c r="B83" s="2">
        <v>77</v>
      </c>
      <c r="C83" s="3" t="s">
        <v>247</v>
      </c>
      <c r="D83" s="2" t="s">
        <v>288</v>
      </c>
      <c r="E83" s="4">
        <v>3800</v>
      </c>
      <c r="F83" s="4">
        <f t="shared" si="12"/>
        <v>608</v>
      </c>
      <c r="G83" s="4">
        <f t="shared" si="13"/>
        <v>4408</v>
      </c>
      <c r="H83" s="4">
        <v>4028</v>
      </c>
      <c r="I83" s="6">
        <f t="shared" si="14"/>
        <v>644</v>
      </c>
      <c r="J83" s="6">
        <f t="shared" si="15"/>
        <v>4672</v>
      </c>
      <c r="K83" s="6">
        <v>3875</v>
      </c>
      <c r="L83" s="6">
        <f t="shared" si="16"/>
        <v>620</v>
      </c>
      <c r="M83" s="6">
        <f t="shared" si="17"/>
        <v>4495</v>
      </c>
      <c r="N83" s="6">
        <f t="shared" si="18"/>
        <v>3901</v>
      </c>
      <c r="O83" s="6">
        <f t="shared" si="19"/>
        <v>624</v>
      </c>
      <c r="P83" s="6">
        <f t="shared" si="22"/>
        <v>4525</v>
      </c>
      <c r="Q83" s="29">
        <v>3900</v>
      </c>
      <c r="R83" s="6">
        <f t="shared" si="20"/>
        <v>624</v>
      </c>
      <c r="S83" s="6">
        <f t="shared" si="21"/>
        <v>4524</v>
      </c>
      <c r="T83" t="str">
        <f t="shared" si="23"/>
        <v>CUMPLE</v>
      </c>
    </row>
    <row r="84" spans="2:20" x14ac:dyDescent="0.2">
      <c r="B84" s="2">
        <v>78</v>
      </c>
      <c r="C84" s="3" t="s">
        <v>235</v>
      </c>
      <c r="D84" s="2" t="s">
        <v>288</v>
      </c>
      <c r="E84" s="4">
        <v>4800</v>
      </c>
      <c r="F84" s="4">
        <f t="shared" si="12"/>
        <v>768</v>
      </c>
      <c r="G84" s="4">
        <f t="shared" si="13"/>
        <v>5568</v>
      </c>
      <c r="H84" s="4">
        <v>5088</v>
      </c>
      <c r="I84" s="6">
        <f t="shared" si="14"/>
        <v>814</v>
      </c>
      <c r="J84" s="6">
        <f t="shared" si="15"/>
        <v>5902</v>
      </c>
      <c r="K84" s="6">
        <v>4895</v>
      </c>
      <c r="L84" s="6">
        <f t="shared" si="16"/>
        <v>783.2</v>
      </c>
      <c r="M84" s="6">
        <f t="shared" si="17"/>
        <v>5678.2</v>
      </c>
      <c r="N84" s="6">
        <f t="shared" si="18"/>
        <v>4928</v>
      </c>
      <c r="O84" s="6">
        <f t="shared" si="19"/>
        <v>788</v>
      </c>
      <c r="P84" s="6">
        <f t="shared" si="22"/>
        <v>5716</v>
      </c>
      <c r="Q84" s="29">
        <v>4927</v>
      </c>
      <c r="R84" s="6">
        <f t="shared" si="20"/>
        <v>788</v>
      </c>
      <c r="S84" s="6">
        <f t="shared" si="21"/>
        <v>5715</v>
      </c>
      <c r="T84" t="str">
        <f t="shared" si="23"/>
        <v>CUMPLE</v>
      </c>
    </row>
    <row r="85" spans="2:20" x14ac:dyDescent="0.2">
      <c r="B85" s="2">
        <v>79</v>
      </c>
      <c r="C85" s="3" t="s">
        <v>257</v>
      </c>
      <c r="D85" s="2" t="s">
        <v>288</v>
      </c>
      <c r="E85" s="4">
        <v>3600</v>
      </c>
      <c r="F85" s="4">
        <f t="shared" si="12"/>
        <v>576</v>
      </c>
      <c r="G85" s="4">
        <f t="shared" si="13"/>
        <v>4176</v>
      </c>
      <c r="H85" s="4">
        <v>3816</v>
      </c>
      <c r="I85" s="6">
        <f t="shared" si="14"/>
        <v>611</v>
      </c>
      <c r="J85" s="6">
        <f t="shared" si="15"/>
        <v>4427</v>
      </c>
      <c r="K85" s="6">
        <v>3673</v>
      </c>
      <c r="L85" s="6">
        <f t="shared" si="16"/>
        <v>587.68000000000006</v>
      </c>
      <c r="M85" s="6">
        <f t="shared" si="17"/>
        <v>4260.68</v>
      </c>
      <c r="N85" s="6">
        <f t="shared" si="18"/>
        <v>3696</v>
      </c>
      <c r="O85" s="6">
        <f t="shared" si="19"/>
        <v>591</v>
      </c>
      <c r="P85" s="6">
        <f t="shared" si="22"/>
        <v>4287</v>
      </c>
      <c r="Q85" s="29">
        <v>3695</v>
      </c>
      <c r="R85" s="6">
        <f t="shared" si="20"/>
        <v>591</v>
      </c>
      <c r="S85" s="6">
        <f t="shared" si="21"/>
        <v>4286</v>
      </c>
      <c r="T85" t="str">
        <f t="shared" si="23"/>
        <v>CUMPLE</v>
      </c>
    </row>
    <row r="86" spans="2:20" x14ac:dyDescent="0.2">
      <c r="B86" s="2">
        <v>80</v>
      </c>
      <c r="C86" s="3" t="s">
        <v>252</v>
      </c>
      <c r="D86" s="2" t="s">
        <v>288</v>
      </c>
      <c r="E86" s="4">
        <v>900</v>
      </c>
      <c r="F86" s="4">
        <f t="shared" si="12"/>
        <v>144</v>
      </c>
      <c r="G86" s="4">
        <f t="shared" si="13"/>
        <v>1044</v>
      </c>
      <c r="H86" s="4">
        <v>954</v>
      </c>
      <c r="I86" s="6">
        <f t="shared" si="14"/>
        <v>153</v>
      </c>
      <c r="J86" s="6">
        <f t="shared" si="15"/>
        <v>1107</v>
      </c>
      <c r="K86" s="6">
        <v>915</v>
      </c>
      <c r="L86" s="6">
        <f t="shared" si="16"/>
        <v>146.4</v>
      </c>
      <c r="M86" s="6">
        <f t="shared" si="17"/>
        <v>1061.4000000000001</v>
      </c>
      <c r="N86" s="6">
        <f t="shared" si="18"/>
        <v>923</v>
      </c>
      <c r="O86" s="6">
        <f t="shared" si="19"/>
        <v>148</v>
      </c>
      <c r="P86" s="6">
        <f t="shared" si="22"/>
        <v>1071</v>
      </c>
      <c r="Q86" s="29">
        <v>922</v>
      </c>
      <c r="R86" s="6">
        <f t="shared" si="20"/>
        <v>148</v>
      </c>
      <c r="S86" s="6">
        <f t="shared" si="21"/>
        <v>1070</v>
      </c>
      <c r="T86" t="str">
        <f t="shared" si="23"/>
        <v>CUMPLE</v>
      </c>
    </row>
    <row r="87" spans="2:20" x14ac:dyDescent="0.2">
      <c r="B87" s="2">
        <v>81</v>
      </c>
      <c r="C87" s="3" t="s">
        <v>311</v>
      </c>
      <c r="D87" s="2" t="s">
        <v>288</v>
      </c>
      <c r="E87" s="4">
        <v>3800</v>
      </c>
      <c r="F87" s="4">
        <f t="shared" si="12"/>
        <v>608</v>
      </c>
      <c r="G87" s="4">
        <f t="shared" si="13"/>
        <v>4408</v>
      </c>
      <c r="H87" s="4">
        <v>4028</v>
      </c>
      <c r="I87" s="6">
        <f t="shared" si="14"/>
        <v>644</v>
      </c>
      <c r="J87" s="6">
        <f t="shared" si="15"/>
        <v>4672</v>
      </c>
      <c r="K87" s="6">
        <v>3873</v>
      </c>
      <c r="L87" s="6">
        <f t="shared" si="16"/>
        <v>619.68000000000006</v>
      </c>
      <c r="M87" s="6">
        <f t="shared" si="17"/>
        <v>4492.68</v>
      </c>
      <c r="N87" s="6">
        <f t="shared" si="18"/>
        <v>3900</v>
      </c>
      <c r="O87" s="6">
        <f t="shared" si="19"/>
        <v>624</v>
      </c>
      <c r="P87" s="6">
        <f t="shared" si="22"/>
        <v>4524</v>
      </c>
      <c r="Q87" s="29">
        <v>3899</v>
      </c>
      <c r="R87" s="6">
        <f t="shared" si="20"/>
        <v>624</v>
      </c>
      <c r="S87" s="6">
        <f t="shared" si="21"/>
        <v>4523</v>
      </c>
      <c r="T87" t="str">
        <f t="shared" si="23"/>
        <v>CUMPLE</v>
      </c>
    </row>
    <row r="88" spans="2:20" x14ac:dyDescent="0.2">
      <c r="B88" s="2">
        <v>82</v>
      </c>
      <c r="C88" s="7" t="s">
        <v>88</v>
      </c>
      <c r="D88" s="2" t="s">
        <v>288</v>
      </c>
      <c r="E88" s="4">
        <v>2400</v>
      </c>
      <c r="F88" s="4">
        <f t="shared" si="12"/>
        <v>384</v>
      </c>
      <c r="G88" s="4">
        <f t="shared" si="13"/>
        <v>2784</v>
      </c>
      <c r="H88" s="4">
        <v>2544</v>
      </c>
      <c r="I88" s="6">
        <f t="shared" si="14"/>
        <v>407</v>
      </c>
      <c r="J88" s="6">
        <f t="shared" si="15"/>
        <v>2951</v>
      </c>
      <c r="K88" s="6">
        <v>2449</v>
      </c>
      <c r="L88" s="6">
        <f t="shared" si="16"/>
        <v>391.84000000000003</v>
      </c>
      <c r="M88" s="6">
        <f t="shared" si="17"/>
        <v>2840.84</v>
      </c>
      <c r="N88" s="6">
        <f t="shared" si="18"/>
        <v>2464</v>
      </c>
      <c r="O88" s="6">
        <f t="shared" si="19"/>
        <v>394</v>
      </c>
      <c r="P88" s="6">
        <f t="shared" si="22"/>
        <v>2858</v>
      </c>
      <c r="Q88" s="29">
        <v>2463</v>
      </c>
      <c r="R88" s="6">
        <f t="shared" si="20"/>
        <v>394</v>
      </c>
      <c r="S88" s="6">
        <f t="shared" si="21"/>
        <v>2857</v>
      </c>
      <c r="T88" t="str">
        <f t="shared" si="23"/>
        <v>CUMPLE</v>
      </c>
    </row>
    <row r="89" spans="2:20" x14ac:dyDescent="0.2">
      <c r="B89" s="2">
        <v>83</v>
      </c>
      <c r="C89" s="7" t="s">
        <v>154</v>
      </c>
      <c r="D89" s="2" t="s">
        <v>288</v>
      </c>
      <c r="E89" s="4">
        <v>2650</v>
      </c>
      <c r="F89" s="4">
        <f t="shared" si="12"/>
        <v>424</v>
      </c>
      <c r="G89" s="4">
        <f t="shared" si="13"/>
        <v>3074</v>
      </c>
      <c r="H89" s="4">
        <v>2809</v>
      </c>
      <c r="I89" s="6">
        <f t="shared" si="14"/>
        <v>449</v>
      </c>
      <c r="J89" s="6">
        <f t="shared" si="15"/>
        <v>3258</v>
      </c>
      <c r="K89" s="6">
        <v>2704</v>
      </c>
      <c r="L89" s="6">
        <f t="shared" si="16"/>
        <v>432.64</v>
      </c>
      <c r="M89" s="6">
        <f t="shared" si="17"/>
        <v>3136.64</v>
      </c>
      <c r="N89" s="6">
        <f t="shared" si="18"/>
        <v>2721</v>
      </c>
      <c r="O89" s="6">
        <f t="shared" si="19"/>
        <v>435</v>
      </c>
      <c r="P89" s="6">
        <f t="shared" si="22"/>
        <v>3156</v>
      </c>
      <c r="Q89" s="29">
        <v>2720</v>
      </c>
      <c r="R89" s="6">
        <f t="shared" si="20"/>
        <v>435</v>
      </c>
      <c r="S89" s="6">
        <f t="shared" si="21"/>
        <v>3155</v>
      </c>
      <c r="T89" t="str">
        <f t="shared" si="23"/>
        <v>CUMPLE</v>
      </c>
    </row>
    <row r="90" spans="2:20" x14ac:dyDescent="0.2">
      <c r="B90" s="2">
        <v>84</v>
      </c>
      <c r="C90" s="7" t="s">
        <v>153</v>
      </c>
      <c r="D90" s="2" t="s">
        <v>288</v>
      </c>
      <c r="E90" s="4">
        <v>1700</v>
      </c>
      <c r="F90" s="4">
        <f t="shared" si="12"/>
        <v>272</v>
      </c>
      <c r="G90" s="4">
        <f t="shared" si="13"/>
        <v>1972</v>
      </c>
      <c r="H90" s="4">
        <v>1802</v>
      </c>
      <c r="I90" s="6">
        <f t="shared" si="14"/>
        <v>288</v>
      </c>
      <c r="J90" s="6">
        <f t="shared" si="15"/>
        <v>2090</v>
      </c>
      <c r="K90" s="6">
        <v>1735</v>
      </c>
      <c r="L90" s="6">
        <f t="shared" si="16"/>
        <v>277.60000000000002</v>
      </c>
      <c r="M90" s="6">
        <f t="shared" si="17"/>
        <v>2012.6</v>
      </c>
      <c r="N90" s="6">
        <f t="shared" si="18"/>
        <v>1746</v>
      </c>
      <c r="O90" s="6">
        <f t="shared" si="19"/>
        <v>279</v>
      </c>
      <c r="P90" s="6">
        <f t="shared" si="22"/>
        <v>2025</v>
      </c>
      <c r="Q90" s="29">
        <v>1745</v>
      </c>
      <c r="R90" s="6">
        <f t="shared" si="20"/>
        <v>279</v>
      </c>
      <c r="S90" s="6">
        <f t="shared" si="21"/>
        <v>2024</v>
      </c>
      <c r="T90" t="str">
        <f t="shared" si="23"/>
        <v>CUMPLE</v>
      </c>
    </row>
    <row r="91" spans="2:20" x14ac:dyDescent="0.2">
      <c r="B91" s="2">
        <v>85</v>
      </c>
      <c r="C91" s="7" t="s">
        <v>89</v>
      </c>
      <c r="D91" s="2" t="s">
        <v>288</v>
      </c>
      <c r="E91" s="4">
        <v>2600</v>
      </c>
      <c r="F91" s="4">
        <f t="shared" si="12"/>
        <v>416</v>
      </c>
      <c r="G91" s="4">
        <f t="shared" si="13"/>
        <v>3016</v>
      </c>
      <c r="H91" s="4">
        <v>2756</v>
      </c>
      <c r="I91" s="6">
        <f t="shared" si="14"/>
        <v>441</v>
      </c>
      <c r="J91" s="6">
        <f t="shared" si="15"/>
        <v>3197</v>
      </c>
      <c r="K91" s="6">
        <v>2653</v>
      </c>
      <c r="L91" s="6">
        <f t="shared" si="16"/>
        <v>424.48</v>
      </c>
      <c r="M91" s="6">
        <f t="shared" si="17"/>
        <v>3077.48</v>
      </c>
      <c r="N91" s="6">
        <f t="shared" si="18"/>
        <v>2670</v>
      </c>
      <c r="O91" s="6">
        <f t="shared" si="19"/>
        <v>427</v>
      </c>
      <c r="P91" s="6">
        <f t="shared" si="22"/>
        <v>3097</v>
      </c>
      <c r="Q91" s="29">
        <v>2669</v>
      </c>
      <c r="R91" s="6">
        <f t="shared" si="20"/>
        <v>427</v>
      </c>
      <c r="S91" s="6">
        <f t="shared" si="21"/>
        <v>3096</v>
      </c>
      <c r="T91" t="str">
        <f t="shared" si="23"/>
        <v>CUMPLE</v>
      </c>
    </row>
    <row r="92" spans="2:20" x14ac:dyDescent="0.2">
      <c r="B92" s="2">
        <v>86</v>
      </c>
      <c r="C92" s="7" t="s">
        <v>90</v>
      </c>
      <c r="D92" s="2" t="s">
        <v>130</v>
      </c>
      <c r="E92" s="4">
        <v>1150</v>
      </c>
      <c r="F92" s="4">
        <f t="shared" si="12"/>
        <v>184</v>
      </c>
      <c r="G92" s="4">
        <f t="shared" si="13"/>
        <v>1334</v>
      </c>
      <c r="H92" s="4">
        <v>1219</v>
      </c>
      <c r="I92" s="6">
        <f t="shared" si="14"/>
        <v>195</v>
      </c>
      <c r="J92" s="6">
        <f t="shared" si="15"/>
        <v>1414</v>
      </c>
      <c r="K92" s="6">
        <v>1173</v>
      </c>
      <c r="L92" s="6">
        <f t="shared" si="16"/>
        <v>187.68</v>
      </c>
      <c r="M92" s="6">
        <f t="shared" si="17"/>
        <v>1360.68</v>
      </c>
      <c r="N92" s="6">
        <f t="shared" si="18"/>
        <v>1181</v>
      </c>
      <c r="O92" s="6">
        <f t="shared" si="19"/>
        <v>189</v>
      </c>
      <c r="P92" s="6">
        <f t="shared" si="22"/>
        <v>1370</v>
      </c>
      <c r="Q92" s="29">
        <v>1180</v>
      </c>
      <c r="R92" s="6">
        <f t="shared" si="20"/>
        <v>189</v>
      </c>
      <c r="S92" s="6">
        <f t="shared" si="21"/>
        <v>1369</v>
      </c>
      <c r="T92" t="str">
        <f t="shared" si="23"/>
        <v>CUMPLE</v>
      </c>
    </row>
    <row r="93" spans="2:20" x14ac:dyDescent="0.2">
      <c r="B93" s="2">
        <v>87</v>
      </c>
      <c r="C93" s="7" t="s">
        <v>354</v>
      </c>
      <c r="D93" s="2" t="s">
        <v>130</v>
      </c>
      <c r="E93" s="4">
        <v>180000</v>
      </c>
      <c r="F93" s="4">
        <f t="shared" si="12"/>
        <v>28800</v>
      </c>
      <c r="G93" s="4">
        <f t="shared" si="13"/>
        <v>208800</v>
      </c>
      <c r="H93" s="4">
        <v>190800</v>
      </c>
      <c r="I93" s="6">
        <f t="shared" si="14"/>
        <v>30528</v>
      </c>
      <c r="J93" s="6">
        <f t="shared" si="15"/>
        <v>221328</v>
      </c>
      <c r="K93" s="6">
        <v>183673</v>
      </c>
      <c r="L93" s="6">
        <f t="shared" si="16"/>
        <v>29387.68</v>
      </c>
      <c r="M93" s="6">
        <f t="shared" si="17"/>
        <v>213060.68</v>
      </c>
      <c r="N93" s="6">
        <f t="shared" si="18"/>
        <v>184824</v>
      </c>
      <c r="O93" s="6">
        <f t="shared" si="19"/>
        <v>29572</v>
      </c>
      <c r="P93" s="6">
        <f t="shared" si="22"/>
        <v>214396</v>
      </c>
      <c r="Q93" s="29">
        <v>184823</v>
      </c>
      <c r="R93" s="6">
        <f t="shared" si="20"/>
        <v>29572</v>
      </c>
      <c r="S93" s="6">
        <f t="shared" si="21"/>
        <v>214395</v>
      </c>
      <c r="T93" t="str">
        <f t="shared" si="23"/>
        <v>CUMPLE</v>
      </c>
    </row>
    <row r="94" spans="2:20" x14ac:dyDescent="0.2">
      <c r="B94" s="2">
        <v>88</v>
      </c>
      <c r="C94" s="7" t="s">
        <v>8</v>
      </c>
      <c r="D94" s="2" t="s">
        <v>130</v>
      </c>
      <c r="E94" s="4">
        <v>23500</v>
      </c>
      <c r="F94" s="4">
        <f t="shared" si="12"/>
        <v>3760</v>
      </c>
      <c r="G94" s="4">
        <f t="shared" si="13"/>
        <v>27260</v>
      </c>
      <c r="H94" s="4">
        <v>24910</v>
      </c>
      <c r="I94" s="6">
        <f t="shared" si="14"/>
        <v>3986</v>
      </c>
      <c r="J94" s="6">
        <f t="shared" si="15"/>
        <v>28896</v>
      </c>
      <c r="K94" s="6">
        <v>23980</v>
      </c>
      <c r="L94" s="6">
        <f t="shared" si="16"/>
        <v>3836.8</v>
      </c>
      <c r="M94" s="6">
        <f t="shared" si="17"/>
        <v>27816.799999999999</v>
      </c>
      <c r="N94" s="6">
        <f t="shared" si="18"/>
        <v>24130</v>
      </c>
      <c r="O94" s="6">
        <f t="shared" si="19"/>
        <v>3861</v>
      </c>
      <c r="P94" s="6">
        <f t="shared" si="22"/>
        <v>27991</v>
      </c>
      <c r="Q94" s="29">
        <v>24129</v>
      </c>
      <c r="R94" s="6">
        <f t="shared" si="20"/>
        <v>3861</v>
      </c>
      <c r="S94" s="6">
        <f t="shared" si="21"/>
        <v>27990</v>
      </c>
      <c r="T94" t="str">
        <f t="shared" si="23"/>
        <v>CUMPLE</v>
      </c>
    </row>
    <row r="95" spans="2:20" x14ac:dyDescent="0.2">
      <c r="B95" s="2">
        <v>89</v>
      </c>
      <c r="C95" s="3" t="s">
        <v>45</v>
      </c>
      <c r="D95" s="2" t="s">
        <v>130</v>
      </c>
      <c r="E95" s="4">
        <v>2600</v>
      </c>
      <c r="F95" s="4">
        <f t="shared" si="12"/>
        <v>416</v>
      </c>
      <c r="G95" s="4">
        <f t="shared" si="13"/>
        <v>3016</v>
      </c>
      <c r="H95" s="4">
        <v>2756</v>
      </c>
      <c r="I95" s="6">
        <f t="shared" si="14"/>
        <v>441</v>
      </c>
      <c r="J95" s="6">
        <f t="shared" si="15"/>
        <v>3197</v>
      </c>
      <c r="K95" s="6">
        <v>2653</v>
      </c>
      <c r="L95" s="6">
        <f t="shared" si="16"/>
        <v>424.48</v>
      </c>
      <c r="M95" s="6">
        <f t="shared" si="17"/>
        <v>3077.48</v>
      </c>
      <c r="N95" s="6">
        <f t="shared" si="18"/>
        <v>2670</v>
      </c>
      <c r="O95" s="6">
        <f t="shared" si="19"/>
        <v>427</v>
      </c>
      <c r="P95" s="6">
        <f t="shared" si="22"/>
        <v>3097</v>
      </c>
      <c r="Q95" s="29">
        <v>2669</v>
      </c>
      <c r="R95" s="6">
        <f t="shared" si="20"/>
        <v>427</v>
      </c>
      <c r="S95" s="6">
        <f t="shared" si="21"/>
        <v>3096</v>
      </c>
      <c r="T95" t="str">
        <f t="shared" si="23"/>
        <v>CUMPLE</v>
      </c>
    </row>
    <row r="96" spans="2:20" x14ac:dyDescent="0.2">
      <c r="B96" s="2">
        <v>90</v>
      </c>
      <c r="C96" s="3" t="s">
        <v>256</v>
      </c>
      <c r="D96" s="2" t="s">
        <v>288</v>
      </c>
      <c r="E96" s="4">
        <v>44000</v>
      </c>
      <c r="F96" s="4">
        <f t="shared" si="12"/>
        <v>7040</v>
      </c>
      <c r="G96" s="4">
        <f t="shared" si="13"/>
        <v>51040</v>
      </c>
      <c r="H96" s="4">
        <v>46640</v>
      </c>
      <c r="I96" s="6">
        <f t="shared" si="14"/>
        <v>7462</v>
      </c>
      <c r="J96" s="6">
        <f t="shared" si="15"/>
        <v>54102</v>
      </c>
      <c r="K96" s="6">
        <v>44896</v>
      </c>
      <c r="L96" s="6">
        <f t="shared" si="16"/>
        <v>7183.3600000000006</v>
      </c>
      <c r="M96" s="6">
        <f t="shared" si="17"/>
        <v>52079.360000000001</v>
      </c>
      <c r="N96" s="6">
        <f t="shared" si="18"/>
        <v>45179</v>
      </c>
      <c r="O96" s="6">
        <f t="shared" si="19"/>
        <v>7229</v>
      </c>
      <c r="P96" s="6">
        <f t="shared" si="22"/>
        <v>52408</v>
      </c>
      <c r="Q96" s="29">
        <v>45178</v>
      </c>
      <c r="R96" s="6">
        <f t="shared" si="20"/>
        <v>7228</v>
      </c>
      <c r="S96" s="6">
        <f t="shared" si="21"/>
        <v>52406</v>
      </c>
      <c r="T96" t="str">
        <f t="shared" si="23"/>
        <v>CUMPLE</v>
      </c>
    </row>
    <row r="97" spans="2:20" x14ac:dyDescent="0.2">
      <c r="B97" s="2">
        <v>91</v>
      </c>
      <c r="C97" s="3" t="s">
        <v>73</v>
      </c>
      <c r="D97" s="2" t="s">
        <v>288</v>
      </c>
      <c r="E97" s="4">
        <v>42000</v>
      </c>
      <c r="F97" s="4">
        <f t="shared" si="12"/>
        <v>6720</v>
      </c>
      <c r="G97" s="4">
        <f t="shared" si="13"/>
        <v>48720</v>
      </c>
      <c r="H97" s="4">
        <v>44520</v>
      </c>
      <c r="I97" s="6">
        <f t="shared" si="14"/>
        <v>7123</v>
      </c>
      <c r="J97" s="6">
        <f t="shared" si="15"/>
        <v>51643</v>
      </c>
      <c r="K97" s="6">
        <v>42857</v>
      </c>
      <c r="L97" s="6">
        <f t="shared" si="16"/>
        <v>6857.12</v>
      </c>
      <c r="M97" s="6">
        <f t="shared" si="17"/>
        <v>49714.12</v>
      </c>
      <c r="N97" s="6">
        <f t="shared" si="18"/>
        <v>43126</v>
      </c>
      <c r="O97" s="6">
        <f t="shared" si="19"/>
        <v>6900</v>
      </c>
      <c r="P97" s="6">
        <f t="shared" si="22"/>
        <v>50026</v>
      </c>
      <c r="Q97" s="29">
        <v>43125</v>
      </c>
      <c r="R97" s="6">
        <f t="shared" si="20"/>
        <v>6900</v>
      </c>
      <c r="S97" s="6">
        <f t="shared" si="21"/>
        <v>50025</v>
      </c>
      <c r="T97" t="str">
        <f t="shared" si="23"/>
        <v>CUMPLE</v>
      </c>
    </row>
    <row r="98" spans="2:20" x14ac:dyDescent="0.2">
      <c r="B98" s="2">
        <v>92</v>
      </c>
      <c r="C98" s="3" t="s">
        <v>72</v>
      </c>
      <c r="D98" s="2" t="s">
        <v>288</v>
      </c>
      <c r="E98" s="4">
        <v>49000</v>
      </c>
      <c r="F98" s="4">
        <f t="shared" si="12"/>
        <v>7840</v>
      </c>
      <c r="G98" s="4">
        <f t="shared" si="13"/>
        <v>56840</v>
      </c>
      <c r="H98" s="4">
        <v>51940</v>
      </c>
      <c r="I98" s="6">
        <f t="shared" si="14"/>
        <v>8310</v>
      </c>
      <c r="J98" s="6">
        <f t="shared" si="15"/>
        <v>60250</v>
      </c>
      <c r="K98" s="6">
        <v>50000</v>
      </c>
      <c r="L98" s="6">
        <f t="shared" si="16"/>
        <v>8000</v>
      </c>
      <c r="M98" s="6">
        <f t="shared" si="17"/>
        <v>58000</v>
      </c>
      <c r="N98" s="6">
        <f t="shared" si="18"/>
        <v>50313</v>
      </c>
      <c r="O98" s="6">
        <f t="shared" si="19"/>
        <v>8050</v>
      </c>
      <c r="P98" s="6">
        <f t="shared" si="22"/>
        <v>58363</v>
      </c>
      <c r="Q98" s="29">
        <v>50312</v>
      </c>
      <c r="R98" s="6">
        <f t="shared" si="20"/>
        <v>8050</v>
      </c>
      <c r="S98" s="6">
        <f t="shared" si="21"/>
        <v>58362</v>
      </c>
      <c r="T98" t="str">
        <f t="shared" si="23"/>
        <v>CUMPLE</v>
      </c>
    </row>
    <row r="99" spans="2:20" x14ac:dyDescent="0.2">
      <c r="B99" s="2">
        <v>93</v>
      </c>
      <c r="C99" s="3" t="s">
        <v>262</v>
      </c>
      <c r="D99" s="2" t="s">
        <v>288</v>
      </c>
      <c r="E99" s="4">
        <v>56000</v>
      </c>
      <c r="F99" s="4">
        <f t="shared" si="12"/>
        <v>8960</v>
      </c>
      <c r="G99" s="4">
        <f t="shared" si="13"/>
        <v>64960</v>
      </c>
      <c r="H99" s="4">
        <v>59360</v>
      </c>
      <c r="I99" s="6">
        <f t="shared" si="14"/>
        <v>9498</v>
      </c>
      <c r="J99" s="6">
        <f t="shared" si="15"/>
        <v>68858</v>
      </c>
      <c r="K99" s="6">
        <v>57143</v>
      </c>
      <c r="L99" s="6">
        <f t="shared" si="16"/>
        <v>9142.880000000001</v>
      </c>
      <c r="M99" s="6">
        <f t="shared" si="17"/>
        <v>66285.88</v>
      </c>
      <c r="N99" s="6">
        <f t="shared" si="18"/>
        <v>57501</v>
      </c>
      <c r="O99" s="6">
        <f t="shared" si="19"/>
        <v>9200</v>
      </c>
      <c r="P99" s="6">
        <f t="shared" si="22"/>
        <v>66701</v>
      </c>
      <c r="Q99" s="29">
        <v>57500</v>
      </c>
      <c r="R99" s="6">
        <f t="shared" si="20"/>
        <v>9200</v>
      </c>
      <c r="S99" s="6">
        <f t="shared" si="21"/>
        <v>66700</v>
      </c>
      <c r="T99" t="str">
        <f t="shared" si="23"/>
        <v>CUMPLE</v>
      </c>
    </row>
    <row r="100" spans="2:20" x14ac:dyDescent="0.2">
      <c r="B100" s="2">
        <v>94</v>
      </c>
      <c r="C100" s="3" t="s">
        <v>293</v>
      </c>
      <c r="D100" s="2" t="s">
        <v>288</v>
      </c>
      <c r="E100" s="4">
        <v>3000</v>
      </c>
      <c r="F100" s="4">
        <f t="shared" si="12"/>
        <v>480</v>
      </c>
      <c r="G100" s="4">
        <f t="shared" si="13"/>
        <v>3480</v>
      </c>
      <c r="H100" s="4">
        <v>3180</v>
      </c>
      <c r="I100" s="6">
        <f t="shared" si="14"/>
        <v>509</v>
      </c>
      <c r="J100" s="6">
        <f t="shared" si="15"/>
        <v>3689</v>
      </c>
      <c r="K100" s="6">
        <v>3061</v>
      </c>
      <c r="L100" s="6">
        <f t="shared" si="16"/>
        <v>489.76</v>
      </c>
      <c r="M100" s="6">
        <f t="shared" si="17"/>
        <v>3550.76</v>
      </c>
      <c r="N100" s="6">
        <f t="shared" si="18"/>
        <v>3080</v>
      </c>
      <c r="O100" s="6">
        <f t="shared" si="19"/>
        <v>493</v>
      </c>
      <c r="P100" s="6">
        <f t="shared" si="22"/>
        <v>3573</v>
      </c>
      <c r="Q100" s="29">
        <v>3079</v>
      </c>
      <c r="R100" s="6">
        <f t="shared" si="20"/>
        <v>493</v>
      </c>
      <c r="S100" s="6">
        <f t="shared" si="21"/>
        <v>3572</v>
      </c>
      <c r="T100" t="str">
        <f t="shared" si="23"/>
        <v>CUMPLE</v>
      </c>
    </row>
    <row r="101" spans="2:20" x14ac:dyDescent="0.2">
      <c r="B101" s="2">
        <v>95</v>
      </c>
      <c r="C101" s="3" t="s">
        <v>294</v>
      </c>
      <c r="D101" s="2" t="s">
        <v>288</v>
      </c>
      <c r="E101" s="4">
        <v>35000</v>
      </c>
      <c r="F101" s="4">
        <f t="shared" si="12"/>
        <v>5600</v>
      </c>
      <c r="G101" s="4">
        <f t="shared" si="13"/>
        <v>40600</v>
      </c>
      <c r="H101" s="4">
        <v>37100</v>
      </c>
      <c r="I101" s="6">
        <f t="shared" si="14"/>
        <v>5936</v>
      </c>
      <c r="J101" s="6">
        <f t="shared" si="15"/>
        <v>43036</v>
      </c>
      <c r="K101" s="6">
        <v>35714</v>
      </c>
      <c r="L101" s="6">
        <f t="shared" si="16"/>
        <v>5714.24</v>
      </c>
      <c r="M101" s="6">
        <f t="shared" si="17"/>
        <v>41428.239999999998</v>
      </c>
      <c r="N101" s="6">
        <f t="shared" si="18"/>
        <v>35938</v>
      </c>
      <c r="O101" s="6">
        <f t="shared" si="19"/>
        <v>5750</v>
      </c>
      <c r="P101" s="6">
        <f t="shared" si="22"/>
        <v>41688</v>
      </c>
      <c r="Q101" s="29">
        <v>35937</v>
      </c>
      <c r="R101" s="6">
        <f t="shared" si="20"/>
        <v>5750</v>
      </c>
      <c r="S101" s="6">
        <f t="shared" si="21"/>
        <v>41687</v>
      </c>
      <c r="T101" t="str">
        <f t="shared" si="23"/>
        <v>CUMPLE</v>
      </c>
    </row>
    <row r="102" spans="2:20" ht="13.5" customHeight="1" x14ac:dyDescent="0.2">
      <c r="B102" s="2">
        <v>96</v>
      </c>
      <c r="C102" s="3" t="s">
        <v>295</v>
      </c>
      <c r="D102" s="2" t="s">
        <v>288</v>
      </c>
      <c r="E102" s="4">
        <v>4000</v>
      </c>
      <c r="F102" s="4">
        <f t="shared" si="12"/>
        <v>640</v>
      </c>
      <c r="G102" s="4">
        <f t="shared" si="13"/>
        <v>4640</v>
      </c>
      <c r="H102" s="4">
        <v>4240</v>
      </c>
      <c r="I102" s="6">
        <f t="shared" si="14"/>
        <v>678</v>
      </c>
      <c r="J102" s="6">
        <f t="shared" si="15"/>
        <v>4918</v>
      </c>
      <c r="K102" s="6">
        <v>4052</v>
      </c>
      <c r="L102" s="6">
        <f t="shared" si="16"/>
        <v>648.32000000000005</v>
      </c>
      <c r="M102" s="6">
        <f t="shared" si="17"/>
        <v>4700.32</v>
      </c>
      <c r="N102" s="6">
        <f t="shared" si="18"/>
        <v>4097</v>
      </c>
      <c r="O102" s="6">
        <f t="shared" si="19"/>
        <v>656</v>
      </c>
      <c r="P102" s="6">
        <f t="shared" si="22"/>
        <v>4753</v>
      </c>
      <c r="Q102" s="29">
        <v>4096</v>
      </c>
      <c r="R102" s="6">
        <f t="shared" si="20"/>
        <v>655</v>
      </c>
      <c r="S102" s="6">
        <f t="shared" si="21"/>
        <v>4751</v>
      </c>
      <c r="T102" t="str">
        <f t="shared" si="23"/>
        <v>CUMPLE</v>
      </c>
    </row>
    <row r="103" spans="2:20" x14ac:dyDescent="0.2">
      <c r="B103" s="2">
        <v>97</v>
      </c>
      <c r="C103" s="7" t="s">
        <v>121</v>
      </c>
      <c r="D103" s="2" t="s">
        <v>130</v>
      </c>
      <c r="E103" s="4">
        <v>6000</v>
      </c>
      <c r="F103" s="4">
        <f t="shared" si="12"/>
        <v>960</v>
      </c>
      <c r="G103" s="4">
        <f t="shared" si="13"/>
        <v>6960</v>
      </c>
      <c r="H103" s="4">
        <v>6360</v>
      </c>
      <c r="I103" s="6">
        <f t="shared" si="14"/>
        <v>1018</v>
      </c>
      <c r="J103" s="6">
        <f t="shared" si="15"/>
        <v>7378</v>
      </c>
      <c r="K103" s="6">
        <v>6122</v>
      </c>
      <c r="L103" s="6">
        <f t="shared" si="16"/>
        <v>979.52</v>
      </c>
      <c r="M103" s="6">
        <f t="shared" si="17"/>
        <v>7101.52</v>
      </c>
      <c r="N103" s="6">
        <f t="shared" si="18"/>
        <v>6161</v>
      </c>
      <c r="O103" s="6">
        <f t="shared" si="19"/>
        <v>986</v>
      </c>
      <c r="P103" s="6">
        <f t="shared" si="22"/>
        <v>7147</v>
      </c>
      <c r="Q103" s="29">
        <v>6160</v>
      </c>
      <c r="R103" s="6">
        <f t="shared" si="20"/>
        <v>986</v>
      </c>
      <c r="S103" s="6">
        <f t="shared" si="21"/>
        <v>7146</v>
      </c>
      <c r="T103" t="str">
        <f t="shared" si="23"/>
        <v>CUMPLE</v>
      </c>
    </row>
    <row r="104" spans="2:20" x14ac:dyDescent="0.2">
      <c r="B104" s="2">
        <v>98</v>
      </c>
      <c r="C104" s="3" t="s">
        <v>242</v>
      </c>
      <c r="D104" s="2" t="s">
        <v>130</v>
      </c>
      <c r="E104" s="4">
        <v>5500</v>
      </c>
      <c r="F104" s="4">
        <f t="shared" si="12"/>
        <v>880</v>
      </c>
      <c r="G104" s="4">
        <f t="shared" si="13"/>
        <v>6380</v>
      </c>
      <c r="H104" s="4">
        <v>5830</v>
      </c>
      <c r="I104" s="6">
        <f t="shared" si="14"/>
        <v>933</v>
      </c>
      <c r="J104" s="6">
        <f t="shared" si="15"/>
        <v>6763</v>
      </c>
      <c r="K104" s="6">
        <v>5612</v>
      </c>
      <c r="L104" s="6">
        <f t="shared" si="16"/>
        <v>897.92000000000007</v>
      </c>
      <c r="M104" s="6">
        <f t="shared" si="17"/>
        <v>6509.92</v>
      </c>
      <c r="N104" s="6">
        <f t="shared" si="18"/>
        <v>5647</v>
      </c>
      <c r="O104" s="6">
        <f t="shared" si="19"/>
        <v>904</v>
      </c>
      <c r="P104" s="6">
        <f t="shared" si="22"/>
        <v>6551</v>
      </c>
      <c r="Q104" s="29">
        <v>5646</v>
      </c>
      <c r="R104" s="6">
        <f t="shared" si="20"/>
        <v>903</v>
      </c>
      <c r="S104" s="6">
        <f t="shared" si="21"/>
        <v>6549</v>
      </c>
      <c r="T104" t="str">
        <f t="shared" si="23"/>
        <v>CUMPLE</v>
      </c>
    </row>
    <row r="105" spans="2:20" x14ac:dyDescent="0.2">
      <c r="B105" s="2">
        <v>99</v>
      </c>
      <c r="C105" s="3" t="s">
        <v>308</v>
      </c>
      <c r="D105" s="2" t="s">
        <v>130</v>
      </c>
      <c r="E105" s="4">
        <v>38000</v>
      </c>
      <c r="F105" s="4">
        <f t="shared" si="12"/>
        <v>6080</v>
      </c>
      <c r="G105" s="4">
        <f t="shared" si="13"/>
        <v>44080</v>
      </c>
      <c r="H105" s="4">
        <v>40280</v>
      </c>
      <c r="I105" s="6">
        <f t="shared" si="14"/>
        <v>6445</v>
      </c>
      <c r="J105" s="6">
        <f t="shared" si="15"/>
        <v>46725</v>
      </c>
      <c r="K105" s="6">
        <v>38770</v>
      </c>
      <c r="L105" s="6">
        <f t="shared" si="16"/>
        <v>6203.2</v>
      </c>
      <c r="M105" s="6">
        <f t="shared" si="17"/>
        <v>44973.2</v>
      </c>
      <c r="N105" s="6">
        <f t="shared" si="18"/>
        <v>39017</v>
      </c>
      <c r="O105" s="6">
        <f t="shared" si="19"/>
        <v>6243</v>
      </c>
      <c r="P105" s="6">
        <f t="shared" si="22"/>
        <v>45260</v>
      </c>
      <c r="Q105" s="29">
        <v>39016</v>
      </c>
      <c r="R105" s="6">
        <f t="shared" si="20"/>
        <v>6243</v>
      </c>
      <c r="S105" s="6">
        <f t="shared" si="21"/>
        <v>45259</v>
      </c>
      <c r="T105" t="str">
        <f t="shared" si="23"/>
        <v>CUMPLE</v>
      </c>
    </row>
    <row r="106" spans="2:20" x14ac:dyDescent="0.2">
      <c r="B106" s="2">
        <v>100</v>
      </c>
      <c r="C106" s="3" t="s">
        <v>301</v>
      </c>
      <c r="D106" s="2" t="s">
        <v>130</v>
      </c>
      <c r="E106" s="4">
        <v>19800</v>
      </c>
      <c r="F106" s="4">
        <f t="shared" si="12"/>
        <v>3168</v>
      </c>
      <c r="G106" s="4">
        <f t="shared" si="13"/>
        <v>22968</v>
      </c>
      <c r="H106" s="4">
        <v>20988</v>
      </c>
      <c r="I106" s="6">
        <f t="shared" si="14"/>
        <v>3358</v>
      </c>
      <c r="J106" s="6">
        <f t="shared" si="15"/>
        <v>24346</v>
      </c>
      <c r="K106" s="6">
        <v>20204</v>
      </c>
      <c r="L106" s="6">
        <f t="shared" si="16"/>
        <v>3232.64</v>
      </c>
      <c r="M106" s="6">
        <f t="shared" si="17"/>
        <v>23436.639999999999</v>
      </c>
      <c r="N106" s="6">
        <f t="shared" si="18"/>
        <v>20331</v>
      </c>
      <c r="O106" s="6">
        <f t="shared" si="19"/>
        <v>3253</v>
      </c>
      <c r="P106" s="6">
        <f t="shared" si="22"/>
        <v>23584</v>
      </c>
      <c r="Q106" s="29">
        <v>20330</v>
      </c>
      <c r="R106" s="6">
        <f t="shared" si="20"/>
        <v>3253</v>
      </c>
      <c r="S106" s="6">
        <f t="shared" si="21"/>
        <v>23583</v>
      </c>
      <c r="T106" t="str">
        <f t="shared" si="23"/>
        <v>CUMPLE</v>
      </c>
    </row>
    <row r="107" spans="2:20" x14ac:dyDescent="0.2">
      <c r="B107" s="2">
        <v>101</v>
      </c>
      <c r="C107" s="3" t="s">
        <v>312</v>
      </c>
      <c r="D107" s="2" t="s">
        <v>130</v>
      </c>
      <c r="E107" s="4">
        <v>1500</v>
      </c>
      <c r="F107" s="4">
        <f t="shared" si="12"/>
        <v>240</v>
      </c>
      <c r="G107" s="4">
        <f t="shared" si="13"/>
        <v>1740</v>
      </c>
      <c r="H107" s="4">
        <v>1590</v>
      </c>
      <c r="I107" s="6">
        <f t="shared" si="14"/>
        <v>254</v>
      </c>
      <c r="J107" s="6">
        <f t="shared" si="15"/>
        <v>1844</v>
      </c>
      <c r="K107" s="6">
        <v>1531</v>
      </c>
      <c r="L107" s="6">
        <f t="shared" si="16"/>
        <v>244.96</v>
      </c>
      <c r="M107" s="6">
        <f t="shared" si="17"/>
        <v>1775.96</v>
      </c>
      <c r="N107" s="6">
        <f t="shared" si="18"/>
        <v>1540</v>
      </c>
      <c r="O107" s="6">
        <f t="shared" si="19"/>
        <v>246</v>
      </c>
      <c r="P107" s="6">
        <f t="shared" si="22"/>
        <v>1786</v>
      </c>
      <c r="Q107" s="29">
        <v>1539</v>
      </c>
      <c r="R107" s="6">
        <f t="shared" si="20"/>
        <v>246</v>
      </c>
      <c r="S107" s="6">
        <f t="shared" si="21"/>
        <v>1785</v>
      </c>
      <c r="T107" t="str">
        <f t="shared" si="23"/>
        <v>CUMPLE</v>
      </c>
    </row>
    <row r="108" spans="2:20" x14ac:dyDescent="0.2">
      <c r="B108" s="2">
        <v>102</v>
      </c>
      <c r="C108" s="7" t="s">
        <v>157</v>
      </c>
      <c r="D108" s="2" t="s">
        <v>267</v>
      </c>
      <c r="E108" s="4">
        <v>45000</v>
      </c>
      <c r="F108" s="4">
        <f t="shared" si="12"/>
        <v>7200</v>
      </c>
      <c r="G108" s="4">
        <f t="shared" si="13"/>
        <v>52200</v>
      </c>
      <c r="H108" s="4">
        <v>47700</v>
      </c>
      <c r="I108" s="6">
        <f t="shared" si="14"/>
        <v>7632</v>
      </c>
      <c r="J108" s="6">
        <f t="shared" si="15"/>
        <v>55332</v>
      </c>
      <c r="K108" s="6">
        <v>45918</v>
      </c>
      <c r="L108" s="6">
        <f t="shared" si="16"/>
        <v>7346.88</v>
      </c>
      <c r="M108" s="6">
        <f t="shared" si="17"/>
        <v>53264.88</v>
      </c>
      <c r="N108" s="6">
        <f t="shared" si="18"/>
        <v>46206</v>
      </c>
      <c r="O108" s="6">
        <f t="shared" si="19"/>
        <v>7393</v>
      </c>
      <c r="P108" s="6">
        <f t="shared" si="22"/>
        <v>53599</v>
      </c>
      <c r="Q108" s="29">
        <v>46205</v>
      </c>
      <c r="R108" s="6">
        <f t="shared" si="20"/>
        <v>7393</v>
      </c>
      <c r="S108" s="6">
        <f t="shared" si="21"/>
        <v>53598</v>
      </c>
      <c r="T108" t="str">
        <f t="shared" si="23"/>
        <v>CUMPLE</v>
      </c>
    </row>
    <row r="109" spans="2:20" x14ac:dyDescent="0.2">
      <c r="B109" s="2">
        <v>103</v>
      </c>
      <c r="C109" s="7" t="s">
        <v>91</v>
      </c>
      <c r="D109" s="2" t="s">
        <v>267</v>
      </c>
      <c r="E109" s="4">
        <v>25500</v>
      </c>
      <c r="F109" s="4">
        <f t="shared" si="12"/>
        <v>4080</v>
      </c>
      <c r="G109" s="4">
        <f t="shared" si="13"/>
        <v>29580</v>
      </c>
      <c r="H109" s="4">
        <v>27030</v>
      </c>
      <c r="I109" s="6">
        <f t="shared" si="14"/>
        <v>4325</v>
      </c>
      <c r="J109" s="6">
        <f t="shared" si="15"/>
        <v>31355</v>
      </c>
      <c r="K109" s="6">
        <v>26020</v>
      </c>
      <c r="L109" s="6">
        <f t="shared" si="16"/>
        <v>4163.2</v>
      </c>
      <c r="M109" s="6">
        <f t="shared" si="17"/>
        <v>30183.200000000001</v>
      </c>
      <c r="N109" s="6">
        <f t="shared" si="18"/>
        <v>26183</v>
      </c>
      <c r="O109" s="6">
        <f t="shared" si="19"/>
        <v>4189</v>
      </c>
      <c r="P109" s="6">
        <f t="shared" si="22"/>
        <v>30372</v>
      </c>
      <c r="Q109" s="29">
        <v>26182</v>
      </c>
      <c r="R109" s="6">
        <f t="shared" si="20"/>
        <v>4189</v>
      </c>
      <c r="S109" s="6">
        <f t="shared" si="21"/>
        <v>30371</v>
      </c>
      <c r="T109" t="str">
        <f t="shared" si="23"/>
        <v>CUMPLE</v>
      </c>
    </row>
    <row r="110" spans="2:20" x14ac:dyDescent="0.2">
      <c r="B110" s="2">
        <v>104</v>
      </c>
      <c r="C110" s="7" t="s">
        <v>159</v>
      </c>
      <c r="D110" s="2" t="s">
        <v>130</v>
      </c>
      <c r="E110" s="4">
        <v>55000</v>
      </c>
      <c r="F110" s="4">
        <f t="shared" si="12"/>
        <v>8800</v>
      </c>
      <c r="G110" s="4">
        <f t="shared" si="13"/>
        <v>63800</v>
      </c>
      <c r="H110" s="4">
        <v>58300</v>
      </c>
      <c r="I110" s="6">
        <f t="shared" si="14"/>
        <v>9328</v>
      </c>
      <c r="J110" s="6">
        <f t="shared" si="15"/>
        <v>67628</v>
      </c>
      <c r="K110" s="6">
        <v>56122</v>
      </c>
      <c r="L110" s="6">
        <f t="shared" si="16"/>
        <v>8979.52</v>
      </c>
      <c r="M110" s="6">
        <f t="shared" si="17"/>
        <v>65101.520000000004</v>
      </c>
      <c r="N110" s="6">
        <f t="shared" si="18"/>
        <v>56474</v>
      </c>
      <c r="O110" s="6">
        <f t="shared" si="19"/>
        <v>9036</v>
      </c>
      <c r="P110" s="6">
        <f t="shared" si="22"/>
        <v>65510</v>
      </c>
      <c r="Q110" s="29">
        <v>56473</v>
      </c>
      <c r="R110" s="6">
        <f t="shared" si="20"/>
        <v>9036</v>
      </c>
      <c r="S110" s="6">
        <f t="shared" si="21"/>
        <v>65509</v>
      </c>
      <c r="T110" t="str">
        <f t="shared" si="23"/>
        <v>CUMPLE</v>
      </c>
    </row>
    <row r="111" spans="2:20" x14ac:dyDescent="0.2">
      <c r="B111" s="2">
        <v>105</v>
      </c>
      <c r="C111" s="7" t="s">
        <v>160</v>
      </c>
      <c r="D111" s="2" t="s">
        <v>130</v>
      </c>
      <c r="E111" s="4">
        <v>25000</v>
      </c>
      <c r="F111" s="4">
        <f t="shared" si="12"/>
        <v>4000</v>
      </c>
      <c r="G111" s="4">
        <f t="shared" si="13"/>
        <v>29000</v>
      </c>
      <c r="H111" s="4">
        <v>26500</v>
      </c>
      <c r="I111" s="6">
        <f t="shared" si="14"/>
        <v>4240</v>
      </c>
      <c r="J111" s="6">
        <f t="shared" si="15"/>
        <v>30740</v>
      </c>
      <c r="K111" s="6">
        <v>25510</v>
      </c>
      <c r="L111" s="6">
        <f t="shared" si="16"/>
        <v>4081.6</v>
      </c>
      <c r="M111" s="6">
        <f t="shared" si="17"/>
        <v>29591.599999999999</v>
      </c>
      <c r="N111" s="6">
        <f t="shared" si="18"/>
        <v>25670</v>
      </c>
      <c r="O111" s="6">
        <f t="shared" si="19"/>
        <v>4107</v>
      </c>
      <c r="P111" s="6">
        <f t="shared" si="22"/>
        <v>29777</v>
      </c>
      <c r="Q111" s="29">
        <v>25669</v>
      </c>
      <c r="R111" s="6">
        <f t="shared" si="20"/>
        <v>4107</v>
      </c>
      <c r="S111" s="6">
        <f t="shared" si="21"/>
        <v>29776</v>
      </c>
      <c r="T111" t="str">
        <f t="shared" si="23"/>
        <v>CUMPLE</v>
      </c>
    </row>
    <row r="112" spans="2:20" x14ac:dyDescent="0.2">
      <c r="B112" s="2">
        <v>106</v>
      </c>
      <c r="C112" s="7" t="s">
        <v>161</v>
      </c>
      <c r="D112" s="2" t="s">
        <v>130</v>
      </c>
      <c r="E112" s="4">
        <v>80000</v>
      </c>
      <c r="F112" s="4">
        <f t="shared" si="12"/>
        <v>12800</v>
      </c>
      <c r="G112" s="4">
        <f t="shared" si="13"/>
        <v>92800</v>
      </c>
      <c r="H112" s="4">
        <v>84800</v>
      </c>
      <c r="I112" s="6">
        <f t="shared" si="14"/>
        <v>13568</v>
      </c>
      <c r="J112" s="6">
        <f t="shared" si="15"/>
        <v>98368</v>
      </c>
      <c r="K112" s="6">
        <v>81633</v>
      </c>
      <c r="L112" s="6">
        <f t="shared" si="16"/>
        <v>13061.28</v>
      </c>
      <c r="M112" s="6">
        <f t="shared" si="17"/>
        <v>94694.28</v>
      </c>
      <c r="N112" s="6">
        <f t="shared" si="18"/>
        <v>82144</v>
      </c>
      <c r="O112" s="6">
        <f t="shared" si="19"/>
        <v>13143</v>
      </c>
      <c r="P112" s="6">
        <f t="shared" si="22"/>
        <v>95287</v>
      </c>
      <c r="Q112" s="29">
        <v>82143</v>
      </c>
      <c r="R112" s="6">
        <f t="shared" si="20"/>
        <v>13143</v>
      </c>
      <c r="S112" s="6">
        <f t="shared" si="21"/>
        <v>95286</v>
      </c>
      <c r="T112" t="str">
        <f t="shared" si="23"/>
        <v>CUMPLE</v>
      </c>
    </row>
    <row r="113" spans="2:20" x14ac:dyDescent="0.2">
      <c r="B113" s="2">
        <v>107</v>
      </c>
      <c r="C113" s="7" t="s">
        <v>277</v>
      </c>
      <c r="D113" s="2" t="s">
        <v>130</v>
      </c>
      <c r="E113" s="4">
        <v>19000</v>
      </c>
      <c r="F113" s="4">
        <f t="shared" si="12"/>
        <v>3040</v>
      </c>
      <c r="G113" s="4">
        <f t="shared" si="13"/>
        <v>22040</v>
      </c>
      <c r="H113" s="4">
        <v>20140</v>
      </c>
      <c r="I113" s="6">
        <f t="shared" si="14"/>
        <v>3222</v>
      </c>
      <c r="J113" s="6">
        <f t="shared" si="15"/>
        <v>23362</v>
      </c>
      <c r="K113" s="6">
        <v>19388</v>
      </c>
      <c r="L113" s="6">
        <f t="shared" si="16"/>
        <v>3102.08</v>
      </c>
      <c r="M113" s="6">
        <f t="shared" si="17"/>
        <v>22490.080000000002</v>
      </c>
      <c r="N113" s="6">
        <f t="shared" si="18"/>
        <v>19509</v>
      </c>
      <c r="O113" s="6">
        <f t="shared" si="19"/>
        <v>3121</v>
      </c>
      <c r="P113" s="6">
        <f t="shared" si="22"/>
        <v>22630</v>
      </c>
      <c r="Q113" s="29">
        <v>19508</v>
      </c>
      <c r="R113" s="6">
        <f t="shared" si="20"/>
        <v>3121</v>
      </c>
      <c r="S113" s="6">
        <f t="shared" si="21"/>
        <v>22629</v>
      </c>
      <c r="T113" t="str">
        <f t="shared" si="23"/>
        <v>CUMPLE</v>
      </c>
    </row>
    <row r="114" spans="2:20" x14ac:dyDescent="0.2">
      <c r="B114" s="2">
        <v>108</v>
      </c>
      <c r="C114" s="7" t="s">
        <v>318</v>
      </c>
      <c r="D114" s="2" t="s">
        <v>309</v>
      </c>
      <c r="E114" s="4">
        <v>33000</v>
      </c>
      <c r="F114" s="4">
        <f t="shared" si="12"/>
        <v>5280</v>
      </c>
      <c r="G114" s="4">
        <f t="shared" si="13"/>
        <v>38280</v>
      </c>
      <c r="H114" s="4">
        <v>34980</v>
      </c>
      <c r="I114" s="6">
        <f t="shared" si="14"/>
        <v>5597</v>
      </c>
      <c r="J114" s="6">
        <f t="shared" si="15"/>
        <v>40577</v>
      </c>
      <c r="K114" s="6">
        <v>33673</v>
      </c>
      <c r="L114" s="6">
        <f t="shared" si="16"/>
        <v>5387.68</v>
      </c>
      <c r="M114" s="6">
        <f t="shared" si="17"/>
        <v>39060.68</v>
      </c>
      <c r="N114" s="6">
        <f t="shared" si="18"/>
        <v>33884</v>
      </c>
      <c r="O114" s="6">
        <f t="shared" si="19"/>
        <v>5421</v>
      </c>
      <c r="P114" s="6">
        <f t="shared" si="22"/>
        <v>39305</v>
      </c>
      <c r="Q114" s="29">
        <v>33883</v>
      </c>
      <c r="R114" s="6">
        <f t="shared" si="20"/>
        <v>5421</v>
      </c>
      <c r="S114" s="6">
        <f t="shared" si="21"/>
        <v>39304</v>
      </c>
      <c r="T114" t="str">
        <f t="shared" si="23"/>
        <v>CUMPLE</v>
      </c>
    </row>
    <row r="115" spans="2:20" x14ac:dyDescent="0.2">
      <c r="B115" s="2">
        <v>109</v>
      </c>
      <c r="C115" s="7" t="s">
        <v>162</v>
      </c>
      <c r="D115" s="2" t="s">
        <v>130</v>
      </c>
      <c r="E115" s="4">
        <v>68000</v>
      </c>
      <c r="F115" s="4">
        <f t="shared" si="12"/>
        <v>10880</v>
      </c>
      <c r="G115" s="4">
        <f t="shared" si="13"/>
        <v>78880</v>
      </c>
      <c r="H115" s="4">
        <v>72080</v>
      </c>
      <c r="I115" s="6">
        <f t="shared" si="14"/>
        <v>11533</v>
      </c>
      <c r="J115" s="6">
        <f t="shared" si="15"/>
        <v>83613</v>
      </c>
      <c r="K115" s="6">
        <v>69388</v>
      </c>
      <c r="L115" s="6">
        <f t="shared" si="16"/>
        <v>11102.08</v>
      </c>
      <c r="M115" s="6">
        <f t="shared" si="17"/>
        <v>80490.080000000002</v>
      </c>
      <c r="N115" s="6">
        <f t="shared" si="18"/>
        <v>69823</v>
      </c>
      <c r="O115" s="6">
        <f t="shared" si="19"/>
        <v>11172</v>
      </c>
      <c r="P115" s="6">
        <f t="shared" si="22"/>
        <v>80995</v>
      </c>
      <c r="Q115" s="29">
        <v>69822</v>
      </c>
      <c r="R115" s="6">
        <f t="shared" si="20"/>
        <v>11172</v>
      </c>
      <c r="S115" s="6">
        <f t="shared" si="21"/>
        <v>80994</v>
      </c>
      <c r="T115" t="str">
        <f t="shared" si="23"/>
        <v>CUMPLE</v>
      </c>
    </row>
    <row r="116" spans="2:20" x14ac:dyDescent="0.2">
      <c r="B116" s="2">
        <v>110</v>
      </c>
      <c r="C116" s="7" t="s">
        <v>163</v>
      </c>
      <c r="D116" s="2" t="s">
        <v>130</v>
      </c>
      <c r="E116" s="4">
        <v>85000</v>
      </c>
      <c r="F116" s="4">
        <f t="shared" si="12"/>
        <v>13600</v>
      </c>
      <c r="G116" s="4">
        <f t="shared" si="13"/>
        <v>98600</v>
      </c>
      <c r="H116" s="4">
        <v>90100</v>
      </c>
      <c r="I116" s="6">
        <f t="shared" si="14"/>
        <v>14416</v>
      </c>
      <c r="J116" s="6">
        <f t="shared" si="15"/>
        <v>104516</v>
      </c>
      <c r="K116" s="6">
        <v>86375</v>
      </c>
      <c r="L116" s="6">
        <f t="shared" si="16"/>
        <v>13820</v>
      </c>
      <c r="M116" s="6">
        <f t="shared" si="17"/>
        <v>100195</v>
      </c>
      <c r="N116" s="6">
        <f t="shared" si="18"/>
        <v>87158</v>
      </c>
      <c r="O116" s="6">
        <f t="shared" si="19"/>
        <v>13945</v>
      </c>
      <c r="P116" s="6">
        <f t="shared" si="22"/>
        <v>101103</v>
      </c>
      <c r="Q116" s="29">
        <v>87157</v>
      </c>
      <c r="R116" s="6">
        <f t="shared" si="20"/>
        <v>13945</v>
      </c>
      <c r="S116" s="6">
        <f t="shared" si="21"/>
        <v>101102</v>
      </c>
      <c r="T116" t="str">
        <f t="shared" si="23"/>
        <v>CUMPLE</v>
      </c>
    </row>
    <row r="117" spans="2:20" x14ac:dyDescent="0.2">
      <c r="B117" s="2">
        <v>111</v>
      </c>
      <c r="C117" s="7" t="s">
        <v>164</v>
      </c>
      <c r="D117" s="2" t="s">
        <v>130</v>
      </c>
      <c r="E117" s="4">
        <v>17000</v>
      </c>
      <c r="F117" s="4">
        <f t="shared" si="12"/>
        <v>2720</v>
      </c>
      <c r="G117" s="4">
        <f t="shared" si="13"/>
        <v>19720</v>
      </c>
      <c r="H117" s="4">
        <v>18020</v>
      </c>
      <c r="I117" s="6">
        <f t="shared" si="14"/>
        <v>2883</v>
      </c>
      <c r="J117" s="6">
        <f t="shared" si="15"/>
        <v>20903</v>
      </c>
      <c r="K117" s="6">
        <v>17347</v>
      </c>
      <c r="L117" s="6">
        <f t="shared" si="16"/>
        <v>2775.52</v>
      </c>
      <c r="M117" s="6">
        <f t="shared" si="17"/>
        <v>20122.52</v>
      </c>
      <c r="N117" s="6">
        <f t="shared" si="18"/>
        <v>17456</v>
      </c>
      <c r="O117" s="6">
        <f t="shared" si="19"/>
        <v>2793</v>
      </c>
      <c r="P117" s="6">
        <f t="shared" si="22"/>
        <v>20249</v>
      </c>
      <c r="Q117" s="29">
        <v>17455</v>
      </c>
      <c r="R117" s="6">
        <f t="shared" si="20"/>
        <v>2793</v>
      </c>
      <c r="S117" s="6">
        <f t="shared" si="21"/>
        <v>20248</v>
      </c>
      <c r="T117" t="str">
        <f t="shared" si="23"/>
        <v>CUMPLE</v>
      </c>
    </row>
    <row r="118" spans="2:20" x14ac:dyDescent="0.2">
      <c r="B118" s="2">
        <v>112</v>
      </c>
      <c r="C118" s="7" t="s">
        <v>165</v>
      </c>
      <c r="D118" s="2" t="s">
        <v>130</v>
      </c>
      <c r="E118" s="4">
        <v>47000</v>
      </c>
      <c r="F118" s="4">
        <f t="shared" si="12"/>
        <v>7520</v>
      </c>
      <c r="G118" s="4">
        <f t="shared" si="13"/>
        <v>54520</v>
      </c>
      <c r="H118" s="4">
        <v>49820</v>
      </c>
      <c r="I118" s="6">
        <f t="shared" si="14"/>
        <v>7971</v>
      </c>
      <c r="J118" s="6">
        <f t="shared" si="15"/>
        <v>57791</v>
      </c>
      <c r="K118" s="6">
        <v>47959</v>
      </c>
      <c r="L118" s="6">
        <f t="shared" si="16"/>
        <v>7673.4400000000005</v>
      </c>
      <c r="M118" s="6">
        <f t="shared" si="17"/>
        <v>55632.44</v>
      </c>
      <c r="N118" s="6">
        <f t="shared" si="18"/>
        <v>48260</v>
      </c>
      <c r="O118" s="6">
        <f t="shared" si="19"/>
        <v>7722</v>
      </c>
      <c r="P118" s="6">
        <f t="shared" si="22"/>
        <v>55982</v>
      </c>
      <c r="Q118" s="29">
        <v>48259</v>
      </c>
      <c r="R118" s="6">
        <f t="shared" si="20"/>
        <v>7721</v>
      </c>
      <c r="S118" s="6">
        <f t="shared" si="21"/>
        <v>55980</v>
      </c>
      <c r="T118" t="str">
        <f t="shared" si="23"/>
        <v>CUMPLE</v>
      </c>
    </row>
    <row r="119" spans="2:20" x14ac:dyDescent="0.2">
      <c r="B119" s="2">
        <v>113</v>
      </c>
      <c r="C119" s="7" t="s">
        <v>166</v>
      </c>
      <c r="D119" s="2" t="s">
        <v>130</v>
      </c>
      <c r="E119" s="4">
        <v>300</v>
      </c>
      <c r="F119" s="4">
        <f t="shared" si="12"/>
        <v>48</v>
      </c>
      <c r="G119" s="4">
        <f t="shared" si="13"/>
        <v>348</v>
      </c>
      <c r="H119" s="4">
        <v>318</v>
      </c>
      <c r="I119" s="6">
        <f t="shared" si="14"/>
        <v>51</v>
      </c>
      <c r="J119" s="6">
        <f t="shared" si="15"/>
        <v>369</v>
      </c>
      <c r="K119" s="6">
        <v>306</v>
      </c>
      <c r="L119" s="6">
        <f t="shared" si="16"/>
        <v>48.96</v>
      </c>
      <c r="M119" s="6">
        <f t="shared" si="17"/>
        <v>354.96</v>
      </c>
      <c r="N119" s="6">
        <f t="shared" si="18"/>
        <v>308</v>
      </c>
      <c r="O119" s="6">
        <f t="shared" si="19"/>
        <v>49</v>
      </c>
      <c r="P119" s="6">
        <f t="shared" si="22"/>
        <v>357</v>
      </c>
      <c r="Q119" s="29">
        <v>307</v>
      </c>
      <c r="R119" s="6">
        <f t="shared" si="20"/>
        <v>49</v>
      </c>
      <c r="S119" s="6">
        <f t="shared" si="21"/>
        <v>356</v>
      </c>
      <c r="T119" t="str">
        <f t="shared" si="23"/>
        <v>CUMPLE</v>
      </c>
    </row>
    <row r="120" spans="2:20" x14ac:dyDescent="0.2">
      <c r="B120" s="2">
        <v>114</v>
      </c>
      <c r="C120" s="7" t="s">
        <v>167</v>
      </c>
      <c r="D120" s="2" t="s">
        <v>130</v>
      </c>
      <c r="E120" s="4">
        <v>240</v>
      </c>
      <c r="F120" s="4">
        <f t="shared" si="12"/>
        <v>38</v>
      </c>
      <c r="G120" s="4">
        <f t="shared" si="13"/>
        <v>278</v>
      </c>
      <c r="H120" s="4">
        <v>254</v>
      </c>
      <c r="I120" s="6">
        <f t="shared" si="14"/>
        <v>41</v>
      </c>
      <c r="J120" s="6">
        <f t="shared" si="15"/>
        <v>295</v>
      </c>
      <c r="K120" s="6">
        <v>245</v>
      </c>
      <c r="L120" s="6">
        <f t="shared" si="16"/>
        <v>39.200000000000003</v>
      </c>
      <c r="M120" s="6">
        <f t="shared" si="17"/>
        <v>284.2</v>
      </c>
      <c r="N120" s="6">
        <f t="shared" si="18"/>
        <v>246</v>
      </c>
      <c r="O120" s="6">
        <f t="shared" si="19"/>
        <v>39</v>
      </c>
      <c r="P120" s="6">
        <f t="shared" si="22"/>
        <v>285</v>
      </c>
      <c r="Q120" s="29">
        <v>245</v>
      </c>
      <c r="R120" s="6">
        <f t="shared" si="20"/>
        <v>39</v>
      </c>
      <c r="S120" s="6">
        <f t="shared" si="21"/>
        <v>284</v>
      </c>
      <c r="T120" t="str">
        <f t="shared" si="23"/>
        <v>CUMPLE</v>
      </c>
    </row>
    <row r="121" spans="2:20" x14ac:dyDescent="0.2">
      <c r="B121" s="2">
        <v>115</v>
      </c>
      <c r="C121" s="7" t="s">
        <v>92</v>
      </c>
      <c r="D121" s="2" t="s">
        <v>130</v>
      </c>
      <c r="E121" s="4">
        <v>950</v>
      </c>
      <c r="F121" s="4">
        <f t="shared" si="12"/>
        <v>152</v>
      </c>
      <c r="G121" s="4">
        <f t="shared" si="13"/>
        <v>1102</v>
      </c>
      <c r="H121" s="4">
        <v>1007</v>
      </c>
      <c r="I121" s="6">
        <f t="shared" si="14"/>
        <v>161</v>
      </c>
      <c r="J121" s="6">
        <f t="shared" si="15"/>
        <v>1168</v>
      </c>
      <c r="K121" s="6">
        <v>969</v>
      </c>
      <c r="L121" s="6">
        <f t="shared" si="16"/>
        <v>155.04</v>
      </c>
      <c r="M121" s="6">
        <f t="shared" si="17"/>
        <v>1124.04</v>
      </c>
      <c r="N121" s="6">
        <f t="shared" si="18"/>
        <v>975</v>
      </c>
      <c r="O121" s="6">
        <f t="shared" si="19"/>
        <v>156</v>
      </c>
      <c r="P121" s="6">
        <f t="shared" si="22"/>
        <v>1131</v>
      </c>
      <c r="Q121" s="29">
        <v>974</v>
      </c>
      <c r="R121" s="6">
        <f t="shared" si="20"/>
        <v>156</v>
      </c>
      <c r="S121" s="6">
        <f t="shared" si="21"/>
        <v>1130</v>
      </c>
      <c r="T121" t="str">
        <f t="shared" si="23"/>
        <v>CUMPLE</v>
      </c>
    </row>
    <row r="122" spans="2:20" x14ac:dyDescent="0.2">
      <c r="B122" s="2">
        <v>116</v>
      </c>
      <c r="C122" s="7" t="s">
        <v>168</v>
      </c>
      <c r="D122" s="2" t="s">
        <v>130</v>
      </c>
      <c r="E122" s="4">
        <v>800</v>
      </c>
      <c r="F122" s="4">
        <f t="shared" si="12"/>
        <v>128</v>
      </c>
      <c r="G122" s="4">
        <f t="shared" si="13"/>
        <v>928</v>
      </c>
      <c r="H122" s="4">
        <v>848</v>
      </c>
      <c r="I122" s="6">
        <f t="shared" si="14"/>
        <v>136</v>
      </c>
      <c r="J122" s="6">
        <f t="shared" si="15"/>
        <v>984</v>
      </c>
      <c r="K122" s="6">
        <v>815</v>
      </c>
      <c r="L122" s="6">
        <f t="shared" si="16"/>
        <v>130.4</v>
      </c>
      <c r="M122" s="6">
        <f t="shared" si="17"/>
        <v>945.4</v>
      </c>
      <c r="N122" s="6">
        <f t="shared" si="18"/>
        <v>821</v>
      </c>
      <c r="O122" s="6">
        <f t="shared" si="19"/>
        <v>131</v>
      </c>
      <c r="P122" s="6">
        <f t="shared" si="22"/>
        <v>952</v>
      </c>
      <c r="Q122" s="29">
        <v>820</v>
      </c>
      <c r="R122" s="6">
        <f t="shared" si="20"/>
        <v>131</v>
      </c>
      <c r="S122" s="6">
        <f t="shared" si="21"/>
        <v>951</v>
      </c>
      <c r="T122" t="str">
        <f t="shared" si="23"/>
        <v>CUMPLE</v>
      </c>
    </row>
    <row r="123" spans="2:20" x14ac:dyDescent="0.2">
      <c r="B123" s="2">
        <v>117</v>
      </c>
      <c r="C123" s="7" t="s">
        <v>93</v>
      </c>
      <c r="D123" s="2" t="s">
        <v>130</v>
      </c>
      <c r="E123" s="4">
        <v>950</v>
      </c>
      <c r="F123" s="4">
        <f t="shared" si="12"/>
        <v>152</v>
      </c>
      <c r="G123" s="4">
        <f t="shared" si="13"/>
        <v>1102</v>
      </c>
      <c r="H123" s="4">
        <v>1007</v>
      </c>
      <c r="I123" s="6">
        <f t="shared" si="14"/>
        <v>161</v>
      </c>
      <c r="J123" s="6">
        <f t="shared" si="15"/>
        <v>1168</v>
      </c>
      <c r="K123" s="6">
        <v>969</v>
      </c>
      <c r="L123" s="6">
        <f t="shared" si="16"/>
        <v>155.04</v>
      </c>
      <c r="M123" s="6">
        <f t="shared" si="17"/>
        <v>1124.04</v>
      </c>
      <c r="N123" s="6">
        <f t="shared" si="18"/>
        <v>975</v>
      </c>
      <c r="O123" s="6">
        <f t="shared" si="19"/>
        <v>156</v>
      </c>
      <c r="P123" s="6">
        <f t="shared" si="22"/>
        <v>1131</v>
      </c>
      <c r="Q123" s="29">
        <v>974</v>
      </c>
      <c r="R123" s="6">
        <f t="shared" si="20"/>
        <v>156</v>
      </c>
      <c r="S123" s="6">
        <f t="shared" si="21"/>
        <v>1130</v>
      </c>
      <c r="T123" t="str">
        <f t="shared" si="23"/>
        <v>CUMPLE</v>
      </c>
    </row>
    <row r="124" spans="2:20" x14ac:dyDescent="0.2">
      <c r="B124" s="2">
        <v>118</v>
      </c>
      <c r="C124" s="3" t="s">
        <v>36</v>
      </c>
      <c r="D124" s="2" t="s">
        <v>130</v>
      </c>
      <c r="E124" s="4">
        <v>80</v>
      </c>
      <c r="F124" s="4">
        <f t="shared" si="12"/>
        <v>13</v>
      </c>
      <c r="G124" s="4">
        <f t="shared" si="13"/>
        <v>93</v>
      </c>
      <c r="H124" s="4">
        <v>85</v>
      </c>
      <c r="I124" s="6">
        <f t="shared" si="14"/>
        <v>14</v>
      </c>
      <c r="J124" s="6">
        <f t="shared" si="15"/>
        <v>99</v>
      </c>
      <c r="K124" s="6">
        <v>82</v>
      </c>
      <c r="L124" s="6">
        <f t="shared" si="16"/>
        <v>13.120000000000001</v>
      </c>
      <c r="M124" s="6">
        <f t="shared" si="17"/>
        <v>95.12</v>
      </c>
      <c r="N124" s="6">
        <f t="shared" si="18"/>
        <v>82</v>
      </c>
      <c r="O124" s="6">
        <f t="shared" si="19"/>
        <v>13</v>
      </c>
      <c r="P124" s="6">
        <f t="shared" si="22"/>
        <v>95</v>
      </c>
      <c r="Q124" s="29">
        <v>81</v>
      </c>
      <c r="R124" s="6">
        <f t="shared" si="20"/>
        <v>13</v>
      </c>
      <c r="S124" s="6">
        <f t="shared" si="21"/>
        <v>94</v>
      </c>
      <c r="T124" t="str">
        <f t="shared" si="23"/>
        <v>CUMPLE</v>
      </c>
    </row>
    <row r="125" spans="2:20" x14ac:dyDescent="0.2">
      <c r="B125" s="2">
        <v>119</v>
      </c>
      <c r="C125" s="3" t="s">
        <v>74</v>
      </c>
      <c r="D125" s="2" t="s">
        <v>130</v>
      </c>
      <c r="E125" s="4">
        <v>1100</v>
      </c>
      <c r="F125" s="4">
        <f t="shared" si="12"/>
        <v>176</v>
      </c>
      <c r="G125" s="4">
        <f t="shared" si="13"/>
        <v>1276</v>
      </c>
      <c r="H125" s="4">
        <v>1166</v>
      </c>
      <c r="I125" s="6">
        <f t="shared" si="14"/>
        <v>187</v>
      </c>
      <c r="J125" s="6">
        <f t="shared" si="15"/>
        <v>1353</v>
      </c>
      <c r="K125" s="6">
        <v>1122</v>
      </c>
      <c r="L125" s="6">
        <f t="shared" si="16"/>
        <v>179.52</v>
      </c>
      <c r="M125" s="6">
        <f t="shared" si="17"/>
        <v>1301.52</v>
      </c>
      <c r="N125" s="6">
        <f t="shared" si="18"/>
        <v>1129</v>
      </c>
      <c r="O125" s="6">
        <f t="shared" si="19"/>
        <v>181</v>
      </c>
      <c r="P125" s="6">
        <f t="shared" si="22"/>
        <v>1310</v>
      </c>
      <c r="Q125" s="29">
        <v>1128</v>
      </c>
      <c r="R125" s="6">
        <f t="shared" si="20"/>
        <v>180</v>
      </c>
      <c r="S125" s="6">
        <f t="shared" si="21"/>
        <v>1308</v>
      </c>
      <c r="T125" t="str">
        <f t="shared" si="23"/>
        <v>CUMPLE</v>
      </c>
    </row>
    <row r="126" spans="2:20" x14ac:dyDescent="0.2">
      <c r="B126" s="2">
        <v>120</v>
      </c>
      <c r="C126" s="3" t="s">
        <v>47</v>
      </c>
      <c r="D126" s="2" t="s">
        <v>130</v>
      </c>
      <c r="E126" s="4">
        <v>1900</v>
      </c>
      <c r="F126" s="4">
        <f t="shared" si="12"/>
        <v>304</v>
      </c>
      <c r="G126" s="4">
        <f t="shared" si="13"/>
        <v>2204</v>
      </c>
      <c r="H126" s="4">
        <v>2014</v>
      </c>
      <c r="I126" s="6">
        <f t="shared" si="14"/>
        <v>322</v>
      </c>
      <c r="J126" s="6">
        <f t="shared" si="15"/>
        <v>2336</v>
      </c>
      <c r="K126" s="6">
        <v>1939</v>
      </c>
      <c r="L126" s="6">
        <f t="shared" si="16"/>
        <v>310.24</v>
      </c>
      <c r="M126" s="6">
        <f t="shared" si="17"/>
        <v>2249.2399999999998</v>
      </c>
      <c r="N126" s="6">
        <f t="shared" si="18"/>
        <v>1951</v>
      </c>
      <c r="O126" s="6">
        <f t="shared" si="19"/>
        <v>312</v>
      </c>
      <c r="P126" s="6">
        <f t="shared" si="22"/>
        <v>2263</v>
      </c>
      <c r="Q126" s="29">
        <v>1950</v>
      </c>
      <c r="R126" s="6">
        <f t="shared" si="20"/>
        <v>312</v>
      </c>
      <c r="S126" s="6">
        <f t="shared" si="21"/>
        <v>2262</v>
      </c>
      <c r="T126" t="str">
        <f t="shared" si="23"/>
        <v>CUMPLE</v>
      </c>
    </row>
    <row r="127" spans="2:20" x14ac:dyDescent="0.2">
      <c r="B127" s="2">
        <v>121</v>
      </c>
      <c r="C127" s="3" t="s">
        <v>78</v>
      </c>
      <c r="D127" s="2" t="s">
        <v>130</v>
      </c>
      <c r="E127" s="4">
        <v>2600</v>
      </c>
      <c r="F127" s="4">
        <f t="shared" si="12"/>
        <v>416</v>
      </c>
      <c r="G127" s="4">
        <f t="shared" si="13"/>
        <v>3016</v>
      </c>
      <c r="H127" s="4">
        <v>2756</v>
      </c>
      <c r="I127" s="6">
        <f t="shared" si="14"/>
        <v>441</v>
      </c>
      <c r="J127" s="6">
        <f t="shared" si="15"/>
        <v>3197</v>
      </c>
      <c r="K127" s="6">
        <v>2653</v>
      </c>
      <c r="L127" s="6">
        <f t="shared" si="16"/>
        <v>424.48</v>
      </c>
      <c r="M127" s="6">
        <f t="shared" si="17"/>
        <v>3077.48</v>
      </c>
      <c r="N127" s="6">
        <f t="shared" si="18"/>
        <v>2670</v>
      </c>
      <c r="O127" s="6">
        <f t="shared" si="19"/>
        <v>427</v>
      </c>
      <c r="P127" s="6">
        <f t="shared" si="22"/>
        <v>3097</v>
      </c>
      <c r="Q127" s="29">
        <v>2669</v>
      </c>
      <c r="R127" s="6">
        <f t="shared" si="20"/>
        <v>427</v>
      </c>
      <c r="S127" s="6">
        <f t="shared" si="21"/>
        <v>3096</v>
      </c>
      <c r="T127" t="str">
        <f t="shared" si="23"/>
        <v>CUMPLE</v>
      </c>
    </row>
    <row r="128" spans="2:20" x14ac:dyDescent="0.2">
      <c r="B128" s="2">
        <v>122</v>
      </c>
      <c r="C128" s="7" t="s">
        <v>169</v>
      </c>
      <c r="D128" s="2" t="s">
        <v>130</v>
      </c>
      <c r="E128" s="4">
        <v>18500</v>
      </c>
      <c r="F128" s="4">
        <f t="shared" si="12"/>
        <v>2960</v>
      </c>
      <c r="G128" s="4">
        <f t="shared" si="13"/>
        <v>21460</v>
      </c>
      <c r="H128" s="4">
        <v>19610</v>
      </c>
      <c r="I128" s="6">
        <f t="shared" si="14"/>
        <v>3138</v>
      </c>
      <c r="J128" s="6">
        <f t="shared" si="15"/>
        <v>22748</v>
      </c>
      <c r="K128" s="6">
        <v>18878</v>
      </c>
      <c r="L128" s="6">
        <f t="shared" si="16"/>
        <v>3020.48</v>
      </c>
      <c r="M128" s="6">
        <f t="shared" si="17"/>
        <v>21898.48</v>
      </c>
      <c r="N128" s="6">
        <f t="shared" si="18"/>
        <v>18996</v>
      </c>
      <c r="O128" s="6">
        <f t="shared" si="19"/>
        <v>3039</v>
      </c>
      <c r="P128" s="6">
        <f t="shared" si="22"/>
        <v>22035</v>
      </c>
      <c r="Q128" s="29">
        <v>18995</v>
      </c>
      <c r="R128" s="6">
        <f t="shared" si="20"/>
        <v>3039</v>
      </c>
      <c r="S128" s="6">
        <f t="shared" si="21"/>
        <v>22034</v>
      </c>
      <c r="T128" t="str">
        <f t="shared" si="23"/>
        <v>CUMPLE</v>
      </c>
    </row>
    <row r="129" spans="2:20" ht="12.75" customHeight="1" x14ac:dyDescent="0.2">
      <c r="B129" s="2">
        <v>123</v>
      </c>
      <c r="C129" s="7" t="s">
        <v>364</v>
      </c>
      <c r="D129" s="2" t="s">
        <v>130</v>
      </c>
      <c r="E129" s="4">
        <v>19500</v>
      </c>
      <c r="F129" s="4">
        <f t="shared" si="12"/>
        <v>3120</v>
      </c>
      <c r="G129" s="4">
        <f t="shared" si="13"/>
        <v>22620</v>
      </c>
      <c r="H129" s="4">
        <v>20670</v>
      </c>
      <c r="I129" s="6">
        <f t="shared" si="14"/>
        <v>3307</v>
      </c>
      <c r="J129" s="6">
        <f t="shared" si="15"/>
        <v>23977</v>
      </c>
      <c r="K129" s="6">
        <v>19898</v>
      </c>
      <c r="L129" s="6">
        <f t="shared" si="16"/>
        <v>3183.6800000000003</v>
      </c>
      <c r="M129" s="6">
        <f t="shared" si="17"/>
        <v>23081.68</v>
      </c>
      <c r="N129" s="6">
        <f t="shared" si="18"/>
        <v>20023</v>
      </c>
      <c r="O129" s="6">
        <f t="shared" si="19"/>
        <v>3204</v>
      </c>
      <c r="P129" s="6">
        <f t="shared" si="22"/>
        <v>23227</v>
      </c>
      <c r="Q129" s="29">
        <v>20022</v>
      </c>
      <c r="R129" s="6">
        <f t="shared" si="20"/>
        <v>3204</v>
      </c>
      <c r="S129" s="6">
        <f t="shared" si="21"/>
        <v>23226</v>
      </c>
      <c r="T129" t="str">
        <f t="shared" si="23"/>
        <v>CUMPLE</v>
      </c>
    </row>
    <row r="130" spans="2:20" x14ac:dyDescent="0.2">
      <c r="B130" s="2">
        <v>124</v>
      </c>
      <c r="C130" s="3" t="s">
        <v>69</v>
      </c>
      <c r="D130" s="2" t="s">
        <v>130</v>
      </c>
      <c r="E130" s="4">
        <v>13000</v>
      </c>
      <c r="F130" s="4">
        <f t="shared" si="12"/>
        <v>2080</v>
      </c>
      <c r="G130" s="4">
        <f t="shared" si="13"/>
        <v>15080</v>
      </c>
      <c r="H130" s="4">
        <v>13780</v>
      </c>
      <c r="I130" s="6">
        <f t="shared" si="14"/>
        <v>2205</v>
      </c>
      <c r="J130" s="6">
        <f t="shared" si="15"/>
        <v>15985</v>
      </c>
      <c r="K130" s="6">
        <v>13265</v>
      </c>
      <c r="L130" s="6">
        <f t="shared" si="16"/>
        <v>2122.4</v>
      </c>
      <c r="M130" s="6">
        <f t="shared" si="17"/>
        <v>15387.4</v>
      </c>
      <c r="N130" s="6">
        <f t="shared" si="18"/>
        <v>13348</v>
      </c>
      <c r="O130" s="6">
        <f t="shared" si="19"/>
        <v>2136</v>
      </c>
      <c r="P130" s="6">
        <f t="shared" si="22"/>
        <v>15484</v>
      </c>
      <c r="Q130" s="29">
        <v>13347</v>
      </c>
      <c r="R130" s="6">
        <f t="shared" si="20"/>
        <v>2136</v>
      </c>
      <c r="S130" s="6">
        <f t="shared" si="21"/>
        <v>15483</v>
      </c>
      <c r="T130" t="str">
        <f t="shared" si="23"/>
        <v>CUMPLE</v>
      </c>
    </row>
    <row r="131" spans="2:20" x14ac:dyDescent="0.2">
      <c r="B131" s="2">
        <v>125</v>
      </c>
      <c r="C131" s="7" t="s">
        <v>171</v>
      </c>
      <c r="D131" s="2" t="s">
        <v>130</v>
      </c>
      <c r="E131" s="4">
        <v>4500</v>
      </c>
      <c r="F131" s="4">
        <f t="shared" si="12"/>
        <v>720</v>
      </c>
      <c r="G131" s="4">
        <f t="shared" si="13"/>
        <v>5220</v>
      </c>
      <c r="H131" s="4">
        <v>4770</v>
      </c>
      <c r="I131" s="6">
        <f t="shared" si="14"/>
        <v>763</v>
      </c>
      <c r="J131" s="6">
        <f t="shared" si="15"/>
        <v>5533</v>
      </c>
      <c r="K131" s="6">
        <v>4592</v>
      </c>
      <c r="L131" s="6">
        <f t="shared" si="16"/>
        <v>734.72</v>
      </c>
      <c r="M131" s="6">
        <f t="shared" si="17"/>
        <v>5326.72</v>
      </c>
      <c r="N131" s="6">
        <f t="shared" si="18"/>
        <v>4621</v>
      </c>
      <c r="O131" s="6">
        <f t="shared" si="19"/>
        <v>739</v>
      </c>
      <c r="P131" s="6">
        <f t="shared" si="22"/>
        <v>5360</v>
      </c>
      <c r="Q131" s="29">
        <v>4620</v>
      </c>
      <c r="R131" s="6">
        <f t="shared" si="20"/>
        <v>739</v>
      </c>
      <c r="S131" s="6">
        <f t="shared" si="21"/>
        <v>5359</v>
      </c>
      <c r="T131" t="str">
        <f t="shared" si="23"/>
        <v>CUMPLE</v>
      </c>
    </row>
    <row r="132" spans="2:20" x14ac:dyDescent="0.2">
      <c r="B132" s="2">
        <v>126</v>
      </c>
      <c r="C132" s="7" t="s">
        <v>172</v>
      </c>
      <c r="D132" s="2" t="s">
        <v>130</v>
      </c>
      <c r="E132" s="4">
        <v>29000</v>
      </c>
      <c r="F132" s="4">
        <f t="shared" si="12"/>
        <v>4640</v>
      </c>
      <c r="G132" s="4">
        <f t="shared" si="13"/>
        <v>33640</v>
      </c>
      <c r="H132" s="4">
        <v>30740</v>
      </c>
      <c r="I132" s="6">
        <f t="shared" si="14"/>
        <v>4918</v>
      </c>
      <c r="J132" s="6">
        <f t="shared" si="15"/>
        <v>35658</v>
      </c>
      <c r="K132" s="6">
        <v>29692</v>
      </c>
      <c r="L132" s="6">
        <f t="shared" si="16"/>
        <v>4750.72</v>
      </c>
      <c r="M132" s="6">
        <f t="shared" si="17"/>
        <v>34442.720000000001</v>
      </c>
      <c r="N132" s="6">
        <f t="shared" si="18"/>
        <v>29811</v>
      </c>
      <c r="O132" s="6">
        <f t="shared" si="19"/>
        <v>4770</v>
      </c>
      <c r="P132" s="6">
        <f t="shared" si="22"/>
        <v>34581</v>
      </c>
      <c r="Q132" s="29">
        <v>29810</v>
      </c>
      <c r="R132" s="6">
        <f t="shared" si="20"/>
        <v>4770</v>
      </c>
      <c r="S132" s="6">
        <f t="shared" si="21"/>
        <v>34580</v>
      </c>
      <c r="T132" t="str">
        <f t="shared" si="23"/>
        <v>CUMPLE</v>
      </c>
    </row>
    <row r="133" spans="2:20" x14ac:dyDescent="0.2">
      <c r="B133" s="2">
        <v>127</v>
      </c>
      <c r="C133" s="7" t="s">
        <v>173</v>
      </c>
      <c r="D133" s="2" t="s">
        <v>130</v>
      </c>
      <c r="E133" s="4">
        <v>1000</v>
      </c>
      <c r="F133" s="4">
        <f t="shared" si="12"/>
        <v>160</v>
      </c>
      <c r="G133" s="4">
        <f t="shared" si="13"/>
        <v>1160</v>
      </c>
      <c r="H133" s="4">
        <v>1060</v>
      </c>
      <c r="I133" s="6">
        <f t="shared" si="14"/>
        <v>170</v>
      </c>
      <c r="J133" s="6">
        <f t="shared" si="15"/>
        <v>1230</v>
      </c>
      <c r="K133" s="6">
        <v>1020</v>
      </c>
      <c r="L133" s="6">
        <f t="shared" si="16"/>
        <v>163.20000000000002</v>
      </c>
      <c r="M133" s="6">
        <f t="shared" si="17"/>
        <v>1183.2</v>
      </c>
      <c r="N133" s="6">
        <f t="shared" si="18"/>
        <v>1027</v>
      </c>
      <c r="O133" s="6">
        <f t="shared" si="19"/>
        <v>164</v>
      </c>
      <c r="P133" s="6">
        <f t="shared" si="22"/>
        <v>1191</v>
      </c>
      <c r="Q133" s="29">
        <v>1026</v>
      </c>
      <c r="R133" s="6">
        <f t="shared" si="20"/>
        <v>164</v>
      </c>
      <c r="S133" s="6">
        <f t="shared" si="21"/>
        <v>1190</v>
      </c>
      <c r="T133" t="str">
        <f t="shared" si="23"/>
        <v>CUMPLE</v>
      </c>
    </row>
    <row r="134" spans="2:20" x14ac:dyDescent="0.2">
      <c r="B134" s="2">
        <v>128</v>
      </c>
      <c r="C134" s="7" t="s">
        <v>279</v>
      </c>
      <c r="D134" s="2" t="s">
        <v>130</v>
      </c>
      <c r="E134" s="4">
        <v>1600</v>
      </c>
      <c r="F134" s="4">
        <f t="shared" si="12"/>
        <v>256</v>
      </c>
      <c r="G134" s="4">
        <f t="shared" si="13"/>
        <v>1856</v>
      </c>
      <c r="H134" s="4">
        <v>1696</v>
      </c>
      <c r="I134" s="6">
        <f t="shared" si="14"/>
        <v>271</v>
      </c>
      <c r="J134" s="6">
        <f t="shared" si="15"/>
        <v>1967</v>
      </c>
      <c r="K134" s="6">
        <v>1633</v>
      </c>
      <c r="L134" s="6">
        <f t="shared" si="16"/>
        <v>261.28000000000003</v>
      </c>
      <c r="M134" s="6">
        <f t="shared" si="17"/>
        <v>1894.28</v>
      </c>
      <c r="N134" s="6">
        <f t="shared" si="18"/>
        <v>1643</v>
      </c>
      <c r="O134" s="6">
        <f t="shared" si="19"/>
        <v>263</v>
      </c>
      <c r="P134" s="6">
        <f t="shared" si="22"/>
        <v>1906</v>
      </c>
      <c r="Q134" s="29">
        <v>1642</v>
      </c>
      <c r="R134" s="6">
        <f t="shared" si="20"/>
        <v>263</v>
      </c>
      <c r="S134" s="6">
        <f t="shared" si="21"/>
        <v>1905</v>
      </c>
      <c r="T134" t="str">
        <f t="shared" si="23"/>
        <v>CUMPLE</v>
      </c>
    </row>
    <row r="135" spans="2:20" x14ac:dyDescent="0.2">
      <c r="B135" s="2">
        <v>129</v>
      </c>
      <c r="C135" s="3" t="s">
        <v>70</v>
      </c>
      <c r="D135" s="2" t="s">
        <v>130</v>
      </c>
      <c r="E135" s="4">
        <v>9500</v>
      </c>
      <c r="F135" s="4">
        <f t="shared" ref="F135:F198" si="24">ROUND(E135*16%,0)</f>
        <v>1520</v>
      </c>
      <c r="G135" s="4">
        <f t="shared" ref="G135:G198" si="25">+E135+F135</f>
        <v>11020</v>
      </c>
      <c r="H135" s="4">
        <v>10070</v>
      </c>
      <c r="I135" s="6">
        <f t="shared" ref="I135:I198" si="26">ROUND(H135*0.16,0)</f>
        <v>1611</v>
      </c>
      <c r="J135" s="6">
        <f t="shared" ref="J135:J198" si="27">+H135+I135</f>
        <v>11681</v>
      </c>
      <c r="K135" s="6">
        <v>9694</v>
      </c>
      <c r="L135" s="6">
        <f t="shared" ref="L135:L198" si="28">+K135*0.16</f>
        <v>1551.04</v>
      </c>
      <c r="M135" s="6">
        <f t="shared" ref="M135:M198" si="29">+K135+L135</f>
        <v>11245.04</v>
      </c>
      <c r="N135" s="6">
        <f t="shared" ref="N135:N198" si="30">ROUND((E135+H135+K135)/3,0)</f>
        <v>9755</v>
      </c>
      <c r="O135" s="6">
        <f t="shared" ref="O135:O198" si="31">ROUND(N135*0.16,0)</f>
        <v>1561</v>
      </c>
      <c r="P135" s="6">
        <f t="shared" si="22"/>
        <v>11316</v>
      </c>
      <c r="Q135" s="29">
        <v>9754</v>
      </c>
      <c r="R135" s="6">
        <f t="shared" ref="R135:R198" si="32">ROUND(Q135*0.16,0)</f>
        <v>1561</v>
      </c>
      <c r="S135" s="6">
        <f t="shared" ref="S135:S198" si="33">ROUND(Q135+R135,0)</f>
        <v>11315</v>
      </c>
      <c r="T135" t="str">
        <f t="shared" si="23"/>
        <v>CUMPLE</v>
      </c>
    </row>
    <row r="136" spans="2:20" x14ac:dyDescent="0.2">
      <c r="B136" s="2">
        <v>130</v>
      </c>
      <c r="C136" s="7" t="s">
        <v>94</v>
      </c>
      <c r="D136" s="2" t="s">
        <v>130</v>
      </c>
      <c r="E136" s="4">
        <v>12000</v>
      </c>
      <c r="F136" s="4">
        <f t="shared" si="24"/>
        <v>1920</v>
      </c>
      <c r="G136" s="4">
        <f t="shared" si="25"/>
        <v>13920</v>
      </c>
      <c r="H136" s="4">
        <v>12720</v>
      </c>
      <c r="I136" s="6">
        <f t="shared" si="26"/>
        <v>2035</v>
      </c>
      <c r="J136" s="6">
        <f t="shared" si="27"/>
        <v>14755</v>
      </c>
      <c r="K136" s="6">
        <v>12245</v>
      </c>
      <c r="L136" s="6">
        <f t="shared" si="28"/>
        <v>1959.2</v>
      </c>
      <c r="M136" s="6">
        <f t="shared" si="29"/>
        <v>14204.2</v>
      </c>
      <c r="N136" s="6">
        <f t="shared" si="30"/>
        <v>12322</v>
      </c>
      <c r="O136" s="6">
        <f t="shared" si="31"/>
        <v>1972</v>
      </c>
      <c r="P136" s="6">
        <f t="shared" ref="P136:P199" si="34">N136+O136</f>
        <v>14294</v>
      </c>
      <c r="Q136" s="29">
        <v>12321</v>
      </c>
      <c r="R136" s="6">
        <f t="shared" si="32"/>
        <v>1971</v>
      </c>
      <c r="S136" s="6">
        <f t="shared" si="33"/>
        <v>14292</v>
      </c>
      <c r="T136" t="str">
        <f t="shared" ref="T136:T199" si="35">IF(S136&gt;P136,"NO CUMPLE","CUMPLE")</f>
        <v>CUMPLE</v>
      </c>
    </row>
    <row r="137" spans="2:20" x14ac:dyDescent="0.2">
      <c r="B137" s="2">
        <v>131</v>
      </c>
      <c r="C137" s="7" t="s">
        <v>95</v>
      </c>
      <c r="D137" s="2" t="s">
        <v>130</v>
      </c>
      <c r="E137" s="4">
        <v>4500</v>
      </c>
      <c r="F137" s="4">
        <f t="shared" si="24"/>
        <v>720</v>
      </c>
      <c r="G137" s="4">
        <f t="shared" si="25"/>
        <v>5220</v>
      </c>
      <c r="H137" s="4">
        <v>4770</v>
      </c>
      <c r="I137" s="6">
        <f t="shared" si="26"/>
        <v>763</v>
      </c>
      <c r="J137" s="6">
        <f t="shared" si="27"/>
        <v>5533</v>
      </c>
      <c r="K137" s="6">
        <v>4592</v>
      </c>
      <c r="L137" s="6">
        <f t="shared" si="28"/>
        <v>734.72</v>
      </c>
      <c r="M137" s="6">
        <f t="shared" si="29"/>
        <v>5326.72</v>
      </c>
      <c r="N137" s="6">
        <f t="shared" si="30"/>
        <v>4621</v>
      </c>
      <c r="O137" s="6">
        <f t="shared" si="31"/>
        <v>739</v>
      </c>
      <c r="P137" s="6">
        <f t="shared" si="34"/>
        <v>5360</v>
      </c>
      <c r="Q137" s="29">
        <v>4620</v>
      </c>
      <c r="R137" s="6">
        <f t="shared" si="32"/>
        <v>739</v>
      </c>
      <c r="S137" s="6">
        <f t="shared" si="33"/>
        <v>5359</v>
      </c>
      <c r="T137" t="str">
        <f t="shared" si="35"/>
        <v>CUMPLE</v>
      </c>
    </row>
    <row r="138" spans="2:20" x14ac:dyDescent="0.2">
      <c r="B138" s="2">
        <v>132</v>
      </c>
      <c r="C138" s="7" t="s">
        <v>174</v>
      </c>
      <c r="D138" s="2" t="s">
        <v>130</v>
      </c>
      <c r="E138" s="4">
        <v>3300</v>
      </c>
      <c r="F138" s="4">
        <f t="shared" si="24"/>
        <v>528</v>
      </c>
      <c r="G138" s="4">
        <f t="shared" si="25"/>
        <v>3828</v>
      </c>
      <c r="H138" s="4">
        <v>3498</v>
      </c>
      <c r="I138" s="6">
        <f t="shared" si="26"/>
        <v>560</v>
      </c>
      <c r="J138" s="6">
        <f t="shared" si="27"/>
        <v>4058</v>
      </c>
      <c r="K138" s="6">
        <v>3637</v>
      </c>
      <c r="L138" s="6">
        <f t="shared" si="28"/>
        <v>581.91999999999996</v>
      </c>
      <c r="M138" s="6">
        <f t="shared" si="29"/>
        <v>4218.92</v>
      </c>
      <c r="N138" s="6">
        <f t="shared" si="30"/>
        <v>3478</v>
      </c>
      <c r="O138" s="6">
        <f t="shared" si="31"/>
        <v>556</v>
      </c>
      <c r="P138" s="6">
        <f t="shared" si="34"/>
        <v>4034</v>
      </c>
      <c r="Q138" s="29">
        <v>3477</v>
      </c>
      <c r="R138" s="6">
        <f t="shared" si="32"/>
        <v>556</v>
      </c>
      <c r="S138" s="6">
        <f t="shared" si="33"/>
        <v>4033</v>
      </c>
      <c r="T138" t="str">
        <f t="shared" si="35"/>
        <v>CUMPLE</v>
      </c>
    </row>
    <row r="139" spans="2:20" x14ac:dyDescent="0.2">
      <c r="B139" s="2">
        <v>133</v>
      </c>
      <c r="C139" s="7" t="s">
        <v>155</v>
      </c>
      <c r="D139" s="2" t="s">
        <v>130</v>
      </c>
      <c r="E139" s="4">
        <v>2100</v>
      </c>
      <c r="F139" s="4">
        <f t="shared" si="24"/>
        <v>336</v>
      </c>
      <c r="G139" s="4">
        <f t="shared" si="25"/>
        <v>2436</v>
      </c>
      <c r="H139" s="4">
        <v>2226</v>
      </c>
      <c r="I139" s="6">
        <f t="shared" si="26"/>
        <v>356</v>
      </c>
      <c r="J139" s="6">
        <f t="shared" si="27"/>
        <v>2582</v>
      </c>
      <c r="K139" s="6">
        <v>2143</v>
      </c>
      <c r="L139" s="6">
        <f t="shared" si="28"/>
        <v>342.88</v>
      </c>
      <c r="M139" s="6">
        <f t="shared" si="29"/>
        <v>2485.88</v>
      </c>
      <c r="N139" s="6">
        <f t="shared" si="30"/>
        <v>2156</v>
      </c>
      <c r="O139" s="6">
        <f t="shared" si="31"/>
        <v>345</v>
      </c>
      <c r="P139" s="6">
        <f t="shared" si="34"/>
        <v>2501</v>
      </c>
      <c r="Q139" s="29">
        <v>2155</v>
      </c>
      <c r="R139" s="6">
        <f t="shared" si="32"/>
        <v>345</v>
      </c>
      <c r="S139" s="6">
        <f t="shared" si="33"/>
        <v>2500</v>
      </c>
      <c r="T139" t="str">
        <f t="shared" si="35"/>
        <v>CUMPLE</v>
      </c>
    </row>
    <row r="140" spans="2:20" x14ac:dyDescent="0.2">
      <c r="B140" s="2">
        <v>134</v>
      </c>
      <c r="C140" s="7" t="s">
        <v>280</v>
      </c>
      <c r="D140" s="2" t="s">
        <v>130</v>
      </c>
      <c r="E140" s="4">
        <v>1100</v>
      </c>
      <c r="F140" s="4">
        <f t="shared" si="24"/>
        <v>176</v>
      </c>
      <c r="G140" s="4">
        <f t="shared" si="25"/>
        <v>1276</v>
      </c>
      <c r="H140" s="4">
        <v>1166</v>
      </c>
      <c r="I140" s="6">
        <f t="shared" si="26"/>
        <v>187</v>
      </c>
      <c r="J140" s="6">
        <f t="shared" si="27"/>
        <v>1353</v>
      </c>
      <c r="K140" s="6">
        <v>1122</v>
      </c>
      <c r="L140" s="6">
        <f t="shared" si="28"/>
        <v>179.52</v>
      </c>
      <c r="M140" s="6">
        <f t="shared" si="29"/>
        <v>1301.52</v>
      </c>
      <c r="N140" s="6">
        <f t="shared" si="30"/>
        <v>1129</v>
      </c>
      <c r="O140" s="6">
        <f t="shared" si="31"/>
        <v>181</v>
      </c>
      <c r="P140" s="6">
        <f t="shared" si="34"/>
        <v>1310</v>
      </c>
      <c r="Q140" s="29">
        <v>1128</v>
      </c>
      <c r="R140" s="6">
        <f t="shared" si="32"/>
        <v>180</v>
      </c>
      <c r="S140" s="6">
        <f t="shared" si="33"/>
        <v>1308</v>
      </c>
      <c r="T140" t="str">
        <f t="shared" si="35"/>
        <v>CUMPLE</v>
      </c>
    </row>
    <row r="141" spans="2:20" x14ac:dyDescent="0.2">
      <c r="B141" s="2">
        <v>135</v>
      </c>
      <c r="C141" s="7" t="s">
        <v>175</v>
      </c>
      <c r="D141" s="2" t="s">
        <v>130</v>
      </c>
      <c r="E141" s="4">
        <v>3700</v>
      </c>
      <c r="F141" s="4">
        <f t="shared" si="24"/>
        <v>592</v>
      </c>
      <c r="G141" s="4">
        <f t="shared" si="25"/>
        <v>4292</v>
      </c>
      <c r="H141" s="4">
        <v>3922</v>
      </c>
      <c r="I141" s="6">
        <f t="shared" si="26"/>
        <v>628</v>
      </c>
      <c r="J141" s="6">
        <f t="shared" si="27"/>
        <v>4550</v>
      </c>
      <c r="K141" s="6">
        <v>3776</v>
      </c>
      <c r="L141" s="6">
        <f t="shared" si="28"/>
        <v>604.16</v>
      </c>
      <c r="M141" s="6">
        <f t="shared" si="29"/>
        <v>4380.16</v>
      </c>
      <c r="N141" s="6">
        <f t="shared" si="30"/>
        <v>3799</v>
      </c>
      <c r="O141" s="6">
        <f t="shared" si="31"/>
        <v>608</v>
      </c>
      <c r="P141" s="6">
        <f t="shared" si="34"/>
        <v>4407</v>
      </c>
      <c r="Q141" s="29">
        <v>3798</v>
      </c>
      <c r="R141" s="6">
        <f t="shared" si="32"/>
        <v>608</v>
      </c>
      <c r="S141" s="6">
        <f t="shared" si="33"/>
        <v>4406</v>
      </c>
      <c r="T141" t="str">
        <f t="shared" si="35"/>
        <v>CUMPLE</v>
      </c>
    </row>
    <row r="142" spans="2:20" x14ac:dyDescent="0.2">
      <c r="B142" s="2">
        <v>136</v>
      </c>
      <c r="C142" s="7" t="s">
        <v>96</v>
      </c>
      <c r="D142" s="2" t="s">
        <v>130</v>
      </c>
      <c r="E142" s="11">
        <v>1200</v>
      </c>
      <c r="F142" s="4">
        <f t="shared" si="24"/>
        <v>192</v>
      </c>
      <c r="G142" s="11">
        <f t="shared" si="25"/>
        <v>1392</v>
      </c>
      <c r="H142" s="11">
        <v>1272</v>
      </c>
      <c r="I142" s="6">
        <f t="shared" si="26"/>
        <v>204</v>
      </c>
      <c r="J142" s="9">
        <f t="shared" si="27"/>
        <v>1476</v>
      </c>
      <c r="K142" s="9">
        <v>1224</v>
      </c>
      <c r="L142" s="6">
        <f t="shared" si="28"/>
        <v>195.84</v>
      </c>
      <c r="M142" s="6">
        <f t="shared" si="29"/>
        <v>1419.84</v>
      </c>
      <c r="N142" s="6">
        <f t="shared" si="30"/>
        <v>1232</v>
      </c>
      <c r="O142" s="6">
        <f t="shared" si="31"/>
        <v>197</v>
      </c>
      <c r="P142" s="6">
        <f t="shared" si="34"/>
        <v>1429</v>
      </c>
      <c r="Q142" s="29">
        <v>1231</v>
      </c>
      <c r="R142" s="6">
        <f t="shared" si="32"/>
        <v>197</v>
      </c>
      <c r="S142" s="6">
        <f t="shared" si="33"/>
        <v>1428</v>
      </c>
      <c r="T142" t="str">
        <f t="shared" si="35"/>
        <v>CUMPLE</v>
      </c>
    </row>
    <row r="143" spans="2:20" x14ac:dyDescent="0.2">
      <c r="B143" s="2">
        <v>137</v>
      </c>
      <c r="C143" s="7" t="s">
        <v>176</v>
      </c>
      <c r="D143" s="2" t="s">
        <v>130</v>
      </c>
      <c r="E143" s="11">
        <v>400</v>
      </c>
      <c r="F143" s="4">
        <f t="shared" si="24"/>
        <v>64</v>
      </c>
      <c r="G143" s="11">
        <f t="shared" si="25"/>
        <v>464</v>
      </c>
      <c r="H143" s="11">
        <v>424</v>
      </c>
      <c r="I143" s="6">
        <f t="shared" si="26"/>
        <v>68</v>
      </c>
      <c r="J143" s="9">
        <f t="shared" si="27"/>
        <v>492</v>
      </c>
      <c r="K143" s="9">
        <v>405</v>
      </c>
      <c r="L143" s="6">
        <f t="shared" si="28"/>
        <v>64.8</v>
      </c>
      <c r="M143" s="6">
        <f t="shared" si="29"/>
        <v>469.8</v>
      </c>
      <c r="N143" s="6">
        <f t="shared" si="30"/>
        <v>410</v>
      </c>
      <c r="O143" s="6">
        <f t="shared" si="31"/>
        <v>66</v>
      </c>
      <c r="P143" s="6">
        <f t="shared" si="34"/>
        <v>476</v>
      </c>
      <c r="Q143" s="29">
        <v>409</v>
      </c>
      <c r="R143" s="6">
        <f t="shared" si="32"/>
        <v>65</v>
      </c>
      <c r="S143" s="6">
        <f t="shared" si="33"/>
        <v>474</v>
      </c>
      <c r="T143" t="str">
        <f t="shared" si="35"/>
        <v>CUMPLE</v>
      </c>
    </row>
    <row r="144" spans="2:20" x14ac:dyDescent="0.2">
      <c r="B144" s="2">
        <v>138</v>
      </c>
      <c r="C144" s="7" t="s">
        <v>97</v>
      </c>
      <c r="D144" s="2" t="s">
        <v>130</v>
      </c>
      <c r="E144" s="11">
        <v>2500</v>
      </c>
      <c r="F144" s="4">
        <f t="shared" si="24"/>
        <v>400</v>
      </c>
      <c r="G144" s="11">
        <f t="shared" si="25"/>
        <v>2900</v>
      </c>
      <c r="H144" s="11">
        <v>2650</v>
      </c>
      <c r="I144" s="6">
        <f t="shared" si="26"/>
        <v>424</v>
      </c>
      <c r="J144" s="9">
        <f t="shared" si="27"/>
        <v>3074</v>
      </c>
      <c r="K144" s="9">
        <v>2551</v>
      </c>
      <c r="L144" s="6">
        <f t="shared" si="28"/>
        <v>408.16</v>
      </c>
      <c r="M144" s="6">
        <f t="shared" si="29"/>
        <v>2959.16</v>
      </c>
      <c r="N144" s="6">
        <f t="shared" si="30"/>
        <v>2567</v>
      </c>
      <c r="O144" s="6">
        <f t="shared" si="31"/>
        <v>411</v>
      </c>
      <c r="P144" s="6">
        <f t="shared" si="34"/>
        <v>2978</v>
      </c>
      <c r="Q144" s="29">
        <v>2566</v>
      </c>
      <c r="R144" s="6">
        <f t="shared" si="32"/>
        <v>411</v>
      </c>
      <c r="S144" s="6">
        <f t="shared" si="33"/>
        <v>2977</v>
      </c>
      <c r="T144" t="str">
        <f t="shared" si="35"/>
        <v>CUMPLE</v>
      </c>
    </row>
    <row r="145" spans="2:20" x14ac:dyDescent="0.2">
      <c r="B145" s="2">
        <v>139</v>
      </c>
      <c r="C145" s="7" t="s">
        <v>98</v>
      </c>
      <c r="D145" s="2" t="s">
        <v>130</v>
      </c>
      <c r="E145" s="11">
        <v>4400</v>
      </c>
      <c r="F145" s="4">
        <f t="shared" si="24"/>
        <v>704</v>
      </c>
      <c r="G145" s="11">
        <f t="shared" si="25"/>
        <v>5104</v>
      </c>
      <c r="H145" s="11">
        <v>4664</v>
      </c>
      <c r="I145" s="6">
        <f t="shared" si="26"/>
        <v>746</v>
      </c>
      <c r="J145" s="9">
        <f t="shared" si="27"/>
        <v>5410</v>
      </c>
      <c r="K145" s="9">
        <v>4490</v>
      </c>
      <c r="L145" s="6">
        <f t="shared" si="28"/>
        <v>718.4</v>
      </c>
      <c r="M145" s="6">
        <f t="shared" si="29"/>
        <v>5208.3999999999996</v>
      </c>
      <c r="N145" s="6">
        <f t="shared" si="30"/>
        <v>4518</v>
      </c>
      <c r="O145" s="6">
        <f t="shared" si="31"/>
        <v>723</v>
      </c>
      <c r="P145" s="6">
        <f t="shared" si="34"/>
        <v>5241</v>
      </c>
      <c r="Q145" s="29">
        <v>4517</v>
      </c>
      <c r="R145" s="6">
        <f t="shared" si="32"/>
        <v>723</v>
      </c>
      <c r="S145" s="6">
        <f t="shared" si="33"/>
        <v>5240</v>
      </c>
      <c r="T145" t="str">
        <f t="shared" si="35"/>
        <v>CUMPLE</v>
      </c>
    </row>
    <row r="146" spans="2:20" x14ac:dyDescent="0.2">
      <c r="B146" s="2">
        <v>140</v>
      </c>
      <c r="C146" s="3" t="s">
        <v>64</v>
      </c>
      <c r="D146" s="2" t="s">
        <v>130</v>
      </c>
      <c r="E146" s="11">
        <v>4500</v>
      </c>
      <c r="F146" s="4">
        <f t="shared" si="24"/>
        <v>720</v>
      </c>
      <c r="G146" s="11">
        <f t="shared" si="25"/>
        <v>5220</v>
      </c>
      <c r="H146" s="11">
        <v>4770</v>
      </c>
      <c r="I146" s="6">
        <f t="shared" si="26"/>
        <v>763</v>
      </c>
      <c r="J146" s="9">
        <f t="shared" si="27"/>
        <v>5533</v>
      </c>
      <c r="K146" s="9">
        <v>4592</v>
      </c>
      <c r="L146" s="6">
        <f t="shared" si="28"/>
        <v>734.72</v>
      </c>
      <c r="M146" s="6">
        <f t="shared" si="29"/>
        <v>5326.72</v>
      </c>
      <c r="N146" s="6">
        <f t="shared" si="30"/>
        <v>4621</v>
      </c>
      <c r="O146" s="6">
        <f t="shared" si="31"/>
        <v>739</v>
      </c>
      <c r="P146" s="6">
        <f t="shared" si="34"/>
        <v>5360</v>
      </c>
      <c r="Q146" s="29">
        <v>4620</v>
      </c>
      <c r="R146" s="6">
        <f t="shared" si="32"/>
        <v>739</v>
      </c>
      <c r="S146" s="6">
        <f t="shared" si="33"/>
        <v>5359</v>
      </c>
      <c r="T146" t="str">
        <f t="shared" si="35"/>
        <v>CUMPLE</v>
      </c>
    </row>
    <row r="147" spans="2:20" x14ac:dyDescent="0.2">
      <c r="B147" s="2">
        <v>141</v>
      </c>
      <c r="C147" s="7" t="s">
        <v>177</v>
      </c>
      <c r="D147" s="2" t="s">
        <v>130</v>
      </c>
      <c r="E147" s="11">
        <v>550</v>
      </c>
      <c r="F147" s="4">
        <f t="shared" si="24"/>
        <v>88</v>
      </c>
      <c r="G147" s="11">
        <f t="shared" si="25"/>
        <v>638</v>
      </c>
      <c r="H147" s="11">
        <v>583</v>
      </c>
      <c r="I147" s="6">
        <f t="shared" si="26"/>
        <v>93</v>
      </c>
      <c r="J147" s="9">
        <f t="shared" si="27"/>
        <v>676</v>
      </c>
      <c r="K147" s="9">
        <v>581</v>
      </c>
      <c r="L147" s="6">
        <f t="shared" si="28"/>
        <v>92.960000000000008</v>
      </c>
      <c r="M147" s="6">
        <f t="shared" si="29"/>
        <v>673.96</v>
      </c>
      <c r="N147" s="6">
        <f t="shared" si="30"/>
        <v>571</v>
      </c>
      <c r="O147" s="6">
        <f t="shared" si="31"/>
        <v>91</v>
      </c>
      <c r="P147" s="6">
        <f t="shared" si="34"/>
        <v>662</v>
      </c>
      <c r="Q147" s="29">
        <v>570</v>
      </c>
      <c r="R147" s="6">
        <f t="shared" si="32"/>
        <v>91</v>
      </c>
      <c r="S147" s="6">
        <f t="shared" si="33"/>
        <v>661</v>
      </c>
      <c r="T147" t="str">
        <f t="shared" si="35"/>
        <v>CUMPLE</v>
      </c>
    </row>
    <row r="148" spans="2:20" x14ac:dyDescent="0.2">
      <c r="B148" s="2">
        <v>142</v>
      </c>
      <c r="C148" s="3" t="s">
        <v>75</v>
      </c>
      <c r="D148" s="2" t="s">
        <v>130</v>
      </c>
      <c r="E148" s="11">
        <v>55000</v>
      </c>
      <c r="F148" s="4">
        <f t="shared" si="24"/>
        <v>8800</v>
      </c>
      <c r="G148" s="11">
        <f t="shared" si="25"/>
        <v>63800</v>
      </c>
      <c r="H148" s="11">
        <v>58300</v>
      </c>
      <c r="I148" s="6">
        <f t="shared" si="26"/>
        <v>9328</v>
      </c>
      <c r="J148" s="9">
        <f t="shared" si="27"/>
        <v>67628</v>
      </c>
      <c r="K148" s="9">
        <v>55122</v>
      </c>
      <c r="L148" s="6">
        <f t="shared" si="28"/>
        <v>8819.52</v>
      </c>
      <c r="M148" s="6">
        <f t="shared" si="29"/>
        <v>63941.520000000004</v>
      </c>
      <c r="N148" s="6">
        <f t="shared" si="30"/>
        <v>56141</v>
      </c>
      <c r="O148" s="6">
        <f t="shared" si="31"/>
        <v>8983</v>
      </c>
      <c r="P148" s="6">
        <f t="shared" si="34"/>
        <v>65124</v>
      </c>
      <c r="Q148" s="29">
        <v>56140</v>
      </c>
      <c r="R148" s="6">
        <f t="shared" si="32"/>
        <v>8982</v>
      </c>
      <c r="S148" s="6">
        <f t="shared" si="33"/>
        <v>65122</v>
      </c>
      <c r="T148" t="str">
        <f t="shared" si="35"/>
        <v>CUMPLE</v>
      </c>
    </row>
    <row r="149" spans="2:20" x14ac:dyDescent="0.2">
      <c r="B149" s="2">
        <v>143</v>
      </c>
      <c r="C149" s="3" t="s">
        <v>316</v>
      </c>
      <c r="D149" s="2" t="s">
        <v>130</v>
      </c>
      <c r="E149" s="11">
        <v>28000</v>
      </c>
      <c r="F149" s="4">
        <f t="shared" si="24"/>
        <v>4480</v>
      </c>
      <c r="G149" s="11">
        <f t="shared" si="25"/>
        <v>32480</v>
      </c>
      <c r="H149" s="11">
        <v>29680</v>
      </c>
      <c r="I149" s="6">
        <f t="shared" si="26"/>
        <v>4749</v>
      </c>
      <c r="J149" s="9">
        <f t="shared" si="27"/>
        <v>34429</v>
      </c>
      <c r="K149" s="9">
        <v>28571</v>
      </c>
      <c r="L149" s="6">
        <f t="shared" si="28"/>
        <v>4571.3599999999997</v>
      </c>
      <c r="M149" s="6">
        <f t="shared" si="29"/>
        <v>33142.36</v>
      </c>
      <c r="N149" s="6">
        <f t="shared" si="30"/>
        <v>28750</v>
      </c>
      <c r="O149" s="6">
        <f t="shared" si="31"/>
        <v>4600</v>
      </c>
      <c r="P149" s="6">
        <f t="shared" si="34"/>
        <v>33350</v>
      </c>
      <c r="Q149" s="29">
        <v>28749</v>
      </c>
      <c r="R149" s="6">
        <f t="shared" si="32"/>
        <v>4600</v>
      </c>
      <c r="S149" s="6">
        <f t="shared" si="33"/>
        <v>33349</v>
      </c>
      <c r="T149" t="str">
        <f t="shared" si="35"/>
        <v>CUMPLE</v>
      </c>
    </row>
    <row r="150" spans="2:20" x14ac:dyDescent="0.2">
      <c r="B150" s="2">
        <v>144</v>
      </c>
      <c r="C150" s="3" t="s">
        <v>317</v>
      </c>
      <c r="D150" s="2" t="s">
        <v>130</v>
      </c>
      <c r="E150" s="11">
        <v>39000</v>
      </c>
      <c r="F150" s="4">
        <f t="shared" si="24"/>
        <v>6240</v>
      </c>
      <c r="G150" s="11">
        <f t="shared" si="25"/>
        <v>45240</v>
      </c>
      <c r="H150" s="11">
        <v>41340</v>
      </c>
      <c r="I150" s="6">
        <f t="shared" si="26"/>
        <v>6614</v>
      </c>
      <c r="J150" s="9">
        <f t="shared" si="27"/>
        <v>47954</v>
      </c>
      <c r="K150" s="9">
        <v>39796</v>
      </c>
      <c r="L150" s="6">
        <f t="shared" si="28"/>
        <v>6367.3600000000006</v>
      </c>
      <c r="M150" s="6">
        <f t="shared" si="29"/>
        <v>46163.360000000001</v>
      </c>
      <c r="N150" s="6">
        <f t="shared" si="30"/>
        <v>40045</v>
      </c>
      <c r="O150" s="6">
        <f t="shared" si="31"/>
        <v>6407</v>
      </c>
      <c r="P150" s="6">
        <f t="shared" si="34"/>
        <v>46452</v>
      </c>
      <c r="Q150" s="29">
        <v>40044</v>
      </c>
      <c r="R150" s="6">
        <f t="shared" si="32"/>
        <v>6407</v>
      </c>
      <c r="S150" s="6">
        <f t="shared" si="33"/>
        <v>46451</v>
      </c>
      <c r="T150" t="str">
        <f t="shared" si="35"/>
        <v>CUMPLE</v>
      </c>
    </row>
    <row r="151" spans="2:20" x14ac:dyDescent="0.2">
      <c r="B151" s="2">
        <v>145</v>
      </c>
      <c r="C151" s="3" t="s">
        <v>42</v>
      </c>
      <c r="D151" s="2" t="s">
        <v>130</v>
      </c>
      <c r="E151" s="11">
        <v>6000</v>
      </c>
      <c r="F151" s="4">
        <f t="shared" si="24"/>
        <v>960</v>
      </c>
      <c r="G151" s="11">
        <f t="shared" si="25"/>
        <v>6960</v>
      </c>
      <c r="H151" s="11">
        <v>6360</v>
      </c>
      <c r="I151" s="6">
        <f t="shared" si="26"/>
        <v>1018</v>
      </c>
      <c r="J151" s="9">
        <f t="shared" si="27"/>
        <v>7378</v>
      </c>
      <c r="K151" s="9">
        <v>6122</v>
      </c>
      <c r="L151" s="6">
        <f t="shared" si="28"/>
        <v>979.52</v>
      </c>
      <c r="M151" s="6">
        <f t="shared" si="29"/>
        <v>7101.52</v>
      </c>
      <c r="N151" s="6">
        <f t="shared" si="30"/>
        <v>6161</v>
      </c>
      <c r="O151" s="6">
        <f t="shared" si="31"/>
        <v>986</v>
      </c>
      <c r="P151" s="6">
        <f t="shared" si="34"/>
        <v>7147</v>
      </c>
      <c r="Q151" s="29">
        <v>6160</v>
      </c>
      <c r="R151" s="6">
        <f t="shared" si="32"/>
        <v>986</v>
      </c>
      <c r="S151" s="6">
        <f t="shared" si="33"/>
        <v>7146</v>
      </c>
      <c r="T151" t="str">
        <f t="shared" si="35"/>
        <v>CUMPLE</v>
      </c>
    </row>
    <row r="152" spans="2:20" x14ac:dyDescent="0.2">
      <c r="B152" s="2">
        <v>146</v>
      </c>
      <c r="C152" s="3" t="s">
        <v>57</v>
      </c>
      <c r="D152" s="2" t="s">
        <v>130</v>
      </c>
      <c r="E152" s="11">
        <v>11000</v>
      </c>
      <c r="F152" s="4">
        <f t="shared" si="24"/>
        <v>1760</v>
      </c>
      <c r="G152" s="11">
        <f t="shared" si="25"/>
        <v>12760</v>
      </c>
      <c r="H152" s="11">
        <v>11660</v>
      </c>
      <c r="I152" s="6">
        <f t="shared" si="26"/>
        <v>1866</v>
      </c>
      <c r="J152" s="9">
        <f t="shared" si="27"/>
        <v>13526</v>
      </c>
      <c r="K152" s="9">
        <v>11224</v>
      </c>
      <c r="L152" s="6">
        <f t="shared" si="28"/>
        <v>1795.8400000000001</v>
      </c>
      <c r="M152" s="6">
        <f t="shared" si="29"/>
        <v>13019.84</v>
      </c>
      <c r="N152" s="6">
        <f t="shared" si="30"/>
        <v>11295</v>
      </c>
      <c r="O152" s="6">
        <f t="shared" si="31"/>
        <v>1807</v>
      </c>
      <c r="P152" s="6">
        <f t="shared" si="34"/>
        <v>13102</v>
      </c>
      <c r="Q152" s="29">
        <v>11294</v>
      </c>
      <c r="R152" s="6">
        <f t="shared" si="32"/>
        <v>1807</v>
      </c>
      <c r="S152" s="6">
        <f t="shared" si="33"/>
        <v>13101</v>
      </c>
      <c r="T152" t="str">
        <f t="shared" si="35"/>
        <v>CUMPLE</v>
      </c>
    </row>
    <row r="153" spans="2:20" x14ac:dyDescent="0.2">
      <c r="B153" s="2">
        <v>147</v>
      </c>
      <c r="C153" s="3" t="s">
        <v>58</v>
      </c>
      <c r="D153" s="2" t="s">
        <v>130</v>
      </c>
      <c r="E153" s="11">
        <v>16000</v>
      </c>
      <c r="F153" s="4">
        <f t="shared" si="24"/>
        <v>2560</v>
      </c>
      <c r="G153" s="11">
        <f t="shared" si="25"/>
        <v>18560</v>
      </c>
      <c r="H153" s="11">
        <v>16960</v>
      </c>
      <c r="I153" s="6">
        <f t="shared" si="26"/>
        <v>2714</v>
      </c>
      <c r="J153" s="9">
        <f t="shared" si="27"/>
        <v>19674</v>
      </c>
      <c r="K153" s="9">
        <v>16327</v>
      </c>
      <c r="L153" s="6">
        <f t="shared" si="28"/>
        <v>2612.3200000000002</v>
      </c>
      <c r="M153" s="6">
        <f t="shared" si="29"/>
        <v>18939.32</v>
      </c>
      <c r="N153" s="6">
        <f t="shared" si="30"/>
        <v>16429</v>
      </c>
      <c r="O153" s="6">
        <f t="shared" si="31"/>
        <v>2629</v>
      </c>
      <c r="P153" s="6">
        <f t="shared" si="34"/>
        <v>19058</v>
      </c>
      <c r="Q153" s="29">
        <v>16428</v>
      </c>
      <c r="R153" s="6">
        <f t="shared" si="32"/>
        <v>2628</v>
      </c>
      <c r="S153" s="6">
        <f t="shared" si="33"/>
        <v>19056</v>
      </c>
      <c r="T153" t="str">
        <f t="shared" si="35"/>
        <v>CUMPLE</v>
      </c>
    </row>
    <row r="154" spans="2:20" x14ac:dyDescent="0.2">
      <c r="B154" s="2">
        <v>148</v>
      </c>
      <c r="C154" s="7" t="s">
        <v>178</v>
      </c>
      <c r="D154" s="2" t="s">
        <v>130</v>
      </c>
      <c r="E154" s="11">
        <v>16000</v>
      </c>
      <c r="F154" s="4">
        <f t="shared" si="24"/>
        <v>2560</v>
      </c>
      <c r="G154" s="11">
        <f t="shared" si="25"/>
        <v>18560</v>
      </c>
      <c r="H154" s="11">
        <v>16960</v>
      </c>
      <c r="I154" s="6">
        <f t="shared" si="26"/>
        <v>2714</v>
      </c>
      <c r="J154" s="9">
        <f t="shared" si="27"/>
        <v>19674</v>
      </c>
      <c r="K154" s="9">
        <v>16327</v>
      </c>
      <c r="L154" s="6">
        <f t="shared" si="28"/>
        <v>2612.3200000000002</v>
      </c>
      <c r="M154" s="6">
        <f t="shared" si="29"/>
        <v>18939.32</v>
      </c>
      <c r="N154" s="6">
        <f t="shared" si="30"/>
        <v>16429</v>
      </c>
      <c r="O154" s="6">
        <f t="shared" si="31"/>
        <v>2629</v>
      </c>
      <c r="P154" s="6">
        <f t="shared" si="34"/>
        <v>19058</v>
      </c>
      <c r="Q154" s="29">
        <v>16428</v>
      </c>
      <c r="R154" s="6">
        <f t="shared" si="32"/>
        <v>2628</v>
      </c>
      <c r="S154" s="6">
        <f t="shared" si="33"/>
        <v>19056</v>
      </c>
      <c r="T154" t="str">
        <f t="shared" si="35"/>
        <v>CUMPLE</v>
      </c>
    </row>
    <row r="155" spans="2:20" x14ac:dyDescent="0.2">
      <c r="B155" s="2">
        <v>149</v>
      </c>
      <c r="C155" s="3" t="s">
        <v>323</v>
      </c>
      <c r="D155" s="2" t="s">
        <v>253</v>
      </c>
      <c r="E155" s="11">
        <v>6000</v>
      </c>
      <c r="F155" s="4">
        <f t="shared" si="24"/>
        <v>960</v>
      </c>
      <c r="G155" s="11">
        <f t="shared" si="25"/>
        <v>6960</v>
      </c>
      <c r="H155" s="11">
        <v>6360</v>
      </c>
      <c r="I155" s="6">
        <f t="shared" si="26"/>
        <v>1018</v>
      </c>
      <c r="J155" s="9">
        <f t="shared" si="27"/>
        <v>7378</v>
      </c>
      <c r="K155" s="9">
        <v>6122</v>
      </c>
      <c r="L155" s="6">
        <f t="shared" si="28"/>
        <v>979.52</v>
      </c>
      <c r="M155" s="6">
        <f t="shared" si="29"/>
        <v>7101.52</v>
      </c>
      <c r="N155" s="6">
        <f t="shared" si="30"/>
        <v>6161</v>
      </c>
      <c r="O155" s="6">
        <f t="shared" si="31"/>
        <v>986</v>
      </c>
      <c r="P155" s="6">
        <f t="shared" si="34"/>
        <v>7147</v>
      </c>
      <c r="Q155" s="29">
        <v>6160</v>
      </c>
      <c r="R155" s="6">
        <f t="shared" si="32"/>
        <v>986</v>
      </c>
      <c r="S155" s="6">
        <f t="shared" si="33"/>
        <v>7146</v>
      </c>
      <c r="T155" t="str">
        <f t="shared" si="35"/>
        <v>CUMPLE</v>
      </c>
    </row>
    <row r="156" spans="2:20" x14ac:dyDescent="0.2">
      <c r="B156" s="2">
        <v>150</v>
      </c>
      <c r="C156" s="3" t="s">
        <v>269</v>
      </c>
      <c r="D156" s="2" t="s">
        <v>314</v>
      </c>
      <c r="E156" s="11">
        <v>19000</v>
      </c>
      <c r="F156" s="4">
        <f t="shared" si="24"/>
        <v>3040</v>
      </c>
      <c r="G156" s="11">
        <f t="shared" si="25"/>
        <v>22040</v>
      </c>
      <c r="H156" s="11">
        <v>20140</v>
      </c>
      <c r="I156" s="6">
        <f t="shared" si="26"/>
        <v>3222</v>
      </c>
      <c r="J156" s="9">
        <f t="shared" si="27"/>
        <v>23362</v>
      </c>
      <c r="K156" s="9">
        <v>19386</v>
      </c>
      <c r="L156" s="6">
        <f t="shared" si="28"/>
        <v>3101.76</v>
      </c>
      <c r="M156" s="6">
        <f t="shared" si="29"/>
        <v>22487.760000000002</v>
      </c>
      <c r="N156" s="6">
        <f t="shared" si="30"/>
        <v>19509</v>
      </c>
      <c r="O156" s="6">
        <f t="shared" si="31"/>
        <v>3121</v>
      </c>
      <c r="P156" s="6">
        <f t="shared" si="34"/>
        <v>22630</v>
      </c>
      <c r="Q156" s="29">
        <v>19508</v>
      </c>
      <c r="R156" s="6">
        <f t="shared" si="32"/>
        <v>3121</v>
      </c>
      <c r="S156" s="6">
        <f t="shared" si="33"/>
        <v>22629</v>
      </c>
      <c r="T156" t="str">
        <f t="shared" si="35"/>
        <v>CUMPLE</v>
      </c>
    </row>
    <row r="157" spans="2:20" x14ac:dyDescent="0.2">
      <c r="B157" s="2">
        <v>151</v>
      </c>
      <c r="C157" s="7" t="s">
        <v>179</v>
      </c>
      <c r="D157" s="2" t="s">
        <v>130</v>
      </c>
      <c r="E157" s="11">
        <v>17000</v>
      </c>
      <c r="F157" s="4">
        <f t="shared" si="24"/>
        <v>2720</v>
      </c>
      <c r="G157" s="11">
        <f t="shared" si="25"/>
        <v>19720</v>
      </c>
      <c r="H157" s="11">
        <v>18020</v>
      </c>
      <c r="I157" s="6">
        <f t="shared" si="26"/>
        <v>2883</v>
      </c>
      <c r="J157" s="9">
        <f t="shared" si="27"/>
        <v>20903</v>
      </c>
      <c r="K157" s="9">
        <v>17347</v>
      </c>
      <c r="L157" s="6">
        <f t="shared" si="28"/>
        <v>2775.52</v>
      </c>
      <c r="M157" s="6">
        <f t="shared" si="29"/>
        <v>20122.52</v>
      </c>
      <c r="N157" s="6">
        <f t="shared" si="30"/>
        <v>17456</v>
      </c>
      <c r="O157" s="6">
        <f t="shared" si="31"/>
        <v>2793</v>
      </c>
      <c r="P157" s="6">
        <f t="shared" si="34"/>
        <v>20249</v>
      </c>
      <c r="Q157" s="29">
        <v>17455</v>
      </c>
      <c r="R157" s="6">
        <f t="shared" si="32"/>
        <v>2793</v>
      </c>
      <c r="S157" s="6">
        <f t="shared" si="33"/>
        <v>20248</v>
      </c>
      <c r="T157" t="str">
        <f t="shared" si="35"/>
        <v>CUMPLE</v>
      </c>
    </row>
    <row r="158" spans="2:20" x14ac:dyDescent="0.2">
      <c r="B158" s="2">
        <v>152</v>
      </c>
      <c r="C158" s="7" t="s">
        <v>99</v>
      </c>
      <c r="D158" s="2" t="s">
        <v>130</v>
      </c>
      <c r="E158" s="11">
        <v>105000</v>
      </c>
      <c r="F158" s="4">
        <f t="shared" si="24"/>
        <v>16800</v>
      </c>
      <c r="G158" s="11">
        <f t="shared" si="25"/>
        <v>121800</v>
      </c>
      <c r="H158" s="11">
        <v>111300</v>
      </c>
      <c r="I158" s="6">
        <f t="shared" si="26"/>
        <v>17808</v>
      </c>
      <c r="J158" s="9">
        <f t="shared" si="27"/>
        <v>129108</v>
      </c>
      <c r="K158" s="9">
        <v>107143</v>
      </c>
      <c r="L158" s="6">
        <f t="shared" si="28"/>
        <v>17142.88</v>
      </c>
      <c r="M158" s="6">
        <f t="shared" si="29"/>
        <v>124285.88</v>
      </c>
      <c r="N158" s="6">
        <f t="shared" si="30"/>
        <v>107814</v>
      </c>
      <c r="O158" s="6">
        <f t="shared" si="31"/>
        <v>17250</v>
      </c>
      <c r="P158" s="6">
        <f t="shared" si="34"/>
        <v>125064</v>
      </c>
      <c r="Q158" s="29">
        <v>107813</v>
      </c>
      <c r="R158" s="6">
        <f t="shared" si="32"/>
        <v>17250</v>
      </c>
      <c r="S158" s="6">
        <f t="shared" si="33"/>
        <v>125063</v>
      </c>
      <c r="T158" t="str">
        <f t="shared" si="35"/>
        <v>CUMPLE</v>
      </c>
    </row>
    <row r="159" spans="2:20" x14ac:dyDescent="0.2">
      <c r="B159" s="2">
        <v>153</v>
      </c>
      <c r="C159" s="8" t="s">
        <v>281</v>
      </c>
      <c r="D159" s="2" t="s">
        <v>130</v>
      </c>
      <c r="E159" s="11">
        <v>95000</v>
      </c>
      <c r="F159" s="4">
        <f t="shared" si="24"/>
        <v>15200</v>
      </c>
      <c r="G159" s="11">
        <f t="shared" si="25"/>
        <v>110200</v>
      </c>
      <c r="H159" s="11">
        <v>100700</v>
      </c>
      <c r="I159" s="6">
        <f t="shared" si="26"/>
        <v>16112</v>
      </c>
      <c r="J159" s="9">
        <f t="shared" si="27"/>
        <v>116812</v>
      </c>
      <c r="K159" s="9">
        <v>96939</v>
      </c>
      <c r="L159" s="6">
        <f t="shared" si="28"/>
        <v>15510.24</v>
      </c>
      <c r="M159" s="6">
        <f t="shared" si="29"/>
        <v>112449.24</v>
      </c>
      <c r="N159" s="6">
        <f t="shared" si="30"/>
        <v>97546</v>
      </c>
      <c r="O159" s="6">
        <f t="shared" si="31"/>
        <v>15607</v>
      </c>
      <c r="P159" s="6">
        <f t="shared" si="34"/>
        <v>113153</v>
      </c>
      <c r="Q159" s="29">
        <v>97545</v>
      </c>
      <c r="R159" s="6">
        <f t="shared" si="32"/>
        <v>15607</v>
      </c>
      <c r="S159" s="6">
        <f t="shared" si="33"/>
        <v>113152</v>
      </c>
      <c r="T159" t="str">
        <f t="shared" si="35"/>
        <v>CUMPLE</v>
      </c>
    </row>
    <row r="160" spans="2:20" x14ac:dyDescent="0.2">
      <c r="B160" s="2">
        <v>154</v>
      </c>
      <c r="C160" s="8" t="s">
        <v>282</v>
      </c>
      <c r="D160" s="2" t="s">
        <v>130</v>
      </c>
      <c r="E160" s="11">
        <v>13000</v>
      </c>
      <c r="F160" s="4">
        <f t="shared" si="24"/>
        <v>2080</v>
      </c>
      <c r="G160" s="11">
        <f t="shared" si="25"/>
        <v>15080</v>
      </c>
      <c r="H160" s="11">
        <v>13780</v>
      </c>
      <c r="I160" s="6">
        <f t="shared" si="26"/>
        <v>2205</v>
      </c>
      <c r="J160" s="9">
        <f t="shared" si="27"/>
        <v>15985</v>
      </c>
      <c r="K160" s="9">
        <v>13265</v>
      </c>
      <c r="L160" s="6">
        <f t="shared" si="28"/>
        <v>2122.4</v>
      </c>
      <c r="M160" s="6">
        <f t="shared" si="29"/>
        <v>15387.4</v>
      </c>
      <c r="N160" s="6">
        <f t="shared" si="30"/>
        <v>13348</v>
      </c>
      <c r="O160" s="6">
        <f t="shared" si="31"/>
        <v>2136</v>
      </c>
      <c r="P160" s="6">
        <f t="shared" si="34"/>
        <v>15484</v>
      </c>
      <c r="Q160" s="29">
        <v>13347</v>
      </c>
      <c r="R160" s="6">
        <f t="shared" si="32"/>
        <v>2136</v>
      </c>
      <c r="S160" s="6">
        <f t="shared" si="33"/>
        <v>15483</v>
      </c>
      <c r="T160" t="str">
        <f t="shared" si="35"/>
        <v>CUMPLE</v>
      </c>
    </row>
    <row r="161" spans="2:20" ht="14.25" customHeight="1" x14ac:dyDescent="0.2">
      <c r="B161" s="2">
        <v>155</v>
      </c>
      <c r="C161" s="8" t="s">
        <v>339</v>
      </c>
      <c r="D161" s="2" t="s">
        <v>130</v>
      </c>
      <c r="E161" s="11">
        <v>95000</v>
      </c>
      <c r="F161" s="4">
        <f t="shared" si="24"/>
        <v>15200</v>
      </c>
      <c r="G161" s="11">
        <f t="shared" si="25"/>
        <v>110200</v>
      </c>
      <c r="H161" s="11">
        <v>100700</v>
      </c>
      <c r="I161" s="6">
        <f t="shared" si="26"/>
        <v>16112</v>
      </c>
      <c r="J161" s="9">
        <f t="shared" si="27"/>
        <v>116812</v>
      </c>
      <c r="K161" s="9">
        <v>96939</v>
      </c>
      <c r="L161" s="6">
        <f t="shared" si="28"/>
        <v>15510.24</v>
      </c>
      <c r="M161" s="6">
        <f t="shared" si="29"/>
        <v>112449.24</v>
      </c>
      <c r="N161" s="6">
        <f t="shared" si="30"/>
        <v>97546</v>
      </c>
      <c r="O161" s="6">
        <f t="shared" si="31"/>
        <v>15607</v>
      </c>
      <c r="P161" s="6">
        <f t="shared" si="34"/>
        <v>113153</v>
      </c>
      <c r="Q161" s="29">
        <v>97545</v>
      </c>
      <c r="R161" s="6">
        <f t="shared" si="32"/>
        <v>15607</v>
      </c>
      <c r="S161" s="6">
        <f t="shared" si="33"/>
        <v>113152</v>
      </c>
      <c r="T161" t="str">
        <f t="shared" si="35"/>
        <v>CUMPLE</v>
      </c>
    </row>
    <row r="162" spans="2:20" x14ac:dyDescent="0.2">
      <c r="B162" s="2">
        <v>156</v>
      </c>
      <c r="C162" s="3" t="s">
        <v>40</v>
      </c>
      <c r="D162" s="2" t="s">
        <v>130</v>
      </c>
      <c r="E162" s="11">
        <v>6500</v>
      </c>
      <c r="F162" s="4">
        <f t="shared" si="24"/>
        <v>1040</v>
      </c>
      <c r="G162" s="11">
        <f t="shared" si="25"/>
        <v>7540</v>
      </c>
      <c r="H162" s="11">
        <v>6890</v>
      </c>
      <c r="I162" s="6">
        <f t="shared" si="26"/>
        <v>1102</v>
      </c>
      <c r="J162" s="9">
        <f t="shared" si="27"/>
        <v>7992</v>
      </c>
      <c r="K162" s="9">
        <v>6533</v>
      </c>
      <c r="L162" s="6">
        <f t="shared" si="28"/>
        <v>1045.28</v>
      </c>
      <c r="M162" s="6">
        <f t="shared" si="29"/>
        <v>7578.28</v>
      </c>
      <c r="N162" s="6">
        <f t="shared" si="30"/>
        <v>6641</v>
      </c>
      <c r="O162" s="6">
        <f t="shared" si="31"/>
        <v>1063</v>
      </c>
      <c r="P162" s="6">
        <f t="shared" si="34"/>
        <v>7704</v>
      </c>
      <c r="Q162" s="29">
        <v>6640</v>
      </c>
      <c r="R162" s="6">
        <f t="shared" si="32"/>
        <v>1062</v>
      </c>
      <c r="S162" s="6">
        <f t="shared" si="33"/>
        <v>7702</v>
      </c>
      <c r="T162" t="str">
        <f t="shared" si="35"/>
        <v>CUMPLE</v>
      </c>
    </row>
    <row r="163" spans="2:20" x14ac:dyDescent="0.2">
      <c r="B163" s="2">
        <v>157</v>
      </c>
      <c r="C163" s="7" t="s">
        <v>100</v>
      </c>
      <c r="D163" s="2" t="s">
        <v>130</v>
      </c>
      <c r="E163" s="11">
        <v>5000</v>
      </c>
      <c r="F163" s="4">
        <f t="shared" si="24"/>
        <v>800</v>
      </c>
      <c r="G163" s="11">
        <f t="shared" si="25"/>
        <v>5800</v>
      </c>
      <c r="H163" s="11">
        <v>5300</v>
      </c>
      <c r="I163" s="6">
        <f t="shared" si="26"/>
        <v>848</v>
      </c>
      <c r="J163" s="9">
        <f t="shared" si="27"/>
        <v>6148</v>
      </c>
      <c r="K163" s="9">
        <v>5102</v>
      </c>
      <c r="L163" s="6">
        <f t="shared" si="28"/>
        <v>816.32</v>
      </c>
      <c r="M163" s="6">
        <f t="shared" si="29"/>
        <v>5918.32</v>
      </c>
      <c r="N163" s="6">
        <f t="shared" si="30"/>
        <v>5134</v>
      </c>
      <c r="O163" s="6">
        <f t="shared" si="31"/>
        <v>821</v>
      </c>
      <c r="P163" s="6">
        <f t="shared" si="34"/>
        <v>5955</v>
      </c>
      <c r="Q163" s="29">
        <v>5133</v>
      </c>
      <c r="R163" s="6">
        <f t="shared" si="32"/>
        <v>821</v>
      </c>
      <c r="S163" s="6">
        <f t="shared" si="33"/>
        <v>5954</v>
      </c>
      <c r="T163" t="str">
        <f t="shared" si="35"/>
        <v>CUMPLE</v>
      </c>
    </row>
    <row r="164" spans="2:20" x14ac:dyDescent="0.2">
      <c r="B164" s="2">
        <v>158</v>
      </c>
      <c r="C164" s="7" t="s">
        <v>180</v>
      </c>
      <c r="D164" s="2" t="s">
        <v>130</v>
      </c>
      <c r="E164" s="11">
        <v>650</v>
      </c>
      <c r="F164" s="4">
        <f t="shared" si="24"/>
        <v>104</v>
      </c>
      <c r="G164" s="11">
        <f t="shared" si="25"/>
        <v>754</v>
      </c>
      <c r="H164" s="11">
        <v>689</v>
      </c>
      <c r="I164" s="6">
        <f t="shared" si="26"/>
        <v>110</v>
      </c>
      <c r="J164" s="9">
        <f t="shared" si="27"/>
        <v>799</v>
      </c>
      <c r="K164" s="9">
        <v>663</v>
      </c>
      <c r="L164" s="6">
        <f t="shared" si="28"/>
        <v>106.08</v>
      </c>
      <c r="M164" s="6">
        <f t="shared" si="29"/>
        <v>769.08</v>
      </c>
      <c r="N164" s="6">
        <f t="shared" si="30"/>
        <v>667</v>
      </c>
      <c r="O164" s="6">
        <f t="shared" si="31"/>
        <v>107</v>
      </c>
      <c r="P164" s="6">
        <f t="shared" si="34"/>
        <v>774</v>
      </c>
      <c r="Q164" s="29">
        <v>666</v>
      </c>
      <c r="R164" s="6">
        <f t="shared" si="32"/>
        <v>107</v>
      </c>
      <c r="S164" s="6">
        <f t="shared" si="33"/>
        <v>773</v>
      </c>
      <c r="T164" t="str">
        <f t="shared" si="35"/>
        <v>CUMPLE</v>
      </c>
    </row>
    <row r="165" spans="2:20" x14ac:dyDescent="0.2">
      <c r="B165" s="2">
        <v>159</v>
      </c>
      <c r="C165" s="7" t="s">
        <v>329</v>
      </c>
      <c r="D165" s="2" t="s">
        <v>130</v>
      </c>
      <c r="E165" s="11">
        <v>6600</v>
      </c>
      <c r="F165" s="4">
        <f t="shared" si="24"/>
        <v>1056</v>
      </c>
      <c r="G165" s="11">
        <f t="shared" si="25"/>
        <v>7656</v>
      </c>
      <c r="H165" s="11">
        <v>6996</v>
      </c>
      <c r="I165" s="6">
        <f t="shared" si="26"/>
        <v>1119</v>
      </c>
      <c r="J165" s="9">
        <f t="shared" si="27"/>
        <v>8115</v>
      </c>
      <c r="K165" s="9">
        <v>6735</v>
      </c>
      <c r="L165" s="6">
        <f t="shared" si="28"/>
        <v>1077.5999999999999</v>
      </c>
      <c r="M165" s="6">
        <f t="shared" si="29"/>
        <v>7812.6</v>
      </c>
      <c r="N165" s="6">
        <f t="shared" si="30"/>
        <v>6777</v>
      </c>
      <c r="O165" s="6">
        <f t="shared" si="31"/>
        <v>1084</v>
      </c>
      <c r="P165" s="6">
        <f t="shared" si="34"/>
        <v>7861</v>
      </c>
      <c r="Q165" s="29">
        <v>6776</v>
      </c>
      <c r="R165" s="6">
        <f t="shared" si="32"/>
        <v>1084</v>
      </c>
      <c r="S165" s="6">
        <f t="shared" si="33"/>
        <v>7860</v>
      </c>
      <c r="T165" t="str">
        <f t="shared" si="35"/>
        <v>CUMPLE</v>
      </c>
    </row>
    <row r="166" spans="2:20" ht="12" customHeight="1" x14ac:dyDescent="0.2">
      <c r="B166" s="2">
        <v>160</v>
      </c>
      <c r="C166" s="7" t="s">
        <v>340</v>
      </c>
      <c r="D166" s="2" t="s">
        <v>130</v>
      </c>
      <c r="E166" s="11">
        <v>21000</v>
      </c>
      <c r="F166" s="4">
        <f t="shared" si="24"/>
        <v>3360</v>
      </c>
      <c r="G166" s="11">
        <f t="shared" si="25"/>
        <v>24360</v>
      </c>
      <c r="H166" s="11">
        <v>22260</v>
      </c>
      <c r="I166" s="6">
        <f t="shared" si="26"/>
        <v>3562</v>
      </c>
      <c r="J166" s="9">
        <f t="shared" si="27"/>
        <v>25822</v>
      </c>
      <c r="K166" s="9">
        <v>21429</v>
      </c>
      <c r="L166" s="6">
        <f t="shared" si="28"/>
        <v>3428.64</v>
      </c>
      <c r="M166" s="6">
        <f t="shared" si="29"/>
        <v>24857.64</v>
      </c>
      <c r="N166" s="6">
        <f t="shared" si="30"/>
        <v>21563</v>
      </c>
      <c r="O166" s="6">
        <f t="shared" si="31"/>
        <v>3450</v>
      </c>
      <c r="P166" s="6">
        <f t="shared" si="34"/>
        <v>25013</v>
      </c>
      <c r="Q166" s="29">
        <v>21562</v>
      </c>
      <c r="R166" s="6">
        <f t="shared" si="32"/>
        <v>3450</v>
      </c>
      <c r="S166" s="6">
        <f t="shared" si="33"/>
        <v>25012</v>
      </c>
      <c r="T166" t="str">
        <f t="shared" si="35"/>
        <v>CUMPLE</v>
      </c>
    </row>
    <row r="167" spans="2:20" x14ac:dyDescent="0.2">
      <c r="B167" s="2">
        <v>161</v>
      </c>
      <c r="C167" s="3" t="s">
        <v>43</v>
      </c>
      <c r="D167" s="2" t="s">
        <v>130</v>
      </c>
      <c r="E167" s="11">
        <v>7500</v>
      </c>
      <c r="F167" s="4">
        <f t="shared" si="24"/>
        <v>1200</v>
      </c>
      <c r="G167" s="11">
        <f t="shared" si="25"/>
        <v>8700</v>
      </c>
      <c r="H167" s="11">
        <v>7950</v>
      </c>
      <c r="I167" s="6">
        <f t="shared" si="26"/>
        <v>1272</v>
      </c>
      <c r="J167" s="9">
        <f t="shared" si="27"/>
        <v>9222</v>
      </c>
      <c r="K167" s="9">
        <v>7653</v>
      </c>
      <c r="L167" s="6">
        <f t="shared" si="28"/>
        <v>1224.48</v>
      </c>
      <c r="M167" s="6">
        <f t="shared" si="29"/>
        <v>8877.48</v>
      </c>
      <c r="N167" s="6">
        <f t="shared" si="30"/>
        <v>7701</v>
      </c>
      <c r="O167" s="6">
        <f t="shared" si="31"/>
        <v>1232</v>
      </c>
      <c r="P167" s="6">
        <f t="shared" si="34"/>
        <v>8933</v>
      </c>
      <c r="Q167" s="29">
        <v>7700</v>
      </c>
      <c r="R167" s="6">
        <f t="shared" si="32"/>
        <v>1232</v>
      </c>
      <c r="S167" s="6">
        <f t="shared" si="33"/>
        <v>8932</v>
      </c>
      <c r="T167" t="str">
        <f t="shared" si="35"/>
        <v>CUMPLE</v>
      </c>
    </row>
    <row r="168" spans="2:20" x14ac:dyDescent="0.2">
      <c r="B168" s="2">
        <v>162</v>
      </c>
      <c r="C168" s="3" t="s">
        <v>283</v>
      </c>
      <c r="D168" s="2" t="s">
        <v>182</v>
      </c>
      <c r="E168" s="11">
        <v>45000</v>
      </c>
      <c r="F168" s="4">
        <f t="shared" si="24"/>
        <v>7200</v>
      </c>
      <c r="G168" s="11">
        <f t="shared" si="25"/>
        <v>52200</v>
      </c>
      <c r="H168" s="11">
        <v>47700</v>
      </c>
      <c r="I168" s="6">
        <f t="shared" si="26"/>
        <v>7632</v>
      </c>
      <c r="J168" s="9">
        <f t="shared" si="27"/>
        <v>55332</v>
      </c>
      <c r="K168" s="9">
        <v>45918</v>
      </c>
      <c r="L168" s="6">
        <f t="shared" si="28"/>
        <v>7346.88</v>
      </c>
      <c r="M168" s="6">
        <f t="shared" si="29"/>
        <v>53264.88</v>
      </c>
      <c r="N168" s="6">
        <f t="shared" si="30"/>
        <v>46206</v>
      </c>
      <c r="O168" s="6">
        <f t="shared" si="31"/>
        <v>7393</v>
      </c>
      <c r="P168" s="6">
        <f t="shared" si="34"/>
        <v>53599</v>
      </c>
      <c r="Q168" s="29">
        <v>46205</v>
      </c>
      <c r="R168" s="6">
        <f t="shared" si="32"/>
        <v>7393</v>
      </c>
      <c r="S168" s="6">
        <f t="shared" si="33"/>
        <v>53598</v>
      </c>
      <c r="T168" t="str">
        <f t="shared" si="35"/>
        <v>CUMPLE</v>
      </c>
    </row>
    <row r="169" spans="2:20" x14ac:dyDescent="0.2">
      <c r="B169" s="2">
        <v>163</v>
      </c>
      <c r="C169" s="3" t="s">
        <v>181</v>
      </c>
      <c r="D169" s="2" t="s">
        <v>182</v>
      </c>
      <c r="E169" s="11">
        <v>48000</v>
      </c>
      <c r="F169" s="4">
        <f t="shared" si="24"/>
        <v>7680</v>
      </c>
      <c r="G169" s="11">
        <f t="shared" si="25"/>
        <v>55680</v>
      </c>
      <c r="H169" s="11">
        <v>50880</v>
      </c>
      <c r="I169" s="6">
        <f t="shared" si="26"/>
        <v>8141</v>
      </c>
      <c r="J169" s="9">
        <f t="shared" si="27"/>
        <v>59021</v>
      </c>
      <c r="K169" s="9">
        <v>45950</v>
      </c>
      <c r="L169" s="6">
        <f t="shared" si="28"/>
        <v>7352</v>
      </c>
      <c r="M169" s="6">
        <f t="shared" si="29"/>
        <v>53302</v>
      </c>
      <c r="N169" s="6">
        <f t="shared" si="30"/>
        <v>48277</v>
      </c>
      <c r="O169" s="6">
        <f t="shared" si="31"/>
        <v>7724</v>
      </c>
      <c r="P169" s="6">
        <f t="shared" si="34"/>
        <v>56001</v>
      </c>
      <c r="Q169" s="29">
        <v>48276</v>
      </c>
      <c r="R169" s="6">
        <f t="shared" si="32"/>
        <v>7724</v>
      </c>
      <c r="S169" s="6">
        <f t="shared" si="33"/>
        <v>56000</v>
      </c>
      <c r="T169" t="str">
        <f t="shared" si="35"/>
        <v>CUMPLE</v>
      </c>
    </row>
    <row r="170" spans="2:20" x14ac:dyDescent="0.2">
      <c r="B170" s="2">
        <v>164</v>
      </c>
      <c r="C170" s="3" t="s">
        <v>324</v>
      </c>
      <c r="D170" s="2" t="s">
        <v>130</v>
      </c>
      <c r="E170" s="11">
        <v>60000</v>
      </c>
      <c r="F170" s="4">
        <f t="shared" si="24"/>
        <v>9600</v>
      </c>
      <c r="G170" s="11">
        <f t="shared" si="25"/>
        <v>69600</v>
      </c>
      <c r="H170" s="11">
        <v>63600</v>
      </c>
      <c r="I170" s="6">
        <f t="shared" si="26"/>
        <v>10176</v>
      </c>
      <c r="J170" s="9">
        <f t="shared" si="27"/>
        <v>73776</v>
      </c>
      <c r="K170" s="9">
        <v>61224</v>
      </c>
      <c r="L170" s="6">
        <f t="shared" si="28"/>
        <v>9795.84</v>
      </c>
      <c r="M170" s="6">
        <f t="shared" si="29"/>
        <v>71019.839999999997</v>
      </c>
      <c r="N170" s="6">
        <f t="shared" si="30"/>
        <v>61608</v>
      </c>
      <c r="O170" s="6">
        <f t="shared" si="31"/>
        <v>9857</v>
      </c>
      <c r="P170" s="6">
        <f t="shared" si="34"/>
        <v>71465</v>
      </c>
      <c r="Q170" s="29">
        <v>61607</v>
      </c>
      <c r="R170" s="6">
        <f t="shared" si="32"/>
        <v>9857</v>
      </c>
      <c r="S170" s="6">
        <f t="shared" si="33"/>
        <v>71464</v>
      </c>
      <c r="T170" t="str">
        <f t="shared" si="35"/>
        <v>CUMPLE</v>
      </c>
    </row>
    <row r="171" spans="2:20" x14ac:dyDescent="0.2">
      <c r="B171" s="2">
        <v>165</v>
      </c>
      <c r="C171" s="7" t="s">
        <v>330</v>
      </c>
      <c r="D171" s="2" t="s">
        <v>158</v>
      </c>
      <c r="E171" s="11">
        <v>7500</v>
      </c>
      <c r="F171" s="4">
        <f t="shared" si="24"/>
        <v>1200</v>
      </c>
      <c r="G171" s="11">
        <f t="shared" si="25"/>
        <v>8700</v>
      </c>
      <c r="H171" s="11">
        <v>7950</v>
      </c>
      <c r="I171" s="6">
        <f t="shared" si="26"/>
        <v>1272</v>
      </c>
      <c r="J171" s="9">
        <f t="shared" si="27"/>
        <v>9222</v>
      </c>
      <c r="K171" s="9">
        <v>7653</v>
      </c>
      <c r="L171" s="6">
        <f t="shared" si="28"/>
        <v>1224.48</v>
      </c>
      <c r="M171" s="6">
        <f t="shared" si="29"/>
        <v>8877.48</v>
      </c>
      <c r="N171" s="6">
        <f t="shared" si="30"/>
        <v>7701</v>
      </c>
      <c r="O171" s="6">
        <f t="shared" si="31"/>
        <v>1232</v>
      </c>
      <c r="P171" s="6">
        <f t="shared" si="34"/>
        <v>8933</v>
      </c>
      <c r="Q171" s="29">
        <v>7700</v>
      </c>
      <c r="R171" s="6">
        <f t="shared" si="32"/>
        <v>1232</v>
      </c>
      <c r="S171" s="6">
        <f t="shared" si="33"/>
        <v>8932</v>
      </c>
      <c r="T171" t="str">
        <f t="shared" si="35"/>
        <v>CUMPLE</v>
      </c>
    </row>
    <row r="172" spans="2:20" x14ac:dyDescent="0.2">
      <c r="B172" s="2">
        <v>166</v>
      </c>
      <c r="C172" s="7" t="s">
        <v>331</v>
      </c>
      <c r="D172" s="2" t="s">
        <v>276</v>
      </c>
      <c r="E172" s="11">
        <v>155000</v>
      </c>
      <c r="F172" s="4">
        <f t="shared" si="24"/>
        <v>24800</v>
      </c>
      <c r="G172" s="11">
        <f t="shared" si="25"/>
        <v>179800</v>
      </c>
      <c r="H172" s="11">
        <v>164300</v>
      </c>
      <c r="I172" s="6">
        <f t="shared" si="26"/>
        <v>26288</v>
      </c>
      <c r="J172" s="9">
        <f t="shared" si="27"/>
        <v>190588</v>
      </c>
      <c r="K172" s="9">
        <v>158163</v>
      </c>
      <c r="L172" s="6">
        <f t="shared" si="28"/>
        <v>25306.080000000002</v>
      </c>
      <c r="M172" s="6">
        <f t="shared" si="29"/>
        <v>183469.08000000002</v>
      </c>
      <c r="N172" s="6">
        <f t="shared" si="30"/>
        <v>159154</v>
      </c>
      <c r="O172" s="6">
        <f t="shared" si="31"/>
        <v>25465</v>
      </c>
      <c r="P172" s="6">
        <f t="shared" si="34"/>
        <v>184619</v>
      </c>
      <c r="Q172" s="29">
        <v>159153</v>
      </c>
      <c r="R172" s="6">
        <f t="shared" si="32"/>
        <v>25464</v>
      </c>
      <c r="S172" s="6">
        <f t="shared" si="33"/>
        <v>184617</v>
      </c>
      <c r="T172" t="str">
        <f t="shared" si="35"/>
        <v>CUMPLE</v>
      </c>
    </row>
    <row r="173" spans="2:20" x14ac:dyDescent="0.2">
      <c r="B173" s="2">
        <v>167</v>
      </c>
      <c r="C173" s="3" t="s">
        <v>269</v>
      </c>
      <c r="D173" s="2" t="s">
        <v>276</v>
      </c>
      <c r="E173" s="11">
        <v>95000</v>
      </c>
      <c r="F173" s="4">
        <f t="shared" si="24"/>
        <v>15200</v>
      </c>
      <c r="G173" s="11">
        <f t="shared" si="25"/>
        <v>110200</v>
      </c>
      <c r="H173" s="11">
        <v>100700</v>
      </c>
      <c r="I173" s="6">
        <f t="shared" si="26"/>
        <v>16112</v>
      </c>
      <c r="J173" s="9">
        <f t="shared" si="27"/>
        <v>116812</v>
      </c>
      <c r="K173" s="9">
        <v>96939</v>
      </c>
      <c r="L173" s="6">
        <f t="shared" si="28"/>
        <v>15510.24</v>
      </c>
      <c r="M173" s="6">
        <f t="shared" si="29"/>
        <v>112449.24</v>
      </c>
      <c r="N173" s="6">
        <f t="shared" si="30"/>
        <v>97546</v>
      </c>
      <c r="O173" s="6">
        <f t="shared" si="31"/>
        <v>15607</v>
      </c>
      <c r="P173" s="6">
        <f t="shared" si="34"/>
        <v>113153</v>
      </c>
      <c r="Q173" s="29">
        <v>97545</v>
      </c>
      <c r="R173" s="6">
        <f t="shared" si="32"/>
        <v>15607</v>
      </c>
      <c r="S173" s="6">
        <f t="shared" si="33"/>
        <v>113152</v>
      </c>
      <c r="T173" t="str">
        <f t="shared" si="35"/>
        <v>CUMPLE</v>
      </c>
    </row>
    <row r="174" spans="2:20" x14ac:dyDescent="0.2">
      <c r="B174" s="2">
        <v>168</v>
      </c>
      <c r="C174" s="3" t="s">
        <v>245</v>
      </c>
      <c r="D174" s="2" t="s">
        <v>130</v>
      </c>
      <c r="E174" s="4">
        <v>195000</v>
      </c>
      <c r="F174" s="4">
        <f t="shared" si="24"/>
        <v>31200</v>
      </c>
      <c r="G174" s="4">
        <f t="shared" si="25"/>
        <v>226200</v>
      </c>
      <c r="H174" s="4">
        <v>206700</v>
      </c>
      <c r="I174" s="6">
        <f t="shared" si="26"/>
        <v>33072</v>
      </c>
      <c r="J174" s="6">
        <f t="shared" si="27"/>
        <v>239772</v>
      </c>
      <c r="K174" s="6">
        <v>198968</v>
      </c>
      <c r="L174" s="6">
        <f t="shared" si="28"/>
        <v>31834.880000000001</v>
      </c>
      <c r="M174" s="6">
        <f t="shared" si="29"/>
        <v>230802.88</v>
      </c>
      <c r="N174" s="6">
        <f t="shared" si="30"/>
        <v>200223</v>
      </c>
      <c r="O174" s="6">
        <f t="shared" si="31"/>
        <v>32036</v>
      </c>
      <c r="P174" s="6">
        <f t="shared" si="34"/>
        <v>232259</v>
      </c>
      <c r="Q174" s="29">
        <v>200222</v>
      </c>
      <c r="R174" s="6">
        <f t="shared" si="32"/>
        <v>32036</v>
      </c>
      <c r="S174" s="6">
        <f t="shared" si="33"/>
        <v>232258</v>
      </c>
      <c r="T174" t="str">
        <f t="shared" si="35"/>
        <v>CUMPLE</v>
      </c>
    </row>
    <row r="175" spans="2:20" x14ac:dyDescent="0.2">
      <c r="B175" s="2">
        <v>169</v>
      </c>
      <c r="C175" s="3" t="s">
        <v>292</v>
      </c>
      <c r="D175" s="2" t="s">
        <v>130</v>
      </c>
      <c r="E175" s="4">
        <v>35000</v>
      </c>
      <c r="F175" s="4">
        <f t="shared" si="24"/>
        <v>5600</v>
      </c>
      <c r="G175" s="4">
        <f t="shared" si="25"/>
        <v>40600</v>
      </c>
      <c r="H175" s="4">
        <v>37100</v>
      </c>
      <c r="I175" s="6">
        <f t="shared" si="26"/>
        <v>5936</v>
      </c>
      <c r="J175" s="6">
        <f t="shared" si="27"/>
        <v>43036</v>
      </c>
      <c r="K175" s="6">
        <v>35714</v>
      </c>
      <c r="L175" s="6">
        <f t="shared" si="28"/>
        <v>5714.24</v>
      </c>
      <c r="M175" s="6">
        <f t="shared" si="29"/>
        <v>41428.239999999998</v>
      </c>
      <c r="N175" s="6">
        <f t="shared" si="30"/>
        <v>35938</v>
      </c>
      <c r="O175" s="6">
        <f t="shared" si="31"/>
        <v>5750</v>
      </c>
      <c r="P175" s="6">
        <f t="shared" si="34"/>
        <v>41688</v>
      </c>
      <c r="Q175" s="29">
        <v>35937</v>
      </c>
      <c r="R175" s="6">
        <f t="shared" si="32"/>
        <v>5750</v>
      </c>
      <c r="S175" s="6">
        <f t="shared" si="33"/>
        <v>41687</v>
      </c>
      <c r="T175" t="str">
        <f t="shared" si="35"/>
        <v>CUMPLE</v>
      </c>
    </row>
    <row r="176" spans="2:20" x14ac:dyDescent="0.2">
      <c r="B176" s="2">
        <v>170</v>
      </c>
      <c r="C176" s="3" t="s">
        <v>35</v>
      </c>
      <c r="D176" s="2" t="s">
        <v>288</v>
      </c>
      <c r="E176" s="4">
        <v>96000</v>
      </c>
      <c r="F176" s="4">
        <f t="shared" si="24"/>
        <v>15360</v>
      </c>
      <c r="G176" s="4">
        <f t="shared" si="25"/>
        <v>111360</v>
      </c>
      <c r="H176" s="4">
        <v>101760</v>
      </c>
      <c r="I176" s="6">
        <f t="shared" si="26"/>
        <v>16282</v>
      </c>
      <c r="J176" s="6">
        <f t="shared" si="27"/>
        <v>118042</v>
      </c>
      <c r="K176" s="6">
        <v>97959</v>
      </c>
      <c r="L176" s="6">
        <f t="shared" si="28"/>
        <v>15673.44</v>
      </c>
      <c r="M176" s="6">
        <f t="shared" si="29"/>
        <v>113632.44</v>
      </c>
      <c r="N176" s="6">
        <f t="shared" si="30"/>
        <v>98573</v>
      </c>
      <c r="O176" s="6">
        <f t="shared" si="31"/>
        <v>15772</v>
      </c>
      <c r="P176" s="6">
        <f t="shared" si="34"/>
        <v>114345</v>
      </c>
      <c r="Q176" s="29">
        <v>98572</v>
      </c>
      <c r="R176" s="6">
        <f t="shared" si="32"/>
        <v>15772</v>
      </c>
      <c r="S176" s="6">
        <f t="shared" si="33"/>
        <v>114344</v>
      </c>
      <c r="T176" t="str">
        <f t="shared" si="35"/>
        <v>CUMPLE</v>
      </c>
    </row>
    <row r="177" spans="2:20" x14ac:dyDescent="0.2">
      <c r="B177" s="2">
        <v>171</v>
      </c>
      <c r="C177" s="7" t="s">
        <v>101</v>
      </c>
      <c r="D177" s="2" t="s">
        <v>130</v>
      </c>
      <c r="E177" s="4">
        <v>475000</v>
      </c>
      <c r="F177" s="4">
        <f t="shared" si="24"/>
        <v>76000</v>
      </c>
      <c r="G177" s="4">
        <f t="shared" si="25"/>
        <v>551000</v>
      </c>
      <c r="H177" s="4">
        <v>503500</v>
      </c>
      <c r="I177" s="6">
        <f t="shared" si="26"/>
        <v>80560</v>
      </c>
      <c r="J177" s="6">
        <f t="shared" si="27"/>
        <v>584060</v>
      </c>
      <c r="K177" s="6">
        <v>454894</v>
      </c>
      <c r="L177" s="6">
        <f t="shared" si="28"/>
        <v>72783.040000000008</v>
      </c>
      <c r="M177" s="6">
        <f t="shared" si="29"/>
        <v>527677.04</v>
      </c>
      <c r="N177" s="6">
        <f t="shared" si="30"/>
        <v>477798</v>
      </c>
      <c r="O177" s="6">
        <f t="shared" si="31"/>
        <v>76448</v>
      </c>
      <c r="P177" s="6">
        <f t="shared" si="34"/>
        <v>554246</v>
      </c>
      <c r="Q177" s="29">
        <v>477797</v>
      </c>
      <c r="R177" s="6">
        <f t="shared" si="32"/>
        <v>76448</v>
      </c>
      <c r="S177" s="6">
        <f t="shared" si="33"/>
        <v>554245</v>
      </c>
      <c r="T177" t="str">
        <f t="shared" si="35"/>
        <v>CUMPLE</v>
      </c>
    </row>
    <row r="178" spans="2:20" x14ac:dyDescent="0.2">
      <c r="B178" s="2">
        <v>172</v>
      </c>
      <c r="C178" s="7" t="s">
        <v>102</v>
      </c>
      <c r="D178" s="2" t="s">
        <v>130</v>
      </c>
      <c r="E178" s="4">
        <v>485000</v>
      </c>
      <c r="F178" s="4">
        <f t="shared" si="24"/>
        <v>77600</v>
      </c>
      <c r="G178" s="4">
        <f t="shared" si="25"/>
        <v>562600</v>
      </c>
      <c r="H178" s="4">
        <v>514100</v>
      </c>
      <c r="I178" s="6">
        <f t="shared" si="26"/>
        <v>82256</v>
      </c>
      <c r="J178" s="6">
        <f t="shared" si="27"/>
        <v>596356</v>
      </c>
      <c r="K178" s="6">
        <v>494888</v>
      </c>
      <c r="L178" s="6">
        <f t="shared" si="28"/>
        <v>79182.080000000002</v>
      </c>
      <c r="M178" s="6">
        <f t="shared" si="29"/>
        <v>574070.07999999996</v>
      </c>
      <c r="N178" s="6">
        <f t="shared" si="30"/>
        <v>497996</v>
      </c>
      <c r="O178" s="6">
        <f t="shared" si="31"/>
        <v>79679</v>
      </c>
      <c r="P178" s="6">
        <f t="shared" si="34"/>
        <v>577675</v>
      </c>
      <c r="Q178" s="29">
        <v>497995</v>
      </c>
      <c r="R178" s="6">
        <f t="shared" si="32"/>
        <v>79679</v>
      </c>
      <c r="S178" s="6">
        <f t="shared" si="33"/>
        <v>577674</v>
      </c>
      <c r="T178" t="str">
        <f t="shared" si="35"/>
        <v>CUMPLE</v>
      </c>
    </row>
    <row r="179" spans="2:20" x14ac:dyDescent="0.2">
      <c r="B179" s="2">
        <v>173</v>
      </c>
      <c r="C179" s="3" t="s">
        <v>3</v>
      </c>
      <c r="D179" s="2" t="s">
        <v>130</v>
      </c>
      <c r="E179" s="4">
        <v>26000</v>
      </c>
      <c r="F179" s="4">
        <f t="shared" si="24"/>
        <v>4160</v>
      </c>
      <c r="G179" s="4">
        <f t="shared" si="25"/>
        <v>30160</v>
      </c>
      <c r="H179" s="4">
        <v>27560</v>
      </c>
      <c r="I179" s="6">
        <f t="shared" si="26"/>
        <v>4410</v>
      </c>
      <c r="J179" s="6">
        <f t="shared" si="27"/>
        <v>31970</v>
      </c>
      <c r="K179" s="6">
        <v>26531</v>
      </c>
      <c r="L179" s="6">
        <f t="shared" si="28"/>
        <v>4244.96</v>
      </c>
      <c r="M179" s="6">
        <f t="shared" si="29"/>
        <v>30775.96</v>
      </c>
      <c r="N179" s="6">
        <f t="shared" si="30"/>
        <v>26697</v>
      </c>
      <c r="O179" s="6">
        <f t="shared" si="31"/>
        <v>4272</v>
      </c>
      <c r="P179" s="6">
        <f t="shared" si="34"/>
        <v>30969</v>
      </c>
      <c r="Q179" s="29">
        <v>26696</v>
      </c>
      <c r="R179" s="6">
        <f t="shared" si="32"/>
        <v>4271</v>
      </c>
      <c r="S179" s="6">
        <f t="shared" si="33"/>
        <v>30967</v>
      </c>
      <c r="T179" t="str">
        <f t="shared" si="35"/>
        <v>CUMPLE</v>
      </c>
    </row>
    <row r="180" spans="2:20" x14ac:dyDescent="0.2">
      <c r="B180" s="2">
        <v>174</v>
      </c>
      <c r="C180" s="7" t="s">
        <v>183</v>
      </c>
      <c r="D180" s="2" t="s">
        <v>130</v>
      </c>
      <c r="E180" s="4">
        <v>8500</v>
      </c>
      <c r="F180" s="4">
        <f t="shared" si="24"/>
        <v>1360</v>
      </c>
      <c r="G180" s="4">
        <f t="shared" si="25"/>
        <v>9860</v>
      </c>
      <c r="H180" s="4">
        <v>9010</v>
      </c>
      <c r="I180" s="6">
        <f t="shared" si="26"/>
        <v>1442</v>
      </c>
      <c r="J180" s="6">
        <f t="shared" si="27"/>
        <v>10452</v>
      </c>
      <c r="K180" s="6">
        <v>8673</v>
      </c>
      <c r="L180" s="6">
        <f t="shared" si="28"/>
        <v>1387.68</v>
      </c>
      <c r="M180" s="6">
        <f t="shared" si="29"/>
        <v>10060.68</v>
      </c>
      <c r="N180" s="6">
        <f t="shared" si="30"/>
        <v>8728</v>
      </c>
      <c r="O180" s="6">
        <f t="shared" si="31"/>
        <v>1396</v>
      </c>
      <c r="P180" s="6">
        <f t="shared" si="34"/>
        <v>10124</v>
      </c>
      <c r="Q180" s="29">
        <v>8727</v>
      </c>
      <c r="R180" s="6">
        <f t="shared" si="32"/>
        <v>1396</v>
      </c>
      <c r="S180" s="6">
        <f t="shared" si="33"/>
        <v>10123</v>
      </c>
      <c r="T180" t="str">
        <f t="shared" si="35"/>
        <v>CUMPLE</v>
      </c>
    </row>
    <row r="181" spans="2:20" x14ac:dyDescent="0.2">
      <c r="B181" s="2">
        <v>175</v>
      </c>
      <c r="C181" s="7" t="s">
        <v>103</v>
      </c>
      <c r="D181" s="2" t="s">
        <v>130</v>
      </c>
      <c r="E181" s="4">
        <v>54000</v>
      </c>
      <c r="F181" s="4">
        <f t="shared" si="24"/>
        <v>8640</v>
      </c>
      <c r="G181" s="4">
        <f t="shared" si="25"/>
        <v>62640</v>
      </c>
      <c r="H181" s="4">
        <v>57240</v>
      </c>
      <c r="I181" s="6">
        <f t="shared" si="26"/>
        <v>9158</v>
      </c>
      <c r="J181" s="6">
        <f t="shared" si="27"/>
        <v>66398</v>
      </c>
      <c r="K181" s="6">
        <v>55102</v>
      </c>
      <c r="L181" s="6">
        <f t="shared" si="28"/>
        <v>8816.32</v>
      </c>
      <c r="M181" s="6">
        <f t="shared" si="29"/>
        <v>63918.32</v>
      </c>
      <c r="N181" s="6">
        <f t="shared" si="30"/>
        <v>55447</v>
      </c>
      <c r="O181" s="6">
        <f t="shared" si="31"/>
        <v>8872</v>
      </c>
      <c r="P181" s="6">
        <f t="shared" si="34"/>
        <v>64319</v>
      </c>
      <c r="Q181" s="29">
        <v>55446</v>
      </c>
      <c r="R181" s="6">
        <f t="shared" si="32"/>
        <v>8871</v>
      </c>
      <c r="S181" s="6">
        <f t="shared" si="33"/>
        <v>64317</v>
      </c>
      <c r="T181" t="str">
        <f t="shared" si="35"/>
        <v>CUMPLE</v>
      </c>
    </row>
    <row r="182" spans="2:20" x14ac:dyDescent="0.2">
      <c r="B182" s="2">
        <v>176</v>
      </c>
      <c r="C182" s="3" t="s">
        <v>243</v>
      </c>
      <c r="D182" s="2" t="s">
        <v>130</v>
      </c>
      <c r="E182" s="4">
        <v>22000</v>
      </c>
      <c r="F182" s="4">
        <f t="shared" si="24"/>
        <v>3520</v>
      </c>
      <c r="G182" s="4">
        <f t="shared" si="25"/>
        <v>25520</v>
      </c>
      <c r="H182" s="4">
        <v>23320</v>
      </c>
      <c r="I182" s="6">
        <f t="shared" si="26"/>
        <v>3731</v>
      </c>
      <c r="J182" s="6">
        <f t="shared" si="27"/>
        <v>27051</v>
      </c>
      <c r="K182" s="6">
        <v>22449</v>
      </c>
      <c r="L182" s="6">
        <f t="shared" si="28"/>
        <v>3591.84</v>
      </c>
      <c r="M182" s="6">
        <f t="shared" si="29"/>
        <v>26040.84</v>
      </c>
      <c r="N182" s="6">
        <f t="shared" si="30"/>
        <v>22590</v>
      </c>
      <c r="O182" s="6">
        <f t="shared" si="31"/>
        <v>3614</v>
      </c>
      <c r="P182" s="6">
        <f t="shared" si="34"/>
        <v>26204</v>
      </c>
      <c r="Q182" s="29">
        <v>22589</v>
      </c>
      <c r="R182" s="6">
        <f t="shared" si="32"/>
        <v>3614</v>
      </c>
      <c r="S182" s="6">
        <f t="shared" si="33"/>
        <v>26203</v>
      </c>
      <c r="T182" t="str">
        <f t="shared" si="35"/>
        <v>CUMPLE</v>
      </c>
    </row>
    <row r="183" spans="2:20" x14ac:dyDescent="0.2">
      <c r="B183" s="2">
        <v>177</v>
      </c>
      <c r="C183" s="3" t="s">
        <v>298</v>
      </c>
      <c r="D183" s="2" t="s">
        <v>297</v>
      </c>
      <c r="E183" s="4">
        <v>5500</v>
      </c>
      <c r="F183" s="4">
        <f t="shared" si="24"/>
        <v>880</v>
      </c>
      <c r="G183" s="4">
        <f t="shared" si="25"/>
        <v>6380</v>
      </c>
      <c r="H183" s="4">
        <v>5830</v>
      </c>
      <c r="I183" s="6">
        <f t="shared" si="26"/>
        <v>933</v>
      </c>
      <c r="J183" s="6">
        <f t="shared" si="27"/>
        <v>6763</v>
      </c>
      <c r="K183" s="6">
        <v>6612</v>
      </c>
      <c r="L183" s="6">
        <f t="shared" si="28"/>
        <v>1057.92</v>
      </c>
      <c r="M183" s="6">
        <f t="shared" si="29"/>
        <v>7669.92</v>
      </c>
      <c r="N183" s="6">
        <f t="shared" si="30"/>
        <v>5981</v>
      </c>
      <c r="O183" s="6">
        <f t="shared" si="31"/>
        <v>957</v>
      </c>
      <c r="P183" s="6">
        <f t="shared" si="34"/>
        <v>6938</v>
      </c>
      <c r="Q183" s="29">
        <v>5980</v>
      </c>
      <c r="R183" s="6">
        <f t="shared" si="32"/>
        <v>957</v>
      </c>
      <c r="S183" s="6">
        <f t="shared" si="33"/>
        <v>6937</v>
      </c>
      <c r="T183" t="str">
        <f t="shared" si="35"/>
        <v>CUMPLE</v>
      </c>
    </row>
    <row r="184" spans="2:20" x14ac:dyDescent="0.2">
      <c r="B184" s="2">
        <v>178</v>
      </c>
      <c r="C184" s="3" t="s">
        <v>299</v>
      </c>
      <c r="D184" s="2" t="s">
        <v>297</v>
      </c>
      <c r="E184" s="4">
        <v>6500</v>
      </c>
      <c r="F184" s="4">
        <f t="shared" si="24"/>
        <v>1040</v>
      </c>
      <c r="G184" s="4">
        <f t="shared" si="25"/>
        <v>7540</v>
      </c>
      <c r="H184" s="4">
        <v>6890</v>
      </c>
      <c r="I184" s="6">
        <f t="shared" si="26"/>
        <v>1102</v>
      </c>
      <c r="J184" s="6">
        <f t="shared" si="27"/>
        <v>7992</v>
      </c>
      <c r="K184" s="6">
        <v>6638</v>
      </c>
      <c r="L184" s="6">
        <f t="shared" si="28"/>
        <v>1062.08</v>
      </c>
      <c r="M184" s="6">
        <f t="shared" si="29"/>
        <v>7700.08</v>
      </c>
      <c r="N184" s="6">
        <f t="shared" si="30"/>
        <v>6676</v>
      </c>
      <c r="O184" s="6">
        <f t="shared" si="31"/>
        <v>1068</v>
      </c>
      <c r="P184" s="6">
        <f t="shared" si="34"/>
        <v>7744</v>
      </c>
      <c r="Q184" s="29">
        <v>6675</v>
      </c>
      <c r="R184" s="6">
        <f t="shared" si="32"/>
        <v>1068</v>
      </c>
      <c r="S184" s="6">
        <f t="shared" si="33"/>
        <v>7743</v>
      </c>
      <c r="T184" t="str">
        <f t="shared" si="35"/>
        <v>CUMPLE</v>
      </c>
    </row>
    <row r="185" spans="2:20" x14ac:dyDescent="0.2">
      <c r="B185" s="2">
        <v>179</v>
      </c>
      <c r="C185" s="3" t="s">
        <v>300</v>
      </c>
      <c r="D185" s="2" t="s">
        <v>297</v>
      </c>
      <c r="E185" s="4">
        <v>1800</v>
      </c>
      <c r="F185" s="4">
        <f t="shared" si="24"/>
        <v>288</v>
      </c>
      <c r="G185" s="4">
        <f t="shared" si="25"/>
        <v>2088</v>
      </c>
      <c r="H185" s="4">
        <v>1908</v>
      </c>
      <c r="I185" s="6">
        <f t="shared" si="26"/>
        <v>305</v>
      </c>
      <c r="J185" s="6">
        <f t="shared" si="27"/>
        <v>2213</v>
      </c>
      <c r="K185" s="6">
        <v>1837</v>
      </c>
      <c r="L185" s="6">
        <f t="shared" si="28"/>
        <v>293.92</v>
      </c>
      <c r="M185" s="6">
        <f t="shared" si="29"/>
        <v>2130.92</v>
      </c>
      <c r="N185" s="6">
        <f t="shared" si="30"/>
        <v>1848</v>
      </c>
      <c r="O185" s="6">
        <f t="shared" si="31"/>
        <v>296</v>
      </c>
      <c r="P185" s="6">
        <f t="shared" si="34"/>
        <v>2144</v>
      </c>
      <c r="Q185" s="29">
        <v>1847</v>
      </c>
      <c r="R185" s="6">
        <f t="shared" si="32"/>
        <v>296</v>
      </c>
      <c r="S185" s="6">
        <f t="shared" si="33"/>
        <v>2143</v>
      </c>
      <c r="T185" t="str">
        <f t="shared" si="35"/>
        <v>CUMPLE</v>
      </c>
    </row>
    <row r="186" spans="2:20" x14ac:dyDescent="0.2">
      <c r="B186" s="2">
        <v>180</v>
      </c>
      <c r="C186" s="3" t="s">
        <v>325</v>
      </c>
      <c r="D186" s="2" t="s">
        <v>297</v>
      </c>
      <c r="E186" s="4">
        <v>21000</v>
      </c>
      <c r="F186" s="4">
        <f t="shared" si="24"/>
        <v>3360</v>
      </c>
      <c r="G186" s="4">
        <f t="shared" si="25"/>
        <v>24360</v>
      </c>
      <c r="H186" s="4">
        <v>22260</v>
      </c>
      <c r="I186" s="6">
        <f t="shared" si="26"/>
        <v>3562</v>
      </c>
      <c r="J186" s="6">
        <f t="shared" si="27"/>
        <v>25822</v>
      </c>
      <c r="K186" s="6">
        <v>21429</v>
      </c>
      <c r="L186" s="6">
        <f t="shared" si="28"/>
        <v>3428.64</v>
      </c>
      <c r="M186" s="6">
        <f t="shared" si="29"/>
        <v>24857.64</v>
      </c>
      <c r="N186" s="6">
        <f t="shared" si="30"/>
        <v>21563</v>
      </c>
      <c r="O186" s="6">
        <f t="shared" si="31"/>
        <v>3450</v>
      </c>
      <c r="P186" s="6">
        <f t="shared" si="34"/>
        <v>25013</v>
      </c>
      <c r="Q186" s="29">
        <v>21562</v>
      </c>
      <c r="R186" s="6">
        <f t="shared" si="32"/>
        <v>3450</v>
      </c>
      <c r="S186" s="6">
        <f t="shared" si="33"/>
        <v>25012</v>
      </c>
      <c r="T186" t="str">
        <f t="shared" si="35"/>
        <v>CUMPLE</v>
      </c>
    </row>
    <row r="187" spans="2:20" x14ac:dyDescent="0.2">
      <c r="B187" s="2">
        <v>181</v>
      </c>
      <c r="C187" s="3" t="s">
        <v>236</v>
      </c>
      <c r="D187" s="2" t="s">
        <v>253</v>
      </c>
      <c r="E187" s="4">
        <v>2800</v>
      </c>
      <c r="F187" s="4">
        <f t="shared" si="24"/>
        <v>448</v>
      </c>
      <c r="G187" s="4">
        <f t="shared" si="25"/>
        <v>3248</v>
      </c>
      <c r="H187" s="4">
        <v>2968</v>
      </c>
      <c r="I187" s="6">
        <f t="shared" si="26"/>
        <v>475</v>
      </c>
      <c r="J187" s="6">
        <f t="shared" si="27"/>
        <v>3443</v>
      </c>
      <c r="K187" s="6">
        <v>2857</v>
      </c>
      <c r="L187" s="6">
        <f t="shared" si="28"/>
        <v>457.12</v>
      </c>
      <c r="M187" s="6">
        <f t="shared" si="29"/>
        <v>3314.12</v>
      </c>
      <c r="N187" s="6">
        <f t="shared" si="30"/>
        <v>2875</v>
      </c>
      <c r="O187" s="6">
        <f t="shared" si="31"/>
        <v>460</v>
      </c>
      <c r="P187" s="6">
        <f t="shared" si="34"/>
        <v>3335</v>
      </c>
      <c r="Q187" s="29">
        <v>2874</v>
      </c>
      <c r="R187" s="6">
        <f t="shared" si="32"/>
        <v>460</v>
      </c>
      <c r="S187" s="6">
        <f t="shared" si="33"/>
        <v>3334</v>
      </c>
      <c r="T187" t="str">
        <f t="shared" si="35"/>
        <v>CUMPLE</v>
      </c>
    </row>
    <row r="188" spans="2:20" x14ac:dyDescent="0.2">
      <c r="B188" s="2">
        <v>182</v>
      </c>
      <c r="C188" s="7" t="s">
        <v>68</v>
      </c>
      <c r="D188" s="2" t="s">
        <v>130</v>
      </c>
      <c r="E188" s="4">
        <v>9500</v>
      </c>
      <c r="F188" s="4">
        <f t="shared" si="24"/>
        <v>1520</v>
      </c>
      <c r="G188" s="4">
        <f t="shared" si="25"/>
        <v>11020</v>
      </c>
      <c r="H188" s="4">
        <v>10070</v>
      </c>
      <c r="I188" s="6">
        <f t="shared" si="26"/>
        <v>1611</v>
      </c>
      <c r="J188" s="6">
        <f t="shared" si="27"/>
        <v>11681</v>
      </c>
      <c r="K188" s="6">
        <v>9694</v>
      </c>
      <c r="L188" s="6">
        <f t="shared" si="28"/>
        <v>1551.04</v>
      </c>
      <c r="M188" s="6">
        <f t="shared" si="29"/>
        <v>11245.04</v>
      </c>
      <c r="N188" s="6">
        <f t="shared" si="30"/>
        <v>9755</v>
      </c>
      <c r="O188" s="6">
        <f t="shared" si="31"/>
        <v>1561</v>
      </c>
      <c r="P188" s="6">
        <f t="shared" si="34"/>
        <v>11316</v>
      </c>
      <c r="Q188" s="29">
        <v>9754</v>
      </c>
      <c r="R188" s="6">
        <f t="shared" si="32"/>
        <v>1561</v>
      </c>
      <c r="S188" s="6">
        <f t="shared" si="33"/>
        <v>11315</v>
      </c>
      <c r="T188" t="str">
        <f t="shared" si="35"/>
        <v>CUMPLE</v>
      </c>
    </row>
    <row r="189" spans="2:20" x14ac:dyDescent="0.2">
      <c r="B189" s="2">
        <v>183</v>
      </c>
      <c r="C189" s="3" t="s">
        <v>264</v>
      </c>
      <c r="D189" s="2" t="s">
        <v>130</v>
      </c>
      <c r="E189" s="4">
        <v>8000</v>
      </c>
      <c r="F189" s="4">
        <f t="shared" si="24"/>
        <v>1280</v>
      </c>
      <c r="G189" s="4">
        <f t="shared" si="25"/>
        <v>9280</v>
      </c>
      <c r="H189" s="4">
        <v>8480</v>
      </c>
      <c r="I189" s="6">
        <f t="shared" si="26"/>
        <v>1357</v>
      </c>
      <c r="J189" s="6">
        <f t="shared" si="27"/>
        <v>9837</v>
      </c>
      <c r="K189" s="6">
        <v>8164</v>
      </c>
      <c r="L189" s="6">
        <f t="shared" si="28"/>
        <v>1306.24</v>
      </c>
      <c r="M189" s="6">
        <f t="shared" si="29"/>
        <v>9470.24</v>
      </c>
      <c r="N189" s="6">
        <f t="shared" si="30"/>
        <v>8215</v>
      </c>
      <c r="O189" s="6">
        <f t="shared" si="31"/>
        <v>1314</v>
      </c>
      <c r="P189" s="6">
        <f t="shared" si="34"/>
        <v>9529</v>
      </c>
      <c r="Q189" s="29">
        <v>8214</v>
      </c>
      <c r="R189" s="6">
        <f t="shared" si="32"/>
        <v>1314</v>
      </c>
      <c r="S189" s="6">
        <f t="shared" si="33"/>
        <v>9528</v>
      </c>
      <c r="T189" t="str">
        <f t="shared" si="35"/>
        <v>CUMPLE</v>
      </c>
    </row>
    <row r="190" spans="2:20" x14ac:dyDescent="0.2">
      <c r="B190" s="2">
        <v>184</v>
      </c>
      <c r="C190" s="3" t="s">
        <v>303</v>
      </c>
      <c r="D190" s="2" t="s">
        <v>130</v>
      </c>
      <c r="E190" s="4">
        <v>11500</v>
      </c>
      <c r="F190" s="4">
        <f t="shared" si="24"/>
        <v>1840</v>
      </c>
      <c r="G190" s="4">
        <f t="shared" si="25"/>
        <v>13340</v>
      </c>
      <c r="H190" s="4">
        <v>12190</v>
      </c>
      <c r="I190" s="6">
        <f t="shared" si="26"/>
        <v>1950</v>
      </c>
      <c r="J190" s="6">
        <f t="shared" si="27"/>
        <v>14140</v>
      </c>
      <c r="K190" s="6">
        <v>11735</v>
      </c>
      <c r="L190" s="6">
        <f t="shared" si="28"/>
        <v>1877.6000000000001</v>
      </c>
      <c r="M190" s="6">
        <f t="shared" si="29"/>
        <v>13612.6</v>
      </c>
      <c r="N190" s="6">
        <f t="shared" si="30"/>
        <v>11808</v>
      </c>
      <c r="O190" s="6">
        <f t="shared" si="31"/>
        <v>1889</v>
      </c>
      <c r="P190" s="6">
        <f t="shared" si="34"/>
        <v>13697</v>
      </c>
      <c r="Q190" s="29">
        <v>11807</v>
      </c>
      <c r="R190" s="6">
        <f t="shared" si="32"/>
        <v>1889</v>
      </c>
      <c r="S190" s="6">
        <f t="shared" si="33"/>
        <v>13696</v>
      </c>
      <c r="T190" t="str">
        <f t="shared" si="35"/>
        <v>CUMPLE</v>
      </c>
    </row>
    <row r="191" spans="2:20" x14ac:dyDescent="0.2">
      <c r="B191" s="2">
        <v>185</v>
      </c>
      <c r="C191" s="3" t="s">
        <v>41</v>
      </c>
      <c r="D191" s="2" t="s">
        <v>130</v>
      </c>
      <c r="E191" s="4">
        <v>700</v>
      </c>
      <c r="F191" s="4">
        <f t="shared" si="24"/>
        <v>112</v>
      </c>
      <c r="G191" s="4">
        <f t="shared" si="25"/>
        <v>812</v>
      </c>
      <c r="H191" s="4">
        <v>742</v>
      </c>
      <c r="I191" s="6">
        <f t="shared" si="26"/>
        <v>119</v>
      </c>
      <c r="J191" s="6">
        <f t="shared" si="27"/>
        <v>861</v>
      </c>
      <c r="K191" s="6">
        <v>714</v>
      </c>
      <c r="L191" s="6">
        <f t="shared" si="28"/>
        <v>114.24000000000001</v>
      </c>
      <c r="M191" s="6">
        <f t="shared" si="29"/>
        <v>828.24</v>
      </c>
      <c r="N191" s="6">
        <f t="shared" si="30"/>
        <v>719</v>
      </c>
      <c r="O191" s="6">
        <f t="shared" si="31"/>
        <v>115</v>
      </c>
      <c r="P191" s="6">
        <f t="shared" si="34"/>
        <v>834</v>
      </c>
      <c r="Q191" s="29">
        <v>718</v>
      </c>
      <c r="R191" s="6">
        <f t="shared" si="32"/>
        <v>115</v>
      </c>
      <c r="S191" s="6">
        <f t="shared" si="33"/>
        <v>833</v>
      </c>
      <c r="T191" t="str">
        <f t="shared" si="35"/>
        <v>CUMPLE</v>
      </c>
    </row>
    <row r="192" spans="2:20" x14ac:dyDescent="0.2">
      <c r="B192" s="2">
        <v>186</v>
      </c>
      <c r="C192" s="3" t="s">
        <v>313</v>
      </c>
      <c r="D192" s="2" t="s">
        <v>182</v>
      </c>
      <c r="E192" s="4">
        <v>55000</v>
      </c>
      <c r="F192" s="4">
        <f t="shared" si="24"/>
        <v>8800</v>
      </c>
      <c r="G192" s="4">
        <f t="shared" si="25"/>
        <v>63800</v>
      </c>
      <c r="H192" s="4">
        <v>58300</v>
      </c>
      <c r="I192" s="6">
        <f t="shared" si="26"/>
        <v>9328</v>
      </c>
      <c r="J192" s="6">
        <f t="shared" si="27"/>
        <v>67628</v>
      </c>
      <c r="K192" s="6">
        <v>56122</v>
      </c>
      <c r="L192" s="6">
        <f t="shared" si="28"/>
        <v>8979.52</v>
      </c>
      <c r="M192" s="6">
        <f t="shared" si="29"/>
        <v>65101.520000000004</v>
      </c>
      <c r="N192" s="6">
        <f t="shared" si="30"/>
        <v>56474</v>
      </c>
      <c r="O192" s="6">
        <f t="shared" si="31"/>
        <v>9036</v>
      </c>
      <c r="P192" s="6">
        <f t="shared" si="34"/>
        <v>65510</v>
      </c>
      <c r="Q192" s="29">
        <v>56473</v>
      </c>
      <c r="R192" s="6">
        <f t="shared" si="32"/>
        <v>9036</v>
      </c>
      <c r="S192" s="6">
        <f t="shared" si="33"/>
        <v>65509</v>
      </c>
      <c r="T192" t="str">
        <f t="shared" si="35"/>
        <v>CUMPLE</v>
      </c>
    </row>
    <row r="193" spans="2:20" x14ac:dyDescent="0.2">
      <c r="B193" s="2">
        <v>187</v>
      </c>
      <c r="C193" s="3" t="s">
        <v>332</v>
      </c>
      <c r="D193" s="2" t="s">
        <v>182</v>
      </c>
      <c r="E193" s="4">
        <v>49000</v>
      </c>
      <c r="F193" s="4">
        <f t="shared" si="24"/>
        <v>7840</v>
      </c>
      <c r="G193" s="4">
        <f t="shared" si="25"/>
        <v>56840</v>
      </c>
      <c r="H193" s="4">
        <v>51940</v>
      </c>
      <c r="I193" s="6">
        <f t="shared" si="26"/>
        <v>8310</v>
      </c>
      <c r="J193" s="6">
        <f t="shared" si="27"/>
        <v>60250</v>
      </c>
      <c r="K193" s="6">
        <v>50000</v>
      </c>
      <c r="L193" s="6">
        <f t="shared" si="28"/>
        <v>8000</v>
      </c>
      <c r="M193" s="6">
        <f t="shared" si="29"/>
        <v>58000</v>
      </c>
      <c r="N193" s="6">
        <f t="shared" si="30"/>
        <v>50313</v>
      </c>
      <c r="O193" s="6">
        <f t="shared" si="31"/>
        <v>8050</v>
      </c>
      <c r="P193" s="6">
        <f t="shared" si="34"/>
        <v>58363</v>
      </c>
      <c r="Q193" s="29">
        <v>50312</v>
      </c>
      <c r="R193" s="6">
        <f t="shared" si="32"/>
        <v>8050</v>
      </c>
      <c r="S193" s="6">
        <f t="shared" si="33"/>
        <v>58362</v>
      </c>
      <c r="T193" t="str">
        <f t="shared" si="35"/>
        <v>CUMPLE</v>
      </c>
    </row>
    <row r="194" spans="2:20" x14ac:dyDescent="0.2">
      <c r="B194" s="2">
        <v>188</v>
      </c>
      <c r="C194" s="3" t="s">
        <v>20</v>
      </c>
      <c r="D194" s="2" t="s">
        <v>130</v>
      </c>
      <c r="E194" s="4">
        <v>37000</v>
      </c>
      <c r="F194" s="4">
        <f t="shared" si="24"/>
        <v>5920</v>
      </c>
      <c r="G194" s="4">
        <f t="shared" si="25"/>
        <v>42920</v>
      </c>
      <c r="H194" s="4">
        <v>39220</v>
      </c>
      <c r="I194" s="6">
        <f t="shared" si="26"/>
        <v>6275</v>
      </c>
      <c r="J194" s="6">
        <f t="shared" si="27"/>
        <v>45495</v>
      </c>
      <c r="K194" s="6">
        <v>37755</v>
      </c>
      <c r="L194" s="6">
        <f t="shared" si="28"/>
        <v>6040.8</v>
      </c>
      <c r="M194" s="6">
        <f t="shared" si="29"/>
        <v>43795.8</v>
      </c>
      <c r="N194" s="6">
        <f t="shared" si="30"/>
        <v>37992</v>
      </c>
      <c r="O194" s="6">
        <f t="shared" si="31"/>
        <v>6079</v>
      </c>
      <c r="P194" s="6">
        <f t="shared" si="34"/>
        <v>44071</v>
      </c>
      <c r="Q194" s="29">
        <v>37991</v>
      </c>
      <c r="R194" s="6">
        <f t="shared" si="32"/>
        <v>6079</v>
      </c>
      <c r="S194" s="6">
        <f t="shared" si="33"/>
        <v>44070</v>
      </c>
      <c r="T194" t="str">
        <f t="shared" si="35"/>
        <v>CUMPLE</v>
      </c>
    </row>
    <row r="195" spans="2:20" x14ac:dyDescent="0.2">
      <c r="B195" s="2">
        <v>189</v>
      </c>
      <c r="C195" s="3" t="s">
        <v>32</v>
      </c>
      <c r="D195" s="2" t="s">
        <v>130</v>
      </c>
      <c r="E195" s="4">
        <v>195000</v>
      </c>
      <c r="F195" s="4">
        <f t="shared" si="24"/>
        <v>31200</v>
      </c>
      <c r="G195" s="4">
        <f t="shared" si="25"/>
        <v>226200</v>
      </c>
      <c r="H195" s="4">
        <v>206700</v>
      </c>
      <c r="I195" s="6">
        <f t="shared" si="26"/>
        <v>33072</v>
      </c>
      <c r="J195" s="6">
        <f t="shared" si="27"/>
        <v>239772</v>
      </c>
      <c r="K195" s="6">
        <v>198890</v>
      </c>
      <c r="L195" s="6">
        <f t="shared" si="28"/>
        <v>31822.400000000001</v>
      </c>
      <c r="M195" s="6">
        <f t="shared" si="29"/>
        <v>230712.4</v>
      </c>
      <c r="N195" s="6">
        <f t="shared" si="30"/>
        <v>200197</v>
      </c>
      <c r="O195" s="6">
        <f t="shared" si="31"/>
        <v>32032</v>
      </c>
      <c r="P195" s="6">
        <f t="shared" si="34"/>
        <v>232229</v>
      </c>
      <c r="Q195" s="29">
        <v>200196</v>
      </c>
      <c r="R195" s="6">
        <f t="shared" si="32"/>
        <v>32031</v>
      </c>
      <c r="S195" s="6">
        <f t="shared" si="33"/>
        <v>232227</v>
      </c>
      <c r="T195" t="str">
        <f t="shared" si="35"/>
        <v>CUMPLE</v>
      </c>
    </row>
    <row r="196" spans="2:20" x14ac:dyDescent="0.2">
      <c r="B196" s="2">
        <v>190</v>
      </c>
      <c r="C196" s="3" t="s">
        <v>263</v>
      </c>
      <c r="D196" s="2" t="s">
        <v>130</v>
      </c>
      <c r="E196" s="4">
        <v>3000</v>
      </c>
      <c r="F196" s="4">
        <f t="shared" si="24"/>
        <v>480</v>
      </c>
      <c r="G196" s="4">
        <f t="shared" si="25"/>
        <v>3480</v>
      </c>
      <c r="H196" s="4">
        <v>3180</v>
      </c>
      <c r="I196" s="6">
        <f t="shared" si="26"/>
        <v>509</v>
      </c>
      <c r="J196" s="6">
        <f t="shared" si="27"/>
        <v>3689</v>
      </c>
      <c r="K196" s="6">
        <v>3061</v>
      </c>
      <c r="L196" s="6">
        <f t="shared" si="28"/>
        <v>489.76</v>
      </c>
      <c r="M196" s="6">
        <f t="shared" si="29"/>
        <v>3550.76</v>
      </c>
      <c r="N196" s="6">
        <f t="shared" si="30"/>
        <v>3080</v>
      </c>
      <c r="O196" s="6">
        <f t="shared" si="31"/>
        <v>493</v>
      </c>
      <c r="P196" s="6">
        <f t="shared" si="34"/>
        <v>3573</v>
      </c>
      <c r="Q196" s="29">
        <v>3079</v>
      </c>
      <c r="R196" s="6">
        <f t="shared" si="32"/>
        <v>493</v>
      </c>
      <c r="S196" s="6">
        <f t="shared" si="33"/>
        <v>3572</v>
      </c>
      <c r="T196" t="str">
        <f t="shared" si="35"/>
        <v>CUMPLE</v>
      </c>
    </row>
    <row r="197" spans="2:20" x14ac:dyDescent="0.2">
      <c r="B197" s="2">
        <v>191</v>
      </c>
      <c r="C197" s="7" t="s">
        <v>184</v>
      </c>
      <c r="D197" s="2" t="s">
        <v>170</v>
      </c>
      <c r="E197" s="4">
        <v>900</v>
      </c>
      <c r="F197" s="4">
        <f t="shared" si="24"/>
        <v>144</v>
      </c>
      <c r="G197" s="4">
        <f t="shared" si="25"/>
        <v>1044</v>
      </c>
      <c r="H197" s="4">
        <v>954</v>
      </c>
      <c r="I197" s="6">
        <f t="shared" si="26"/>
        <v>153</v>
      </c>
      <c r="J197" s="6">
        <f t="shared" si="27"/>
        <v>1107</v>
      </c>
      <c r="K197" s="6">
        <v>918</v>
      </c>
      <c r="L197" s="6">
        <f t="shared" si="28"/>
        <v>146.88</v>
      </c>
      <c r="M197" s="6">
        <f t="shared" si="29"/>
        <v>1064.8800000000001</v>
      </c>
      <c r="N197" s="6">
        <f t="shared" si="30"/>
        <v>924</v>
      </c>
      <c r="O197" s="6">
        <f t="shared" si="31"/>
        <v>148</v>
      </c>
      <c r="P197" s="6">
        <f t="shared" si="34"/>
        <v>1072</v>
      </c>
      <c r="Q197" s="29">
        <v>923</v>
      </c>
      <c r="R197" s="6">
        <f t="shared" si="32"/>
        <v>148</v>
      </c>
      <c r="S197" s="6">
        <f t="shared" si="33"/>
        <v>1071</v>
      </c>
      <c r="T197" t="str">
        <f t="shared" si="35"/>
        <v>CUMPLE</v>
      </c>
    </row>
    <row r="198" spans="2:20" x14ac:dyDescent="0.2">
      <c r="B198" s="2">
        <v>192</v>
      </c>
      <c r="C198" s="7" t="s">
        <v>185</v>
      </c>
      <c r="D198" s="2" t="s">
        <v>170</v>
      </c>
      <c r="E198" s="4">
        <v>900</v>
      </c>
      <c r="F198" s="4">
        <f t="shared" si="24"/>
        <v>144</v>
      </c>
      <c r="G198" s="4">
        <f t="shared" si="25"/>
        <v>1044</v>
      </c>
      <c r="H198" s="4">
        <v>954</v>
      </c>
      <c r="I198" s="6">
        <f t="shared" si="26"/>
        <v>153</v>
      </c>
      <c r="J198" s="6">
        <f t="shared" si="27"/>
        <v>1107</v>
      </c>
      <c r="K198" s="6">
        <v>918</v>
      </c>
      <c r="L198" s="6">
        <f t="shared" si="28"/>
        <v>146.88</v>
      </c>
      <c r="M198" s="6">
        <f t="shared" si="29"/>
        <v>1064.8800000000001</v>
      </c>
      <c r="N198" s="6">
        <f t="shared" si="30"/>
        <v>924</v>
      </c>
      <c r="O198" s="6">
        <f t="shared" si="31"/>
        <v>148</v>
      </c>
      <c r="P198" s="6">
        <f t="shared" si="34"/>
        <v>1072</v>
      </c>
      <c r="Q198" s="29">
        <v>923</v>
      </c>
      <c r="R198" s="6">
        <f t="shared" si="32"/>
        <v>148</v>
      </c>
      <c r="S198" s="6">
        <f t="shared" si="33"/>
        <v>1071</v>
      </c>
      <c r="T198" t="str">
        <f t="shared" si="35"/>
        <v>CUMPLE</v>
      </c>
    </row>
    <row r="199" spans="2:20" x14ac:dyDescent="0.2">
      <c r="B199" s="2">
        <v>193</v>
      </c>
      <c r="C199" s="7" t="s">
        <v>104</v>
      </c>
      <c r="D199" s="2" t="s">
        <v>170</v>
      </c>
      <c r="E199" s="4">
        <v>900</v>
      </c>
      <c r="F199" s="4">
        <f t="shared" ref="F199:F262" si="36">ROUND(E199*16%,0)</f>
        <v>144</v>
      </c>
      <c r="G199" s="4">
        <f t="shared" ref="G199:G262" si="37">+E199+F199</f>
        <v>1044</v>
      </c>
      <c r="H199" s="4">
        <v>954</v>
      </c>
      <c r="I199" s="6">
        <f t="shared" ref="I199:I262" si="38">ROUND(H199*0.16,0)</f>
        <v>153</v>
      </c>
      <c r="J199" s="6">
        <f t="shared" ref="J199:J262" si="39">+H199+I199</f>
        <v>1107</v>
      </c>
      <c r="K199" s="6">
        <v>918</v>
      </c>
      <c r="L199" s="6">
        <f t="shared" ref="L199:L262" si="40">+K199*0.16</f>
        <v>146.88</v>
      </c>
      <c r="M199" s="6">
        <f t="shared" ref="M199:M262" si="41">+K199+L199</f>
        <v>1064.8800000000001</v>
      </c>
      <c r="N199" s="6">
        <f t="shared" ref="N199:N262" si="42">ROUND((E199+H199+K199)/3,0)</f>
        <v>924</v>
      </c>
      <c r="O199" s="6">
        <f t="shared" ref="O199:O262" si="43">ROUND(N199*0.16,0)</f>
        <v>148</v>
      </c>
      <c r="P199" s="6">
        <f t="shared" si="34"/>
        <v>1072</v>
      </c>
      <c r="Q199" s="29">
        <v>923</v>
      </c>
      <c r="R199" s="6">
        <f t="shared" ref="R199:R262" si="44">ROUND(Q199*0.16,0)</f>
        <v>148</v>
      </c>
      <c r="S199" s="6">
        <f t="shared" ref="S199:S262" si="45">ROUND(Q199+R199,0)</f>
        <v>1071</v>
      </c>
      <c r="T199" t="str">
        <f t="shared" si="35"/>
        <v>CUMPLE</v>
      </c>
    </row>
    <row r="200" spans="2:20" x14ac:dyDescent="0.2">
      <c r="B200" s="2">
        <v>194</v>
      </c>
      <c r="C200" s="7" t="s">
        <v>105</v>
      </c>
      <c r="D200" s="2" t="s">
        <v>170</v>
      </c>
      <c r="E200" s="4">
        <v>950</v>
      </c>
      <c r="F200" s="4">
        <f t="shared" si="36"/>
        <v>152</v>
      </c>
      <c r="G200" s="4">
        <f t="shared" si="37"/>
        <v>1102</v>
      </c>
      <c r="H200" s="4">
        <v>1007</v>
      </c>
      <c r="I200" s="6">
        <f t="shared" si="38"/>
        <v>161</v>
      </c>
      <c r="J200" s="6">
        <f t="shared" si="39"/>
        <v>1168</v>
      </c>
      <c r="K200" s="6">
        <v>969</v>
      </c>
      <c r="L200" s="6">
        <f t="shared" si="40"/>
        <v>155.04</v>
      </c>
      <c r="M200" s="6">
        <f t="shared" si="41"/>
        <v>1124.04</v>
      </c>
      <c r="N200" s="6">
        <f t="shared" si="42"/>
        <v>975</v>
      </c>
      <c r="O200" s="6">
        <f t="shared" si="43"/>
        <v>156</v>
      </c>
      <c r="P200" s="6">
        <f t="shared" ref="P200:P263" si="46">N200+O200</f>
        <v>1131</v>
      </c>
      <c r="Q200" s="29">
        <v>974</v>
      </c>
      <c r="R200" s="6">
        <f t="shared" si="44"/>
        <v>156</v>
      </c>
      <c r="S200" s="6">
        <f t="shared" si="45"/>
        <v>1130</v>
      </c>
      <c r="T200" t="str">
        <f t="shared" ref="T200:T263" si="47">IF(S200&gt;P200,"NO CUMPLE","CUMPLE")</f>
        <v>CUMPLE</v>
      </c>
    </row>
    <row r="201" spans="2:20" x14ac:dyDescent="0.2">
      <c r="B201" s="2">
        <v>195</v>
      </c>
      <c r="C201" s="7" t="s">
        <v>106</v>
      </c>
      <c r="D201" s="2" t="s">
        <v>170</v>
      </c>
      <c r="E201" s="4">
        <v>950</v>
      </c>
      <c r="F201" s="4">
        <f t="shared" si="36"/>
        <v>152</v>
      </c>
      <c r="G201" s="4">
        <f t="shared" si="37"/>
        <v>1102</v>
      </c>
      <c r="H201" s="4">
        <v>1007</v>
      </c>
      <c r="I201" s="6">
        <f t="shared" si="38"/>
        <v>161</v>
      </c>
      <c r="J201" s="6">
        <f t="shared" si="39"/>
        <v>1168</v>
      </c>
      <c r="K201" s="6">
        <v>969</v>
      </c>
      <c r="L201" s="6">
        <f t="shared" si="40"/>
        <v>155.04</v>
      </c>
      <c r="M201" s="6">
        <f t="shared" si="41"/>
        <v>1124.04</v>
      </c>
      <c r="N201" s="6">
        <f t="shared" si="42"/>
        <v>975</v>
      </c>
      <c r="O201" s="6">
        <f t="shared" si="43"/>
        <v>156</v>
      </c>
      <c r="P201" s="6">
        <f t="shared" si="46"/>
        <v>1131</v>
      </c>
      <c r="Q201" s="29">
        <v>974</v>
      </c>
      <c r="R201" s="6">
        <f t="shared" si="44"/>
        <v>156</v>
      </c>
      <c r="S201" s="6">
        <f t="shared" si="45"/>
        <v>1130</v>
      </c>
      <c r="T201" t="str">
        <f t="shared" si="47"/>
        <v>CUMPLE</v>
      </c>
    </row>
    <row r="202" spans="2:20" x14ac:dyDescent="0.2">
      <c r="B202" s="2">
        <v>196</v>
      </c>
      <c r="C202" s="7" t="s">
        <v>107</v>
      </c>
      <c r="D202" s="2" t="s">
        <v>170</v>
      </c>
      <c r="E202" s="4">
        <v>950</v>
      </c>
      <c r="F202" s="4">
        <f t="shared" si="36"/>
        <v>152</v>
      </c>
      <c r="G202" s="4">
        <f t="shared" si="37"/>
        <v>1102</v>
      </c>
      <c r="H202" s="4">
        <v>1007</v>
      </c>
      <c r="I202" s="6">
        <f t="shared" si="38"/>
        <v>161</v>
      </c>
      <c r="J202" s="6">
        <f t="shared" si="39"/>
        <v>1168</v>
      </c>
      <c r="K202" s="6">
        <v>969</v>
      </c>
      <c r="L202" s="6">
        <f t="shared" si="40"/>
        <v>155.04</v>
      </c>
      <c r="M202" s="6">
        <f t="shared" si="41"/>
        <v>1124.04</v>
      </c>
      <c r="N202" s="6">
        <f t="shared" si="42"/>
        <v>975</v>
      </c>
      <c r="O202" s="6">
        <f t="shared" si="43"/>
        <v>156</v>
      </c>
      <c r="P202" s="6">
        <f t="shared" si="46"/>
        <v>1131</v>
      </c>
      <c r="Q202" s="29">
        <v>974</v>
      </c>
      <c r="R202" s="6">
        <f t="shared" si="44"/>
        <v>156</v>
      </c>
      <c r="S202" s="6">
        <f t="shared" si="45"/>
        <v>1130</v>
      </c>
      <c r="T202" t="str">
        <f t="shared" si="47"/>
        <v>CUMPLE</v>
      </c>
    </row>
    <row r="203" spans="2:20" x14ac:dyDescent="0.2">
      <c r="B203" s="2">
        <v>197</v>
      </c>
      <c r="C203" s="7" t="s">
        <v>186</v>
      </c>
      <c r="D203" s="2" t="s">
        <v>170</v>
      </c>
      <c r="E203" s="11">
        <v>950</v>
      </c>
      <c r="F203" s="4">
        <f t="shared" si="36"/>
        <v>152</v>
      </c>
      <c r="G203" s="11">
        <f t="shared" si="37"/>
        <v>1102</v>
      </c>
      <c r="H203" s="11">
        <v>1007</v>
      </c>
      <c r="I203" s="6">
        <f t="shared" si="38"/>
        <v>161</v>
      </c>
      <c r="J203" s="9">
        <f t="shared" si="39"/>
        <v>1168</v>
      </c>
      <c r="K203" s="9">
        <v>969</v>
      </c>
      <c r="L203" s="6">
        <f t="shared" si="40"/>
        <v>155.04</v>
      </c>
      <c r="M203" s="6">
        <f t="shared" si="41"/>
        <v>1124.04</v>
      </c>
      <c r="N203" s="6">
        <f t="shared" si="42"/>
        <v>975</v>
      </c>
      <c r="O203" s="6">
        <f t="shared" si="43"/>
        <v>156</v>
      </c>
      <c r="P203" s="6">
        <f t="shared" si="46"/>
        <v>1131</v>
      </c>
      <c r="Q203" s="29">
        <v>974</v>
      </c>
      <c r="R203" s="6">
        <f t="shared" si="44"/>
        <v>156</v>
      </c>
      <c r="S203" s="6">
        <f t="shared" si="45"/>
        <v>1130</v>
      </c>
      <c r="T203" t="str">
        <f t="shared" si="47"/>
        <v>CUMPLE</v>
      </c>
    </row>
    <row r="204" spans="2:20" x14ac:dyDescent="0.2">
      <c r="B204" s="2">
        <v>198</v>
      </c>
      <c r="C204" s="7" t="s">
        <v>286</v>
      </c>
      <c r="D204" s="2" t="s">
        <v>130</v>
      </c>
      <c r="E204" s="11">
        <v>17000</v>
      </c>
      <c r="F204" s="4">
        <f t="shared" si="36"/>
        <v>2720</v>
      </c>
      <c r="G204" s="11">
        <f t="shared" si="37"/>
        <v>19720</v>
      </c>
      <c r="H204" s="11">
        <v>18020</v>
      </c>
      <c r="I204" s="6">
        <f t="shared" si="38"/>
        <v>2883</v>
      </c>
      <c r="J204" s="9">
        <f t="shared" si="39"/>
        <v>20903</v>
      </c>
      <c r="K204" s="9">
        <v>17347</v>
      </c>
      <c r="L204" s="6">
        <f t="shared" si="40"/>
        <v>2775.52</v>
      </c>
      <c r="M204" s="6">
        <f t="shared" si="41"/>
        <v>20122.52</v>
      </c>
      <c r="N204" s="6">
        <f t="shared" si="42"/>
        <v>17456</v>
      </c>
      <c r="O204" s="6">
        <f t="shared" si="43"/>
        <v>2793</v>
      </c>
      <c r="P204" s="6">
        <f t="shared" si="46"/>
        <v>20249</v>
      </c>
      <c r="Q204" s="29">
        <v>17455</v>
      </c>
      <c r="R204" s="6">
        <f t="shared" si="44"/>
        <v>2793</v>
      </c>
      <c r="S204" s="6">
        <f t="shared" si="45"/>
        <v>20248</v>
      </c>
      <c r="T204" t="str">
        <f t="shared" si="47"/>
        <v>CUMPLE</v>
      </c>
    </row>
    <row r="205" spans="2:20" x14ac:dyDescent="0.2">
      <c r="B205" s="2">
        <v>199</v>
      </c>
      <c r="C205" s="7" t="s">
        <v>285</v>
      </c>
      <c r="D205" s="2" t="s">
        <v>130</v>
      </c>
      <c r="E205" s="11">
        <v>14500</v>
      </c>
      <c r="F205" s="4">
        <f t="shared" si="36"/>
        <v>2320</v>
      </c>
      <c r="G205" s="11">
        <f t="shared" si="37"/>
        <v>16820</v>
      </c>
      <c r="H205" s="11">
        <v>15370</v>
      </c>
      <c r="I205" s="6">
        <f t="shared" si="38"/>
        <v>2459</v>
      </c>
      <c r="J205" s="9">
        <f t="shared" si="39"/>
        <v>17829</v>
      </c>
      <c r="K205" s="9">
        <v>14796</v>
      </c>
      <c r="L205" s="6">
        <f t="shared" si="40"/>
        <v>2367.36</v>
      </c>
      <c r="M205" s="6">
        <f t="shared" si="41"/>
        <v>17163.36</v>
      </c>
      <c r="N205" s="6">
        <f t="shared" si="42"/>
        <v>14889</v>
      </c>
      <c r="O205" s="6">
        <f t="shared" si="43"/>
        <v>2382</v>
      </c>
      <c r="P205" s="6">
        <f t="shared" si="46"/>
        <v>17271</v>
      </c>
      <c r="Q205" s="29">
        <v>14888</v>
      </c>
      <c r="R205" s="6">
        <f t="shared" si="44"/>
        <v>2382</v>
      </c>
      <c r="S205" s="6">
        <f t="shared" si="45"/>
        <v>17270</v>
      </c>
      <c r="T205" t="str">
        <f t="shared" si="47"/>
        <v>CUMPLE</v>
      </c>
    </row>
    <row r="206" spans="2:20" x14ac:dyDescent="0.2">
      <c r="B206" s="2">
        <v>200</v>
      </c>
      <c r="C206" s="7" t="s">
        <v>284</v>
      </c>
      <c r="D206" s="2" t="s">
        <v>130</v>
      </c>
      <c r="E206" s="11">
        <v>17500</v>
      </c>
      <c r="F206" s="4">
        <f t="shared" si="36"/>
        <v>2800</v>
      </c>
      <c r="G206" s="11">
        <f t="shared" si="37"/>
        <v>20300</v>
      </c>
      <c r="H206" s="11">
        <v>18550</v>
      </c>
      <c r="I206" s="6">
        <f t="shared" si="38"/>
        <v>2968</v>
      </c>
      <c r="J206" s="9">
        <f t="shared" si="39"/>
        <v>21518</v>
      </c>
      <c r="K206" s="9">
        <v>17857</v>
      </c>
      <c r="L206" s="6">
        <f t="shared" si="40"/>
        <v>2857.12</v>
      </c>
      <c r="M206" s="6">
        <f t="shared" si="41"/>
        <v>20714.12</v>
      </c>
      <c r="N206" s="6">
        <f t="shared" si="42"/>
        <v>17969</v>
      </c>
      <c r="O206" s="6">
        <f t="shared" si="43"/>
        <v>2875</v>
      </c>
      <c r="P206" s="6">
        <f t="shared" si="46"/>
        <v>20844</v>
      </c>
      <c r="Q206" s="29">
        <v>17968</v>
      </c>
      <c r="R206" s="6">
        <f t="shared" si="44"/>
        <v>2875</v>
      </c>
      <c r="S206" s="6">
        <f t="shared" si="45"/>
        <v>20843</v>
      </c>
      <c r="T206" t="str">
        <f t="shared" si="47"/>
        <v>CUMPLE</v>
      </c>
    </row>
    <row r="207" spans="2:20" x14ac:dyDescent="0.2">
      <c r="B207" s="2">
        <v>201</v>
      </c>
      <c r="C207" s="7" t="s">
        <v>187</v>
      </c>
      <c r="D207" s="2" t="s">
        <v>130</v>
      </c>
      <c r="E207" s="11">
        <v>35000</v>
      </c>
      <c r="F207" s="4">
        <f t="shared" si="36"/>
        <v>5600</v>
      </c>
      <c r="G207" s="11">
        <f t="shared" si="37"/>
        <v>40600</v>
      </c>
      <c r="H207" s="11">
        <v>37100</v>
      </c>
      <c r="I207" s="6">
        <f t="shared" si="38"/>
        <v>5936</v>
      </c>
      <c r="J207" s="9">
        <f t="shared" si="39"/>
        <v>43036</v>
      </c>
      <c r="K207" s="9">
        <v>35714</v>
      </c>
      <c r="L207" s="6">
        <f t="shared" si="40"/>
        <v>5714.24</v>
      </c>
      <c r="M207" s="6">
        <f t="shared" si="41"/>
        <v>41428.239999999998</v>
      </c>
      <c r="N207" s="6">
        <f t="shared" si="42"/>
        <v>35938</v>
      </c>
      <c r="O207" s="6">
        <f t="shared" si="43"/>
        <v>5750</v>
      </c>
      <c r="P207" s="6">
        <f t="shared" si="46"/>
        <v>41688</v>
      </c>
      <c r="Q207" s="29">
        <v>35937</v>
      </c>
      <c r="R207" s="6">
        <f t="shared" si="44"/>
        <v>5750</v>
      </c>
      <c r="S207" s="6">
        <f t="shared" si="45"/>
        <v>41687</v>
      </c>
      <c r="T207" t="str">
        <f t="shared" si="47"/>
        <v>CUMPLE</v>
      </c>
    </row>
    <row r="208" spans="2:20" x14ac:dyDescent="0.2">
      <c r="B208" s="2">
        <v>202</v>
      </c>
      <c r="C208" s="7" t="s">
        <v>302</v>
      </c>
      <c r="D208" s="2" t="s">
        <v>130</v>
      </c>
      <c r="E208" s="11">
        <v>25000</v>
      </c>
      <c r="F208" s="4">
        <f t="shared" si="36"/>
        <v>4000</v>
      </c>
      <c r="G208" s="11">
        <f t="shared" si="37"/>
        <v>29000</v>
      </c>
      <c r="H208" s="11">
        <v>26500</v>
      </c>
      <c r="I208" s="6">
        <f t="shared" si="38"/>
        <v>4240</v>
      </c>
      <c r="J208" s="9">
        <f t="shared" si="39"/>
        <v>30740</v>
      </c>
      <c r="K208" s="9">
        <v>25810</v>
      </c>
      <c r="L208" s="6">
        <f t="shared" si="40"/>
        <v>4129.6000000000004</v>
      </c>
      <c r="M208" s="6">
        <f t="shared" si="41"/>
        <v>29939.599999999999</v>
      </c>
      <c r="N208" s="6">
        <f t="shared" si="42"/>
        <v>25770</v>
      </c>
      <c r="O208" s="6">
        <f t="shared" si="43"/>
        <v>4123</v>
      </c>
      <c r="P208" s="6">
        <f t="shared" si="46"/>
        <v>29893</v>
      </c>
      <c r="Q208" s="29">
        <v>25769</v>
      </c>
      <c r="R208" s="6">
        <f t="shared" si="44"/>
        <v>4123</v>
      </c>
      <c r="S208" s="6">
        <f t="shared" si="45"/>
        <v>29892</v>
      </c>
      <c r="T208" t="str">
        <f t="shared" si="47"/>
        <v>CUMPLE</v>
      </c>
    </row>
    <row r="209" spans="2:20" x14ac:dyDescent="0.2">
      <c r="B209" s="2">
        <v>203</v>
      </c>
      <c r="C209" s="7" t="s">
        <v>28</v>
      </c>
      <c r="D209" s="2" t="s">
        <v>130</v>
      </c>
      <c r="E209" s="11">
        <v>175000</v>
      </c>
      <c r="F209" s="4">
        <f t="shared" si="36"/>
        <v>28000</v>
      </c>
      <c r="G209" s="11">
        <f t="shared" si="37"/>
        <v>203000</v>
      </c>
      <c r="H209" s="11">
        <v>185500</v>
      </c>
      <c r="I209" s="6">
        <f t="shared" si="38"/>
        <v>29680</v>
      </c>
      <c r="J209" s="9">
        <f t="shared" si="39"/>
        <v>215180</v>
      </c>
      <c r="K209" s="9">
        <v>178571</v>
      </c>
      <c r="L209" s="6">
        <f t="shared" si="40"/>
        <v>28571.360000000001</v>
      </c>
      <c r="M209" s="6">
        <f t="shared" si="41"/>
        <v>207142.36</v>
      </c>
      <c r="N209" s="6">
        <f t="shared" si="42"/>
        <v>179690</v>
      </c>
      <c r="O209" s="6">
        <f t="shared" si="43"/>
        <v>28750</v>
      </c>
      <c r="P209" s="6">
        <f t="shared" si="46"/>
        <v>208440</v>
      </c>
      <c r="Q209" s="29">
        <v>179689</v>
      </c>
      <c r="R209" s="6">
        <f t="shared" si="44"/>
        <v>28750</v>
      </c>
      <c r="S209" s="6">
        <f t="shared" si="45"/>
        <v>208439</v>
      </c>
      <c r="T209" t="str">
        <f t="shared" si="47"/>
        <v>CUMPLE</v>
      </c>
    </row>
    <row r="210" spans="2:20" x14ac:dyDescent="0.2">
      <c r="B210" s="2">
        <v>204</v>
      </c>
      <c r="C210" s="7" t="s">
        <v>188</v>
      </c>
      <c r="D210" s="2" t="s">
        <v>130</v>
      </c>
      <c r="E210" s="11">
        <v>170000</v>
      </c>
      <c r="F210" s="4">
        <f t="shared" si="36"/>
        <v>27200</v>
      </c>
      <c r="G210" s="11">
        <f t="shared" si="37"/>
        <v>197200</v>
      </c>
      <c r="H210" s="11">
        <v>180200</v>
      </c>
      <c r="I210" s="6">
        <f t="shared" si="38"/>
        <v>28832</v>
      </c>
      <c r="J210" s="9">
        <f t="shared" si="39"/>
        <v>209032</v>
      </c>
      <c r="K210" s="9">
        <v>173469</v>
      </c>
      <c r="L210" s="6">
        <f t="shared" si="40"/>
        <v>27755.040000000001</v>
      </c>
      <c r="M210" s="6">
        <f t="shared" si="41"/>
        <v>201224.04</v>
      </c>
      <c r="N210" s="6">
        <f t="shared" si="42"/>
        <v>174556</v>
      </c>
      <c r="O210" s="6">
        <f t="shared" si="43"/>
        <v>27929</v>
      </c>
      <c r="P210" s="6">
        <f t="shared" si="46"/>
        <v>202485</v>
      </c>
      <c r="Q210" s="29">
        <v>174555</v>
      </c>
      <c r="R210" s="6">
        <f t="shared" si="44"/>
        <v>27929</v>
      </c>
      <c r="S210" s="6">
        <f t="shared" si="45"/>
        <v>202484</v>
      </c>
      <c r="T210" t="str">
        <f t="shared" si="47"/>
        <v>CUMPLE</v>
      </c>
    </row>
    <row r="211" spans="2:20" x14ac:dyDescent="0.2">
      <c r="B211" s="2">
        <v>205</v>
      </c>
      <c r="C211" s="7" t="s">
        <v>108</v>
      </c>
      <c r="D211" s="2" t="s">
        <v>130</v>
      </c>
      <c r="E211" s="11">
        <v>19500</v>
      </c>
      <c r="F211" s="4">
        <f t="shared" si="36"/>
        <v>3120</v>
      </c>
      <c r="G211" s="11">
        <f t="shared" si="37"/>
        <v>22620</v>
      </c>
      <c r="H211" s="11">
        <v>20670</v>
      </c>
      <c r="I211" s="6">
        <f t="shared" si="38"/>
        <v>3307</v>
      </c>
      <c r="J211" s="9">
        <f t="shared" si="39"/>
        <v>23977</v>
      </c>
      <c r="K211" s="9">
        <v>19898</v>
      </c>
      <c r="L211" s="6">
        <f t="shared" si="40"/>
        <v>3183.6800000000003</v>
      </c>
      <c r="M211" s="6">
        <f t="shared" si="41"/>
        <v>23081.68</v>
      </c>
      <c r="N211" s="6">
        <f t="shared" si="42"/>
        <v>20023</v>
      </c>
      <c r="O211" s="6">
        <f t="shared" si="43"/>
        <v>3204</v>
      </c>
      <c r="P211" s="6">
        <f t="shared" si="46"/>
        <v>23227</v>
      </c>
      <c r="Q211" s="29">
        <v>20022</v>
      </c>
      <c r="R211" s="6">
        <f t="shared" si="44"/>
        <v>3204</v>
      </c>
      <c r="S211" s="6">
        <f t="shared" si="45"/>
        <v>23226</v>
      </c>
      <c r="T211" t="str">
        <f t="shared" si="47"/>
        <v>CUMPLE</v>
      </c>
    </row>
    <row r="212" spans="2:20" x14ac:dyDescent="0.2">
      <c r="B212" s="2">
        <v>206</v>
      </c>
      <c r="C212" s="7" t="s">
        <v>109</v>
      </c>
      <c r="D212" s="2" t="s">
        <v>130</v>
      </c>
      <c r="E212" s="4">
        <v>19000</v>
      </c>
      <c r="F212" s="4">
        <f t="shared" si="36"/>
        <v>3040</v>
      </c>
      <c r="G212" s="4">
        <f t="shared" si="37"/>
        <v>22040</v>
      </c>
      <c r="H212" s="4">
        <v>20140</v>
      </c>
      <c r="I212" s="6">
        <f t="shared" si="38"/>
        <v>3222</v>
      </c>
      <c r="J212" s="6">
        <f t="shared" si="39"/>
        <v>23362</v>
      </c>
      <c r="K212" s="6">
        <v>19368</v>
      </c>
      <c r="L212" s="6">
        <f t="shared" si="40"/>
        <v>3098.88</v>
      </c>
      <c r="M212" s="6">
        <f t="shared" si="41"/>
        <v>22466.880000000001</v>
      </c>
      <c r="N212" s="6">
        <f t="shared" si="42"/>
        <v>19503</v>
      </c>
      <c r="O212" s="6">
        <f t="shared" si="43"/>
        <v>3120</v>
      </c>
      <c r="P212" s="6">
        <f t="shared" si="46"/>
        <v>22623</v>
      </c>
      <c r="Q212" s="29">
        <v>19502</v>
      </c>
      <c r="R212" s="6">
        <f t="shared" si="44"/>
        <v>3120</v>
      </c>
      <c r="S212" s="6">
        <f t="shared" si="45"/>
        <v>22622</v>
      </c>
      <c r="T212" t="str">
        <f t="shared" si="47"/>
        <v>CUMPLE</v>
      </c>
    </row>
    <row r="213" spans="2:20" x14ac:dyDescent="0.2">
      <c r="B213" s="2">
        <v>207</v>
      </c>
      <c r="C213" s="7" t="s">
        <v>290</v>
      </c>
      <c r="D213" s="2" t="s">
        <v>130</v>
      </c>
      <c r="E213" s="4">
        <v>65000</v>
      </c>
      <c r="F213" s="4">
        <f t="shared" si="36"/>
        <v>10400</v>
      </c>
      <c r="G213" s="4">
        <f t="shared" si="37"/>
        <v>75400</v>
      </c>
      <c r="H213" s="4">
        <v>68900</v>
      </c>
      <c r="I213" s="6">
        <f t="shared" si="38"/>
        <v>11024</v>
      </c>
      <c r="J213" s="6">
        <f t="shared" si="39"/>
        <v>79924</v>
      </c>
      <c r="K213" s="6">
        <v>66327</v>
      </c>
      <c r="L213" s="6">
        <f t="shared" si="40"/>
        <v>10612.32</v>
      </c>
      <c r="M213" s="6">
        <f t="shared" si="41"/>
        <v>76939.320000000007</v>
      </c>
      <c r="N213" s="6">
        <f t="shared" si="42"/>
        <v>66742</v>
      </c>
      <c r="O213" s="6">
        <f t="shared" si="43"/>
        <v>10679</v>
      </c>
      <c r="P213" s="6">
        <f t="shared" si="46"/>
        <v>77421</v>
      </c>
      <c r="Q213" s="29">
        <v>66741</v>
      </c>
      <c r="R213" s="6">
        <f t="shared" si="44"/>
        <v>10679</v>
      </c>
      <c r="S213" s="6">
        <f t="shared" si="45"/>
        <v>77420</v>
      </c>
      <c r="T213" t="str">
        <f t="shared" si="47"/>
        <v>CUMPLE</v>
      </c>
    </row>
    <row r="214" spans="2:20" x14ac:dyDescent="0.2">
      <c r="B214" s="2">
        <v>208</v>
      </c>
      <c r="C214" s="7" t="s">
        <v>224</v>
      </c>
      <c r="D214" s="2" t="s">
        <v>130</v>
      </c>
      <c r="E214" s="4">
        <v>31000</v>
      </c>
      <c r="F214" s="4">
        <f t="shared" si="36"/>
        <v>4960</v>
      </c>
      <c r="G214" s="4">
        <f t="shared" si="37"/>
        <v>35960</v>
      </c>
      <c r="H214" s="4">
        <v>32860</v>
      </c>
      <c r="I214" s="6">
        <f t="shared" si="38"/>
        <v>5258</v>
      </c>
      <c r="J214" s="6">
        <f t="shared" si="39"/>
        <v>38118</v>
      </c>
      <c r="K214" s="6">
        <v>31633</v>
      </c>
      <c r="L214" s="6">
        <f t="shared" si="40"/>
        <v>5061.28</v>
      </c>
      <c r="M214" s="6">
        <f t="shared" si="41"/>
        <v>36694.28</v>
      </c>
      <c r="N214" s="6">
        <f t="shared" si="42"/>
        <v>31831</v>
      </c>
      <c r="O214" s="6">
        <f t="shared" si="43"/>
        <v>5093</v>
      </c>
      <c r="P214" s="6">
        <f t="shared" si="46"/>
        <v>36924</v>
      </c>
      <c r="Q214" s="29">
        <v>31830</v>
      </c>
      <c r="R214" s="6">
        <f t="shared" si="44"/>
        <v>5093</v>
      </c>
      <c r="S214" s="6">
        <f t="shared" si="45"/>
        <v>36923</v>
      </c>
      <c r="T214" t="str">
        <f t="shared" si="47"/>
        <v>CUMPLE</v>
      </c>
    </row>
    <row r="215" spans="2:20" x14ac:dyDescent="0.2">
      <c r="B215" s="2">
        <v>209</v>
      </c>
      <c r="C215" s="7" t="s">
        <v>304</v>
      </c>
      <c r="D215" s="2" t="s">
        <v>130</v>
      </c>
      <c r="E215" s="4">
        <v>9000</v>
      </c>
      <c r="F215" s="4">
        <f t="shared" si="36"/>
        <v>1440</v>
      </c>
      <c r="G215" s="4">
        <f t="shared" si="37"/>
        <v>10440</v>
      </c>
      <c r="H215" s="4">
        <v>9540</v>
      </c>
      <c r="I215" s="6">
        <f t="shared" si="38"/>
        <v>1526</v>
      </c>
      <c r="J215" s="6">
        <f t="shared" si="39"/>
        <v>11066</v>
      </c>
      <c r="K215" s="6">
        <v>9184</v>
      </c>
      <c r="L215" s="6">
        <f t="shared" si="40"/>
        <v>1469.44</v>
      </c>
      <c r="M215" s="6">
        <f t="shared" si="41"/>
        <v>10653.44</v>
      </c>
      <c r="N215" s="6">
        <f t="shared" si="42"/>
        <v>9241</v>
      </c>
      <c r="O215" s="6">
        <f t="shared" si="43"/>
        <v>1479</v>
      </c>
      <c r="P215" s="6">
        <f t="shared" si="46"/>
        <v>10720</v>
      </c>
      <c r="Q215" s="29">
        <v>9240</v>
      </c>
      <c r="R215" s="6">
        <f t="shared" si="44"/>
        <v>1478</v>
      </c>
      <c r="S215" s="6">
        <f t="shared" si="45"/>
        <v>10718</v>
      </c>
      <c r="T215" t="str">
        <f t="shared" si="47"/>
        <v>CUMPLE</v>
      </c>
    </row>
    <row r="216" spans="2:20" x14ac:dyDescent="0.2">
      <c r="B216" s="2">
        <v>210</v>
      </c>
      <c r="C216" s="10" t="s">
        <v>80</v>
      </c>
      <c r="D216" s="2" t="s">
        <v>130</v>
      </c>
      <c r="E216" s="4">
        <v>3500</v>
      </c>
      <c r="F216" s="4">
        <f t="shared" si="36"/>
        <v>560</v>
      </c>
      <c r="G216" s="4">
        <f t="shared" si="37"/>
        <v>4060</v>
      </c>
      <c r="H216" s="4">
        <v>3710</v>
      </c>
      <c r="I216" s="6">
        <f t="shared" si="38"/>
        <v>594</v>
      </c>
      <c r="J216" s="6">
        <f t="shared" si="39"/>
        <v>4304</v>
      </c>
      <c r="K216" s="6">
        <v>3571</v>
      </c>
      <c r="L216" s="6">
        <f t="shared" si="40"/>
        <v>571.36</v>
      </c>
      <c r="M216" s="6">
        <f t="shared" si="41"/>
        <v>4142.3599999999997</v>
      </c>
      <c r="N216" s="6">
        <f t="shared" si="42"/>
        <v>3594</v>
      </c>
      <c r="O216" s="6">
        <f t="shared" si="43"/>
        <v>575</v>
      </c>
      <c r="P216" s="6">
        <f t="shared" si="46"/>
        <v>4169</v>
      </c>
      <c r="Q216" s="29">
        <v>3593</v>
      </c>
      <c r="R216" s="6">
        <f t="shared" si="44"/>
        <v>575</v>
      </c>
      <c r="S216" s="6">
        <f t="shared" si="45"/>
        <v>4168</v>
      </c>
      <c r="T216" t="str">
        <f t="shared" si="47"/>
        <v>CUMPLE</v>
      </c>
    </row>
    <row r="217" spans="2:20" x14ac:dyDescent="0.2">
      <c r="B217" s="2">
        <v>211</v>
      </c>
      <c r="C217" s="10" t="s">
        <v>289</v>
      </c>
      <c r="D217" s="2" t="s">
        <v>130</v>
      </c>
      <c r="E217" s="4">
        <v>18000</v>
      </c>
      <c r="F217" s="4">
        <f t="shared" si="36"/>
        <v>2880</v>
      </c>
      <c r="G217" s="4">
        <f t="shared" si="37"/>
        <v>20880</v>
      </c>
      <c r="H217" s="4">
        <v>19080</v>
      </c>
      <c r="I217" s="6">
        <f t="shared" si="38"/>
        <v>3053</v>
      </c>
      <c r="J217" s="6">
        <f t="shared" si="39"/>
        <v>22133</v>
      </c>
      <c r="K217" s="6">
        <v>18357</v>
      </c>
      <c r="L217" s="6">
        <f t="shared" si="40"/>
        <v>2937.12</v>
      </c>
      <c r="M217" s="6">
        <f t="shared" si="41"/>
        <v>21294.12</v>
      </c>
      <c r="N217" s="6">
        <f t="shared" si="42"/>
        <v>18479</v>
      </c>
      <c r="O217" s="6">
        <f t="shared" si="43"/>
        <v>2957</v>
      </c>
      <c r="P217" s="6">
        <f t="shared" si="46"/>
        <v>21436</v>
      </c>
      <c r="Q217" s="29">
        <v>18478</v>
      </c>
      <c r="R217" s="6">
        <f t="shared" si="44"/>
        <v>2956</v>
      </c>
      <c r="S217" s="6">
        <f t="shared" si="45"/>
        <v>21434</v>
      </c>
      <c r="T217" t="str">
        <f t="shared" si="47"/>
        <v>CUMPLE</v>
      </c>
    </row>
    <row r="218" spans="2:20" x14ac:dyDescent="0.2">
      <c r="B218" s="2">
        <v>212</v>
      </c>
      <c r="C218" s="3" t="s">
        <v>29</v>
      </c>
      <c r="D218" s="2" t="s">
        <v>130</v>
      </c>
      <c r="E218" s="4">
        <v>150000</v>
      </c>
      <c r="F218" s="4">
        <f t="shared" si="36"/>
        <v>24000</v>
      </c>
      <c r="G218" s="4">
        <f t="shared" si="37"/>
        <v>174000</v>
      </c>
      <c r="H218" s="4">
        <v>159000</v>
      </c>
      <c r="I218" s="6">
        <f t="shared" si="38"/>
        <v>25440</v>
      </c>
      <c r="J218" s="6">
        <f t="shared" si="39"/>
        <v>184440</v>
      </c>
      <c r="K218" s="6">
        <v>153061</v>
      </c>
      <c r="L218" s="6">
        <f t="shared" si="40"/>
        <v>24489.760000000002</v>
      </c>
      <c r="M218" s="6">
        <f t="shared" si="41"/>
        <v>177550.76</v>
      </c>
      <c r="N218" s="6">
        <f t="shared" si="42"/>
        <v>154020</v>
      </c>
      <c r="O218" s="6">
        <f t="shared" si="43"/>
        <v>24643</v>
      </c>
      <c r="P218" s="6">
        <f t="shared" si="46"/>
        <v>178663</v>
      </c>
      <c r="Q218" s="29">
        <v>154019</v>
      </c>
      <c r="R218" s="6">
        <f t="shared" si="44"/>
        <v>24643</v>
      </c>
      <c r="S218" s="6">
        <f t="shared" si="45"/>
        <v>178662</v>
      </c>
      <c r="T218" t="str">
        <f t="shared" si="47"/>
        <v>CUMPLE</v>
      </c>
    </row>
    <row r="219" spans="2:20" x14ac:dyDescent="0.2">
      <c r="B219" s="2">
        <v>213</v>
      </c>
      <c r="C219" s="7" t="s">
        <v>326</v>
      </c>
      <c r="D219" s="2" t="s">
        <v>130</v>
      </c>
      <c r="E219" s="4">
        <v>45000</v>
      </c>
      <c r="F219" s="4">
        <f t="shared" si="36"/>
        <v>7200</v>
      </c>
      <c r="G219" s="4">
        <f t="shared" si="37"/>
        <v>52200</v>
      </c>
      <c r="H219" s="4">
        <v>47700</v>
      </c>
      <c r="I219" s="6">
        <f t="shared" si="38"/>
        <v>7632</v>
      </c>
      <c r="J219" s="6">
        <f t="shared" si="39"/>
        <v>55332</v>
      </c>
      <c r="K219" s="6">
        <v>45918</v>
      </c>
      <c r="L219" s="6">
        <f t="shared" si="40"/>
        <v>7346.88</v>
      </c>
      <c r="M219" s="6">
        <f t="shared" si="41"/>
        <v>53264.88</v>
      </c>
      <c r="N219" s="6">
        <f t="shared" si="42"/>
        <v>46206</v>
      </c>
      <c r="O219" s="6">
        <f t="shared" si="43"/>
        <v>7393</v>
      </c>
      <c r="P219" s="6">
        <f t="shared" si="46"/>
        <v>53599</v>
      </c>
      <c r="Q219" s="29">
        <v>46205</v>
      </c>
      <c r="R219" s="6">
        <f t="shared" si="44"/>
        <v>7393</v>
      </c>
      <c r="S219" s="6">
        <f t="shared" si="45"/>
        <v>53598</v>
      </c>
      <c r="T219" t="str">
        <f t="shared" si="47"/>
        <v>CUMPLE</v>
      </c>
    </row>
    <row r="220" spans="2:20" x14ac:dyDescent="0.2">
      <c r="B220" s="2">
        <v>214</v>
      </c>
      <c r="C220" s="7" t="s">
        <v>327</v>
      </c>
      <c r="D220" s="2" t="s">
        <v>130</v>
      </c>
      <c r="E220" s="4">
        <v>48000</v>
      </c>
      <c r="F220" s="4">
        <f t="shared" si="36"/>
        <v>7680</v>
      </c>
      <c r="G220" s="4">
        <f t="shared" si="37"/>
        <v>55680</v>
      </c>
      <c r="H220" s="4">
        <v>50880</v>
      </c>
      <c r="I220" s="6">
        <f t="shared" si="38"/>
        <v>8141</v>
      </c>
      <c r="J220" s="6">
        <f t="shared" si="39"/>
        <v>59021</v>
      </c>
      <c r="K220" s="6">
        <v>48980</v>
      </c>
      <c r="L220" s="6">
        <f t="shared" si="40"/>
        <v>7836.8</v>
      </c>
      <c r="M220" s="6">
        <f t="shared" si="41"/>
        <v>56816.800000000003</v>
      </c>
      <c r="N220" s="6">
        <f t="shared" si="42"/>
        <v>49287</v>
      </c>
      <c r="O220" s="6">
        <f t="shared" si="43"/>
        <v>7886</v>
      </c>
      <c r="P220" s="6">
        <f t="shared" si="46"/>
        <v>57173</v>
      </c>
      <c r="Q220" s="29">
        <v>49286</v>
      </c>
      <c r="R220" s="6">
        <f t="shared" si="44"/>
        <v>7886</v>
      </c>
      <c r="S220" s="6">
        <f t="shared" si="45"/>
        <v>57172</v>
      </c>
      <c r="T220" t="str">
        <f t="shared" si="47"/>
        <v>CUMPLE</v>
      </c>
    </row>
    <row r="221" spans="2:20" x14ac:dyDescent="0.2">
      <c r="B221" s="2">
        <v>215</v>
      </c>
      <c r="C221" s="3" t="s">
        <v>79</v>
      </c>
      <c r="D221" s="2" t="s">
        <v>288</v>
      </c>
      <c r="E221" s="4">
        <v>38000</v>
      </c>
      <c r="F221" s="4">
        <f t="shared" si="36"/>
        <v>6080</v>
      </c>
      <c r="G221" s="4">
        <f t="shared" si="37"/>
        <v>44080</v>
      </c>
      <c r="H221" s="4">
        <v>40280</v>
      </c>
      <c r="I221" s="6">
        <f t="shared" si="38"/>
        <v>6445</v>
      </c>
      <c r="J221" s="6">
        <f t="shared" si="39"/>
        <v>46725</v>
      </c>
      <c r="K221" s="6">
        <v>38776</v>
      </c>
      <c r="L221" s="6">
        <f t="shared" si="40"/>
        <v>6204.16</v>
      </c>
      <c r="M221" s="6">
        <f t="shared" si="41"/>
        <v>44980.160000000003</v>
      </c>
      <c r="N221" s="6">
        <f t="shared" si="42"/>
        <v>39019</v>
      </c>
      <c r="O221" s="6">
        <f t="shared" si="43"/>
        <v>6243</v>
      </c>
      <c r="P221" s="6">
        <f t="shared" si="46"/>
        <v>45262</v>
      </c>
      <c r="Q221" s="29">
        <v>39018</v>
      </c>
      <c r="R221" s="6">
        <f t="shared" si="44"/>
        <v>6243</v>
      </c>
      <c r="S221" s="6">
        <f t="shared" si="45"/>
        <v>45261</v>
      </c>
      <c r="T221" t="str">
        <f t="shared" si="47"/>
        <v>CUMPLE</v>
      </c>
    </row>
    <row r="222" spans="2:20" x14ac:dyDescent="0.2">
      <c r="B222" s="2">
        <v>216</v>
      </c>
      <c r="C222" s="3" t="s">
        <v>5</v>
      </c>
      <c r="D222" s="2" t="s">
        <v>288</v>
      </c>
      <c r="E222" s="4">
        <v>37000</v>
      </c>
      <c r="F222" s="4">
        <f t="shared" si="36"/>
        <v>5920</v>
      </c>
      <c r="G222" s="4">
        <f t="shared" si="37"/>
        <v>42920</v>
      </c>
      <c r="H222" s="4">
        <v>39220</v>
      </c>
      <c r="I222" s="6">
        <f t="shared" si="38"/>
        <v>6275</v>
      </c>
      <c r="J222" s="6">
        <f t="shared" si="39"/>
        <v>45495</v>
      </c>
      <c r="K222" s="6">
        <v>37755</v>
      </c>
      <c r="L222" s="6">
        <f t="shared" si="40"/>
        <v>6040.8</v>
      </c>
      <c r="M222" s="6">
        <f t="shared" si="41"/>
        <v>43795.8</v>
      </c>
      <c r="N222" s="6">
        <f t="shared" si="42"/>
        <v>37992</v>
      </c>
      <c r="O222" s="6">
        <f t="shared" si="43"/>
        <v>6079</v>
      </c>
      <c r="P222" s="6">
        <f t="shared" si="46"/>
        <v>44071</v>
      </c>
      <c r="Q222" s="29">
        <v>37991</v>
      </c>
      <c r="R222" s="6">
        <f t="shared" si="44"/>
        <v>6079</v>
      </c>
      <c r="S222" s="6">
        <f t="shared" si="45"/>
        <v>44070</v>
      </c>
      <c r="T222" t="str">
        <f t="shared" si="47"/>
        <v>CUMPLE</v>
      </c>
    </row>
    <row r="223" spans="2:20" x14ac:dyDescent="0.2">
      <c r="B223" s="2">
        <v>217</v>
      </c>
      <c r="C223" s="3" t="s">
        <v>66</v>
      </c>
      <c r="D223" s="2" t="s">
        <v>130</v>
      </c>
      <c r="E223" s="4">
        <v>6500</v>
      </c>
      <c r="F223" s="4">
        <f t="shared" si="36"/>
        <v>1040</v>
      </c>
      <c r="G223" s="4">
        <f t="shared" si="37"/>
        <v>7540</v>
      </c>
      <c r="H223" s="4">
        <v>6890</v>
      </c>
      <c r="I223" s="6">
        <f t="shared" si="38"/>
        <v>1102</v>
      </c>
      <c r="J223" s="6">
        <f t="shared" si="39"/>
        <v>7992</v>
      </c>
      <c r="K223" s="6">
        <v>6633</v>
      </c>
      <c r="L223" s="6">
        <f t="shared" si="40"/>
        <v>1061.28</v>
      </c>
      <c r="M223" s="6">
        <f t="shared" si="41"/>
        <v>7694.28</v>
      </c>
      <c r="N223" s="6">
        <f t="shared" si="42"/>
        <v>6674</v>
      </c>
      <c r="O223" s="6">
        <f t="shared" si="43"/>
        <v>1068</v>
      </c>
      <c r="P223" s="6">
        <f t="shared" si="46"/>
        <v>7742</v>
      </c>
      <c r="Q223" s="29">
        <v>6673</v>
      </c>
      <c r="R223" s="6">
        <f t="shared" si="44"/>
        <v>1068</v>
      </c>
      <c r="S223" s="6">
        <f t="shared" si="45"/>
        <v>7741</v>
      </c>
      <c r="T223" t="str">
        <f t="shared" si="47"/>
        <v>CUMPLE</v>
      </c>
    </row>
    <row r="224" spans="2:20" x14ac:dyDescent="0.2">
      <c r="B224" s="2">
        <v>218</v>
      </c>
      <c r="C224" s="3" t="s">
        <v>71</v>
      </c>
      <c r="D224" s="2" t="s">
        <v>130</v>
      </c>
      <c r="E224" s="4">
        <v>398000</v>
      </c>
      <c r="F224" s="4">
        <f t="shared" si="36"/>
        <v>63680</v>
      </c>
      <c r="G224" s="4">
        <f t="shared" si="37"/>
        <v>461680</v>
      </c>
      <c r="H224" s="4">
        <v>421880</v>
      </c>
      <c r="I224" s="6">
        <f t="shared" si="38"/>
        <v>67501</v>
      </c>
      <c r="J224" s="6">
        <f t="shared" si="39"/>
        <v>489381</v>
      </c>
      <c r="K224" s="6">
        <v>406122</v>
      </c>
      <c r="L224" s="6">
        <f t="shared" si="40"/>
        <v>64979.520000000004</v>
      </c>
      <c r="M224" s="6">
        <f t="shared" si="41"/>
        <v>471101.52</v>
      </c>
      <c r="N224" s="6">
        <f t="shared" si="42"/>
        <v>408667</v>
      </c>
      <c r="O224" s="6">
        <f t="shared" si="43"/>
        <v>65387</v>
      </c>
      <c r="P224" s="6">
        <f t="shared" si="46"/>
        <v>474054</v>
      </c>
      <c r="Q224" s="29">
        <v>408666</v>
      </c>
      <c r="R224" s="6">
        <f t="shared" si="44"/>
        <v>65387</v>
      </c>
      <c r="S224" s="6">
        <f t="shared" si="45"/>
        <v>474053</v>
      </c>
      <c r="T224" t="str">
        <f t="shared" si="47"/>
        <v>CUMPLE</v>
      </c>
    </row>
    <row r="225" spans="2:20" x14ac:dyDescent="0.2">
      <c r="B225" s="2">
        <v>219</v>
      </c>
      <c r="C225" s="7" t="s">
        <v>334</v>
      </c>
      <c r="D225" s="2" t="s">
        <v>158</v>
      </c>
      <c r="E225" s="4">
        <v>1900</v>
      </c>
      <c r="F225" s="4">
        <f t="shared" si="36"/>
        <v>304</v>
      </c>
      <c r="G225" s="4">
        <f t="shared" si="37"/>
        <v>2204</v>
      </c>
      <c r="H225" s="4">
        <v>2014</v>
      </c>
      <c r="I225" s="6">
        <f t="shared" si="38"/>
        <v>322</v>
      </c>
      <c r="J225" s="6">
        <f t="shared" si="39"/>
        <v>2336</v>
      </c>
      <c r="K225" s="6">
        <v>1939</v>
      </c>
      <c r="L225" s="6">
        <f t="shared" si="40"/>
        <v>310.24</v>
      </c>
      <c r="M225" s="6">
        <f t="shared" si="41"/>
        <v>2249.2399999999998</v>
      </c>
      <c r="N225" s="6">
        <f t="shared" si="42"/>
        <v>1951</v>
      </c>
      <c r="O225" s="6">
        <f t="shared" si="43"/>
        <v>312</v>
      </c>
      <c r="P225" s="6">
        <f t="shared" si="46"/>
        <v>2263</v>
      </c>
      <c r="Q225" s="29">
        <v>1950</v>
      </c>
      <c r="R225" s="6">
        <f t="shared" si="44"/>
        <v>312</v>
      </c>
      <c r="S225" s="6">
        <f t="shared" si="45"/>
        <v>2262</v>
      </c>
      <c r="T225" t="str">
        <f t="shared" si="47"/>
        <v>CUMPLE</v>
      </c>
    </row>
    <row r="226" spans="2:20" ht="12.75" customHeight="1" x14ac:dyDescent="0.2">
      <c r="B226" s="2">
        <v>220</v>
      </c>
      <c r="C226" s="7" t="s">
        <v>365</v>
      </c>
      <c r="D226" s="2" t="s">
        <v>130</v>
      </c>
      <c r="E226" s="4">
        <v>19800</v>
      </c>
      <c r="F226" s="4">
        <f t="shared" si="36"/>
        <v>3168</v>
      </c>
      <c r="G226" s="4">
        <f t="shared" si="37"/>
        <v>22968</v>
      </c>
      <c r="H226" s="4">
        <v>20988</v>
      </c>
      <c r="I226" s="6">
        <f t="shared" si="38"/>
        <v>3358</v>
      </c>
      <c r="J226" s="6">
        <f t="shared" si="39"/>
        <v>24346</v>
      </c>
      <c r="K226" s="6">
        <v>20204</v>
      </c>
      <c r="L226" s="6">
        <f t="shared" si="40"/>
        <v>3232.64</v>
      </c>
      <c r="M226" s="6">
        <f t="shared" si="41"/>
        <v>23436.639999999999</v>
      </c>
      <c r="N226" s="6">
        <f t="shared" si="42"/>
        <v>20331</v>
      </c>
      <c r="O226" s="6">
        <f t="shared" si="43"/>
        <v>3253</v>
      </c>
      <c r="P226" s="6">
        <f t="shared" si="46"/>
        <v>23584</v>
      </c>
      <c r="Q226" s="29">
        <v>20330</v>
      </c>
      <c r="R226" s="6">
        <f t="shared" si="44"/>
        <v>3253</v>
      </c>
      <c r="S226" s="6">
        <f t="shared" si="45"/>
        <v>23583</v>
      </c>
      <c r="T226" t="str">
        <f t="shared" si="47"/>
        <v>CUMPLE</v>
      </c>
    </row>
    <row r="227" spans="2:20" x14ac:dyDescent="0.2">
      <c r="B227" s="2">
        <v>221</v>
      </c>
      <c r="C227" s="7" t="s">
        <v>111</v>
      </c>
      <c r="D227" s="2" t="s">
        <v>319</v>
      </c>
      <c r="E227" s="4">
        <v>45000</v>
      </c>
      <c r="F227" s="4">
        <f t="shared" si="36"/>
        <v>7200</v>
      </c>
      <c r="G227" s="4">
        <f t="shared" si="37"/>
        <v>52200</v>
      </c>
      <c r="H227" s="4">
        <v>47700</v>
      </c>
      <c r="I227" s="6">
        <f t="shared" si="38"/>
        <v>7632</v>
      </c>
      <c r="J227" s="6">
        <f t="shared" si="39"/>
        <v>55332</v>
      </c>
      <c r="K227" s="6">
        <v>45915</v>
      </c>
      <c r="L227" s="6">
        <f t="shared" si="40"/>
        <v>7346.4000000000005</v>
      </c>
      <c r="M227" s="6">
        <f t="shared" si="41"/>
        <v>53261.4</v>
      </c>
      <c r="N227" s="6">
        <f t="shared" si="42"/>
        <v>46205</v>
      </c>
      <c r="O227" s="6">
        <f t="shared" si="43"/>
        <v>7393</v>
      </c>
      <c r="P227" s="6">
        <f t="shared" si="46"/>
        <v>53598</v>
      </c>
      <c r="Q227" s="29">
        <v>46204</v>
      </c>
      <c r="R227" s="6">
        <f t="shared" si="44"/>
        <v>7393</v>
      </c>
      <c r="S227" s="6">
        <f t="shared" si="45"/>
        <v>53597</v>
      </c>
      <c r="T227" t="str">
        <f t="shared" si="47"/>
        <v>CUMPLE</v>
      </c>
    </row>
    <row r="228" spans="2:20" x14ac:dyDescent="0.2">
      <c r="B228" s="2">
        <v>222</v>
      </c>
      <c r="C228" s="7" t="s">
        <v>225</v>
      </c>
      <c r="D228" s="2" t="s">
        <v>182</v>
      </c>
      <c r="E228" s="4">
        <v>57000</v>
      </c>
      <c r="F228" s="4">
        <f t="shared" si="36"/>
        <v>9120</v>
      </c>
      <c r="G228" s="4">
        <f t="shared" si="37"/>
        <v>66120</v>
      </c>
      <c r="H228" s="4">
        <v>60420</v>
      </c>
      <c r="I228" s="6">
        <f t="shared" si="38"/>
        <v>9667</v>
      </c>
      <c r="J228" s="6">
        <f t="shared" si="39"/>
        <v>70087</v>
      </c>
      <c r="K228" s="6">
        <v>58183</v>
      </c>
      <c r="L228" s="6">
        <f t="shared" si="40"/>
        <v>9309.2800000000007</v>
      </c>
      <c r="M228" s="6">
        <f t="shared" si="41"/>
        <v>67492.28</v>
      </c>
      <c r="N228" s="6">
        <f t="shared" si="42"/>
        <v>58534</v>
      </c>
      <c r="O228" s="6">
        <f t="shared" si="43"/>
        <v>9365</v>
      </c>
      <c r="P228" s="6">
        <f t="shared" si="46"/>
        <v>67899</v>
      </c>
      <c r="Q228" s="29">
        <v>58533</v>
      </c>
      <c r="R228" s="6">
        <f t="shared" si="44"/>
        <v>9365</v>
      </c>
      <c r="S228" s="6">
        <f t="shared" si="45"/>
        <v>67898</v>
      </c>
      <c r="T228" t="str">
        <f t="shared" si="47"/>
        <v>CUMPLE</v>
      </c>
    </row>
    <row r="229" spans="2:20" x14ac:dyDescent="0.2">
      <c r="B229" s="2">
        <v>223</v>
      </c>
      <c r="C229" s="7" t="s">
        <v>328</v>
      </c>
      <c r="D229" s="2" t="s">
        <v>130</v>
      </c>
      <c r="E229" s="11">
        <v>9000</v>
      </c>
      <c r="F229" s="4">
        <f t="shared" si="36"/>
        <v>1440</v>
      </c>
      <c r="G229" s="11">
        <f t="shared" si="37"/>
        <v>10440</v>
      </c>
      <c r="H229" s="11">
        <v>9540</v>
      </c>
      <c r="I229" s="6">
        <f t="shared" si="38"/>
        <v>1526</v>
      </c>
      <c r="J229" s="9">
        <f t="shared" si="39"/>
        <v>11066</v>
      </c>
      <c r="K229" s="9">
        <v>9184</v>
      </c>
      <c r="L229" s="6">
        <f t="shared" si="40"/>
        <v>1469.44</v>
      </c>
      <c r="M229" s="6">
        <f t="shared" si="41"/>
        <v>10653.44</v>
      </c>
      <c r="N229" s="6">
        <f t="shared" si="42"/>
        <v>9241</v>
      </c>
      <c r="O229" s="6">
        <f t="shared" si="43"/>
        <v>1479</v>
      </c>
      <c r="P229" s="6">
        <f t="shared" si="46"/>
        <v>10720</v>
      </c>
      <c r="Q229" s="29">
        <v>9240</v>
      </c>
      <c r="R229" s="6">
        <f t="shared" si="44"/>
        <v>1478</v>
      </c>
      <c r="S229" s="6">
        <f t="shared" si="45"/>
        <v>10718</v>
      </c>
      <c r="T229" t="str">
        <f t="shared" si="47"/>
        <v>CUMPLE</v>
      </c>
    </row>
    <row r="230" spans="2:20" x14ac:dyDescent="0.2">
      <c r="B230" s="2">
        <v>224</v>
      </c>
      <c r="C230" s="3" t="s">
        <v>265</v>
      </c>
      <c r="D230" s="2" t="s">
        <v>130</v>
      </c>
      <c r="E230" s="11">
        <v>3900</v>
      </c>
      <c r="F230" s="4">
        <f t="shared" si="36"/>
        <v>624</v>
      </c>
      <c r="G230" s="11">
        <f t="shared" si="37"/>
        <v>4524</v>
      </c>
      <c r="H230" s="11">
        <v>4134</v>
      </c>
      <c r="I230" s="6">
        <f t="shared" si="38"/>
        <v>661</v>
      </c>
      <c r="J230" s="9">
        <f t="shared" si="39"/>
        <v>4795</v>
      </c>
      <c r="K230" s="9">
        <v>3980</v>
      </c>
      <c r="L230" s="6">
        <f t="shared" si="40"/>
        <v>636.80000000000007</v>
      </c>
      <c r="M230" s="6">
        <f t="shared" si="41"/>
        <v>4616.8</v>
      </c>
      <c r="N230" s="6">
        <f t="shared" si="42"/>
        <v>4005</v>
      </c>
      <c r="O230" s="6">
        <f t="shared" si="43"/>
        <v>641</v>
      </c>
      <c r="P230" s="6">
        <f t="shared" si="46"/>
        <v>4646</v>
      </c>
      <c r="Q230" s="29">
        <v>4004</v>
      </c>
      <c r="R230" s="6">
        <f t="shared" si="44"/>
        <v>641</v>
      </c>
      <c r="S230" s="6">
        <f t="shared" si="45"/>
        <v>4645</v>
      </c>
      <c r="T230" t="str">
        <f t="shared" si="47"/>
        <v>CUMPLE</v>
      </c>
    </row>
    <row r="231" spans="2:20" x14ac:dyDescent="0.2">
      <c r="B231" s="2">
        <v>225</v>
      </c>
      <c r="C231" s="3" t="s">
        <v>52</v>
      </c>
      <c r="D231" s="2" t="s">
        <v>130</v>
      </c>
      <c r="E231" s="11">
        <v>5900</v>
      </c>
      <c r="F231" s="4">
        <f t="shared" si="36"/>
        <v>944</v>
      </c>
      <c r="G231" s="11">
        <f t="shared" si="37"/>
        <v>6844</v>
      </c>
      <c r="H231" s="11">
        <v>6254</v>
      </c>
      <c r="I231" s="6">
        <f t="shared" si="38"/>
        <v>1001</v>
      </c>
      <c r="J231" s="9">
        <f t="shared" si="39"/>
        <v>7255</v>
      </c>
      <c r="K231" s="9">
        <v>6020</v>
      </c>
      <c r="L231" s="6">
        <f t="shared" si="40"/>
        <v>963.2</v>
      </c>
      <c r="M231" s="6">
        <f t="shared" si="41"/>
        <v>6983.2</v>
      </c>
      <c r="N231" s="6">
        <f t="shared" si="42"/>
        <v>6058</v>
      </c>
      <c r="O231" s="6">
        <f t="shared" si="43"/>
        <v>969</v>
      </c>
      <c r="P231" s="6">
        <f t="shared" si="46"/>
        <v>7027</v>
      </c>
      <c r="Q231" s="29">
        <v>6057</v>
      </c>
      <c r="R231" s="6">
        <f t="shared" si="44"/>
        <v>969</v>
      </c>
      <c r="S231" s="6">
        <f t="shared" si="45"/>
        <v>7026</v>
      </c>
      <c r="T231" t="str">
        <f t="shared" si="47"/>
        <v>CUMPLE</v>
      </c>
    </row>
    <row r="232" spans="2:20" x14ac:dyDescent="0.2">
      <c r="B232" s="2">
        <v>226</v>
      </c>
      <c r="C232" s="3" t="s">
        <v>239</v>
      </c>
      <c r="D232" s="2" t="s">
        <v>130</v>
      </c>
      <c r="E232" s="11">
        <v>9800</v>
      </c>
      <c r="F232" s="4">
        <f t="shared" si="36"/>
        <v>1568</v>
      </c>
      <c r="G232" s="11">
        <f t="shared" si="37"/>
        <v>11368</v>
      </c>
      <c r="H232" s="11">
        <v>10388</v>
      </c>
      <c r="I232" s="6">
        <f t="shared" si="38"/>
        <v>1662</v>
      </c>
      <c r="J232" s="9">
        <f t="shared" si="39"/>
        <v>12050</v>
      </c>
      <c r="K232" s="9">
        <v>10000</v>
      </c>
      <c r="L232" s="6">
        <f t="shared" si="40"/>
        <v>1600</v>
      </c>
      <c r="M232" s="6">
        <f t="shared" si="41"/>
        <v>11600</v>
      </c>
      <c r="N232" s="6">
        <f t="shared" si="42"/>
        <v>10063</v>
      </c>
      <c r="O232" s="6">
        <f t="shared" si="43"/>
        <v>1610</v>
      </c>
      <c r="P232" s="6">
        <f t="shared" si="46"/>
        <v>11673</v>
      </c>
      <c r="Q232" s="29">
        <v>10062</v>
      </c>
      <c r="R232" s="6">
        <f t="shared" si="44"/>
        <v>1610</v>
      </c>
      <c r="S232" s="6">
        <f t="shared" si="45"/>
        <v>11672</v>
      </c>
      <c r="T232" t="str">
        <f t="shared" si="47"/>
        <v>CUMPLE</v>
      </c>
    </row>
    <row r="233" spans="2:20" x14ac:dyDescent="0.2">
      <c r="B233" s="2">
        <v>227</v>
      </c>
      <c r="C233" s="7" t="s">
        <v>226</v>
      </c>
      <c r="D233" s="2" t="s">
        <v>276</v>
      </c>
      <c r="E233" s="11">
        <v>245000</v>
      </c>
      <c r="F233" s="4">
        <f t="shared" si="36"/>
        <v>39200</v>
      </c>
      <c r="G233" s="11">
        <f t="shared" si="37"/>
        <v>284200</v>
      </c>
      <c r="H233" s="11">
        <v>259700</v>
      </c>
      <c r="I233" s="6">
        <f t="shared" si="38"/>
        <v>41552</v>
      </c>
      <c r="J233" s="9">
        <f t="shared" si="39"/>
        <v>301252</v>
      </c>
      <c r="K233" s="9">
        <v>250000</v>
      </c>
      <c r="L233" s="6">
        <f t="shared" si="40"/>
        <v>40000</v>
      </c>
      <c r="M233" s="6">
        <f t="shared" si="41"/>
        <v>290000</v>
      </c>
      <c r="N233" s="6">
        <f t="shared" si="42"/>
        <v>251567</v>
      </c>
      <c r="O233" s="6">
        <f t="shared" si="43"/>
        <v>40251</v>
      </c>
      <c r="P233" s="6">
        <f t="shared" si="46"/>
        <v>291818</v>
      </c>
      <c r="Q233" s="29">
        <v>251566</v>
      </c>
      <c r="R233" s="6">
        <f t="shared" si="44"/>
        <v>40251</v>
      </c>
      <c r="S233" s="6">
        <f t="shared" si="45"/>
        <v>291817</v>
      </c>
      <c r="T233" t="str">
        <f t="shared" si="47"/>
        <v>CUMPLE</v>
      </c>
    </row>
    <row r="234" spans="2:20" ht="12.75" customHeight="1" x14ac:dyDescent="0.2">
      <c r="B234" s="2">
        <v>228</v>
      </c>
      <c r="C234" s="3" t="s">
        <v>366</v>
      </c>
      <c r="D234" s="2" t="s">
        <v>130</v>
      </c>
      <c r="E234" s="11">
        <v>28000</v>
      </c>
      <c r="F234" s="4">
        <f t="shared" si="36"/>
        <v>4480</v>
      </c>
      <c r="G234" s="11">
        <f t="shared" si="37"/>
        <v>32480</v>
      </c>
      <c r="H234" s="11">
        <v>29680</v>
      </c>
      <c r="I234" s="6">
        <f t="shared" si="38"/>
        <v>4749</v>
      </c>
      <c r="J234" s="9">
        <f t="shared" si="39"/>
        <v>34429</v>
      </c>
      <c r="K234" s="9">
        <v>28571</v>
      </c>
      <c r="L234" s="6">
        <f t="shared" si="40"/>
        <v>4571.3599999999997</v>
      </c>
      <c r="M234" s="6">
        <f t="shared" si="41"/>
        <v>33142.36</v>
      </c>
      <c r="N234" s="6">
        <f t="shared" si="42"/>
        <v>28750</v>
      </c>
      <c r="O234" s="6">
        <f t="shared" si="43"/>
        <v>4600</v>
      </c>
      <c r="P234" s="6">
        <f t="shared" si="46"/>
        <v>33350</v>
      </c>
      <c r="Q234" s="29">
        <v>28749</v>
      </c>
      <c r="R234" s="6">
        <f t="shared" si="44"/>
        <v>4600</v>
      </c>
      <c r="S234" s="6">
        <f t="shared" si="45"/>
        <v>33349</v>
      </c>
      <c r="T234" t="str">
        <f t="shared" si="47"/>
        <v>CUMPLE</v>
      </c>
    </row>
    <row r="235" spans="2:20" x14ac:dyDescent="0.2">
      <c r="B235" s="2">
        <v>229</v>
      </c>
      <c r="C235" s="7" t="s">
        <v>227</v>
      </c>
      <c r="D235" s="2" t="s">
        <v>288</v>
      </c>
      <c r="E235" s="4">
        <v>33000</v>
      </c>
      <c r="F235" s="4">
        <f t="shared" si="36"/>
        <v>5280</v>
      </c>
      <c r="G235" s="4">
        <f t="shared" si="37"/>
        <v>38280</v>
      </c>
      <c r="H235" s="4">
        <v>34980</v>
      </c>
      <c r="I235" s="6">
        <f t="shared" si="38"/>
        <v>5597</v>
      </c>
      <c r="J235" s="6">
        <f t="shared" si="39"/>
        <v>40577</v>
      </c>
      <c r="K235" s="6">
        <v>33673</v>
      </c>
      <c r="L235" s="6">
        <f t="shared" si="40"/>
        <v>5387.68</v>
      </c>
      <c r="M235" s="6">
        <f t="shared" si="41"/>
        <v>39060.68</v>
      </c>
      <c r="N235" s="6">
        <f t="shared" si="42"/>
        <v>33884</v>
      </c>
      <c r="O235" s="6">
        <f t="shared" si="43"/>
        <v>5421</v>
      </c>
      <c r="P235" s="6">
        <f t="shared" si="46"/>
        <v>39305</v>
      </c>
      <c r="Q235" s="29">
        <v>33883</v>
      </c>
      <c r="R235" s="6">
        <f t="shared" si="44"/>
        <v>5421</v>
      </c>
      <c r="S235" s="6">
        <f t="shared" si="45"/>
        <v>39304</v>
      </c>
      <c r="T235" t="str">
        <f t="shared" si="47"/>
        <v>CUMPLE</v>
      </c>
    </row>
    <row r="236" spans="2:20" x14ac:dyDescent="0.2">
      <c r="B236" s="2">
        <v>230</v>
      </c>
      <c r="C236" s="7" t="s">
        <v>287</v>
      </c>
      <c r="D236" s="2" t="s">
        <v>288</v>
      </c>
      <c r="E236" s="4">
        <v>38000</v>
      </c>
      <c r="F236" s="4">
        <f t="shared" si="36"/>
        <v>6080</v>
      </c>
      <c r="G236" s="4">
        <f t="shared" si="37"/>
        <v>44080</v>
      </c>
      <c r="H236" s="4">
        <v>40280</v>
      </c>
      <c r="I236" s="6">
        <f t="shared" si="38"/>
        <v>6445</v>
      </c>
      <c r="J236" s="6">
        <f t="shared" si="39"/>
        <v>46725</v>
      </c>
      <c r="K236" s="6">
        <v>38776</v>
      </c>
      <c r="L236" s="6">
        <f t="shared" si="40"/>
        <v>6204.16</v>
      </c>
      <c r="M236" s="6">
        <f t="shared" si="41"/>
        <v>44980.160000000003</v>
      </c>
      <c r="N236" s="6">
        <f t="shared" si="42"/>
        <v>39019</v>
      </c>
      <c r="O236" s="6">
        <f t="shared" si="43"/>
        <v>6243</v>
      </c>
      <c r="P236" s="6">
        <f t="shared" si="46"/>
        <v>45262</v>
      </c>
      <c r="Q236" s="29">
        <v>39018</v>
      </c>
      <c r="R236" s="6">
        <f t="shared" si="44"/>
        <v>6243</v>
      </c>
      <c r="S236" s="6">
        <f t="shared" si="45"/>
        <v>45261</v>
      </c>
      <c r="T236" t="str">
        <f t="shared" si="47"/>
        <v>CUMPLE</v>
      </c>
    </row>
    <row r="237" spans="2:20" x14ac:dyDescent="0.2">
      <c r="B237" s="2">
        <v>231</v>
      </c>
      <c r="C237" s="3" t="s">
        <v>6</v>
      </c>
      <c r="D237" s="2" t="s">
        <v>130</v>
      </c>
      <c r="E237" s="4">
        <v>650</v>
      </c>
      <c r="F237" s="4">
        <f t="shared" si="36"/>
        <v>104</v>
      </c>
      <c r="G237" s="4">
        <f t="shared" si="37"/>
        <v>754</v>
      </c>
      <c r="H237" s="4">
        <v>689</v>
      </c>
      <c r="I237" s="6">
        <f t="shared" si="38"/>
        <v>110</v>
      </c>
      <c r="J237" s="6">
        <f t="shared" si="39"/>
        <v>799</v>
      </c>
      <c r="K237" s="6">
        <v>683</v>
      </c>
      <c r="L237" s="6">
        <f t="shared" si="40"/>
        <v>109.28</v>
      </c>
      <c r="M237" s="6">
        <f t="shared" si="41"/>
        <v>792.28</v>
      </c>
      <c r="N237" s="6">
        <f t="shared" si="42"/>
        <v>674</v>
      </c>
      <c r="O237" s="6">
        <f t="shared" si="43"/>
        <v>108</v>
      </c>
      <c r="P237" s="6">
        <f t="shared" si="46"/>
        <v>782</v>
      </c>
      <c r="Q237" s="29">
        <v>673</v>
      </c>
      <c r="R237" s="6">
        <f t="shared" si="44"/>
        <v>108</v>
      </c>
      <c r="S237" s="6">
        <f t="shared" si="45"/>
        <v>781</v>
      </c>
      <c r="T237" t="str">
        <f t="shared" si="47"/>
        <v>CUMPLE</v>
      </c>
    </row>
    <row r="238" spans="2:20" x14ac:dyDescent="0.2">
      <c r="B238" s="2">
        <v>232</v>
      </c>
      <c r="C238" s="3" t="s">
        <v>7</v>
      </c>
      <c r="D238" s="2" t="s">
        <v>130</v>
      </c>
      <c r="E238" s="4">
        <v>800</v>
      </c>
      <c r="F238" s="4">
        <f t="shared" si="36"/>
        <v>128</v>
      </c>
      <c r="G238" s="4">
        <f t="shared" si="37"/>
        <v>928</v>
      </c>
      <c r="H238" s="4">
        <v>824</v>
      </c>
      <c r="I238" s="6">
        <f t="shared" si="38"/>
        <v>132</v>
      </c>
      <c r="J238" s="6">
        <f t="shared" si="39"/>
        <v>956</v>
      </c>
      <c r="K238" s="6">
        <v>816</v>
      </c>
      <c r="L238" s="6">
        <f t="shared" si="40"/>
        <v>130.56</v>
      </c>
      <c r="M238" s="6">
        <f t="shared" si="41"/>
        <v>946.56</v>
      </c>
      <c r="N238" s="6">
        <f t="shared" si="42"/>
        <v>813</v>
      </c>
      <c r="O238" s="6">
        <f t="shared" si="43"/>
        <v>130</v>
      </c>
      <c r="P238" s="6">
        <f t="shared" si="46"/>
        <v>943</v>
      </c>
      <c r="Q238" s="29">
        <v>812</v>
      </c>
      <c r="R238" s="6">
        <f t="shared" si="44"/>
        <v>130</v>
      </c>
      <c r="S238" s="6">
        <f t="shared" si="45"/>
        <v>942</v>
      </c>
      <c r="T238" t="str">
        <f t="shared" si="47"/>
        <v>CUMPLE</v>
      </c>
    </row>
    <row r="239" spans="2:20" x14ac:dyDescent="0.2">
      <c r="B239" s="2">
        <v>233</v>
      </c>
      <c r="C239" s="3" t="s">
        <v>248</v>
      </c>
      <c r="D239" s="2" t="s">
        <v>130</v>
      </c>
      <c r="E239" s="4">
        <v>35000</v>
      </c>
      <c r="F239" s="4">
        <f t="shared" si="36"/>
        <v>5600</v>
      </c>
      <c r="G239" s="4">
        <f t="shared" si="37"/>
        <v>40600</v>
      </c>
      <c r="H239" s="4">
        <v>36050</v>
      </c>
      <c r="I239" s="6">
        <f t="shared" si="38"/>
        <v>5768</v>
      </c>
      <c r="J239" s="6">
        <f t="shared" si="39"/>
        <v>41818</v>
      </c>
      <c r="K239" s="6">
        <v>35714</v>
      </c>
      <c r="L239" s="6">
        <f t="shared" si="40"/>
        <v>5714.24</v>
      </c>
      <c r="M239" s="6">
        <f t="shared" si="41"/>
        <v>41428.239999999998</v>
      </c>
      <c r="N239" s="6">
        <f t="shared" si="42"/>
        <v>35588</v>
      </c>
      <c r="O239" s="6">
        <f t="shared" si="43"/>
        <v>5694</v>
      </c>
      <c r="P239" s="6">
        <f t="shared" si="46"/>
        <v>41282</v>
      </c>
      <c r="Q239" s="29">
        <v>35587</v>
      </c>
      <c r="R239" s="6">
        <f t="shared" si="44"/>
        <v>5694</v>
      </c>
      <c r="S239" s="6">
        <f t="shared" si="45"/>
        <v>41281</v>
      </c>
      <c r="T239" t="str">
        <f t="shared" si="47"/>
        <v>CUMPLE</v>
      </c>
    </row>
    <row r="240" spans="2:20" x14ac:dyDescent="0.2">
      <c r="B240" s="2">
        <v>234</v>
      </c>
      <c r="C240" s="3" t="s">
        <v>307</v>
      </c>
      <c r="D240" s="2" t="s">
        <v>130</v>
      </c>
      <c r="E240" s="4">
        <v>6500</v>
      </c>
      <c r="F240" s="4">
        <f t="shared" si="36"/>
        <v>1040</v>
      </c>
      <c r="G240" s="4">
        <f t="shared" si="37"/>
        <v>7540</v>
      </c>
      <c r="H240" s="4">
        <v>6695</v>
      </c>
      <c r="I240" s="6">
        <f t="shared" si="38"/>
        <v>1071</v>
      </c>
      <c r="J240" s="6">
        <f t="shared" si="39"/>
        <v>7766</v>
      </c>
      <c r="K240" s="6">
        <v>6633</v>
      </c>
      <c r="L240" s="6">
        <f t="shared" si="40"/>
        <v>1061.28</v>
      </c>
      <c r="M240" s="6">
        <f t="shared" si="41"/>
        <v>7694.28</v>
      </c>
      <c r="N240" s="6">
        <f t="shared" si="42"/>
        <v>6609</v>
      </c>
      <c r="O240" s="6">
        <f t="shared" si="43"/>
        <v>1057</v>
      </c>
      <c r="P240" s="6">
        <f t="shared" si="46"/>
        <v>7666</v>
      </c>
      <c r="Q240" s="29">
        <v>6608</v>
      </c>
      <c r="R240" s="6">
        <f t="shared" si="44"/>
        <v>1057</v>
      </c>
      <c r="S240" s="6">
        <f t="shared" si="45"/>
        <v>7665</v>
      </c>
      <c r="T240" t="str">
        <f t="shared" si="47"/>
        <v>CUMPLE</v>
      </c>
    </row>
    <row r="241" spans="2:20" x14ac:dyDescent="0.2">
      <c r="B241" s="2">
        <v>235</v>
      </c>
      <c r="C241" s="3" t="s">
        <v>305</v>
      </c>
      <c r="D241" s="2" t="s">
        <v>130</v>
      </c>
      <c r="E241" s="4">
        <v>245000</v>
      </c>
      <c r="F241" s="4">
        <f t="shared" si="36"/>
        <v>39200</v>
      </c>
      <c r="G241" s="4">
        <f t="shared" si="37"/>
        <v>284200</v>
      </c>
      <c r="H241" s="4">
        <v>252350</v>
      </c>
      <c r="I241" s="6">
        <f t="shared" si="38"/>
        <v>40376</v>
      </c>
      <c r="J241" s="6">
        <f t="shared" si="39"/>
        <v>292726</v>
      </c>
      <c r="K241" s="6">
        <v>250000</v>
      </c>
      <c r="L241" s="6">
        <f t="shared" si="40"/>
        <v>40000</v>
      </c>
      <c r="M241" s="6">
        <f t="shared" si="41"/>
        <v>290000</v>
      </c>
      <c r="N241" s="6">
        <f t="shared" si="42"/>
        <v>249117</v>
      </c>
      <c r="O241" s="6">
        <f t="shared" si="43"/>
        <v>39859</v>
      </c>
      <c r="P241" s="6">
        <f t="shared" si="46"/>
        <v>288976</v>
      </c>
      <c r="Q241" s="29">
        <v>249116</v>
      </c>
      <c r="R241" s="6">
        <f t="shared" si="44"/>
        <v>39859</v>
      </c>
      <c r="S241" s="6">
        <f t="shared" si="45"/>
        <v>288975</v>
      </c>
      <c r="T241" t="str">
        <f t="shared" si="47"/>
        <v>CUMPLE</v>
      </c>
    </row>
    <row r="242" spans="2:20" x14ac:dyDescent="0.2">
      <c r="B242" s="2">
        <v>236</v>
      </c>
      <c r="C242" s="3" t="s">
        <v>306</v>
      </c>
      <c r="D242" s="2" t="s">
        <v>130</v>
      </c>
      <c r="E242" s="4">
        <v>4500</v>
      </c>
      <c r="F242" s="4">
        <f t="shared" si="36"/>
        <v>720</v>
      </c>
      <c r="G242" s="4">
        <f t="shared" si="37"/>
        <v>5220</v>
      </c>
      <c r="H242" s="4">
        <v>4635</v>
      </c>
      <c r="I242" s="6">
        <f t="shared" si="38"/>
        <v>742</v>
      </c>
      <c r="J242" s="6">
        <f t="shared" si="39"/>
        <v>5377</v>
      </c>
      <c r="K242" s="6">
        <v>4692</v>
      </c>
      <c r="L242" s="6">
        <f t="shared" si="40"/>
        <v>750.72</v>
      </c>
      <c r="M242" s="6">
        <f t="shared" si="41"/>
        <v>5442.72</v>
      </c>
      <c r="N242" s="6">
        <f t="shared" si="42"/>
        <v>4609</v>
      </c>
      <c r="O242" s="6">
        <f t="shared" si="43"/>
        <v>737</v>
      </c>
      <c r="P242" s="6">
        <f t="shared" si="46"/>
        <v>5346</v>
      </c>
      <c r="Q242" s="29">
        <v>4608</v>
      </c>
      <c r="R242" s="6">
        <f t="shared" si="44"/>
        <v>737</v>
      </c>
      <c r="S242" s="6">
        <f t="shared" si="45"/>
        <v>5345</v>
      </c>
      <c r="T242" t="str">
        <f t="shared" si="47"/>
        <v>CUMPLE</v>
      </c>
    </row>
    <row r="243" spans="2:20" x14ac:dyDescent="0.2">
      <c r="B243" s="2">
        <v>237</v>
      </c>
      <c r="C243" s="3" t="s">
        <v>259</v>
      </c>
      <c r="D243" s="2" t="s">
        <v>130</v>
      </c>
      <c r="E243" s="4">
        <v>15000</v>
      </c>
      <c r="F243" s="4">
        <f t="shared" si="36"/>
        <v>2400</v>
      </c>
      <c r="G243" s="4">
        <f t="shared" si="37"/>
        <v>17400</v>
      </c>
      <c r="H243" s="4">
        <v>15450</v>
      </c>
      <c r="I243" s="6">
        <f t="shared" si="38"/>
        <v>2472</v>
      </c>
      <c r="J243" s="6">
        <f t="shared" si="39"/>
        <v>17922</v>
      </c>
      <c r="K243" s="6">
        <v>15605</v>
      </c>
      <c r="L243" s="6">
        <f t="shared" si="40"/>
        <v>2496.8000000000002</v>
      </c>
      <c r="M243" s="6">
        <f t="shared" si="41"/>
        <v>18101.8</v>
      </c>
      <c r="N243" s="6">
        <f t="shared" si="42"/>
        <v>15352</v>
      </c>
      <c r="O243" s="6">
        <f t="shared" si="43"/>
        <v>2456</v>
      </c>
      <c r="P243" s="6">
        <f t="shared" si="46"/>
        <v>17808</v>
      </c>
      <c r="Q243" s="29">
        <v>15351</v>
      </c>
      <c r="R243" s="6">
        <f t="shared" si="44"/>
        <v>2456</v>
      </c>
      <c r="S243" s="6">
        <f t="shared" si="45"/>
        <v>17807</v>
      </c>
      <c r="T243" t="str">
        <f t="shared" si="47"/>
        <v>CUMPLE</v>
      </c>
    </row>
    <row r="244" spans="2:20" x14ac:dyDescent="0.2">
      <c r="B244" s="2">
        <v>238</v>
      </c>
      <c r="C244" s="3" t="s">
        <v>56</v>
      </c>
      <c r="D244" s="2" t="s">
        <v>130</v>
      </c>
      <c r="E244" s="4">
        <v>220000</v>
      </c>
      <c r="F244" s="4">
        <f t="shared" si="36"/>
        <v>35200</v>
      </c>
      <c r="G244" s="4">
        <f t="shared" si="37"/>
        <v>255200</v>
      </c>
      <c r="H244" s="4">
        <v>226600</v>
      </c>
      <c r="I244" s="6">
        <f t="shared" si="38"/>
        <v>36256</v>
      </c>
      <c r="J244" s="6">
        <f t="shared" si="39"/>
        <v>262856</v>
      </c>
      <c r="K244" s="6">
        <v>224490</v>
      </c>
      <c r="L244" s="6">
        <f t="shared" si="40"/>
        <v>35918.400000000001</v>
      </c>
      <c r="M244" s="6">
        <f t="shared" si="41"/>
        <v>260408.4</v>
      </c>
      <c r="N244" s="6">
        <f t="shared" si="42"/>
        <v>223697</v>
      </c>
      <c r="O244" s="6">
        <f t="shared" si="43"/>
        <v>35792</v>
      </c>
      <c r="P244" s="6">
        <f t="shared" si="46"/>
        <v>259489</v>
      </c>
      <c r="Q244" s="29">
        <v>223696</v>
      </c>
      <c r="R244" s="6">
        <f t="shared" si="44"/>
        <v>35791</v>
      </c>
      <c r="S244" s="6">
        <f t="shared" si="45"/>
        <v>259487</v>
      </c>
      <c r="T244" t="str">
        <f t="shared" si="47"/>
        <v>CUMPLE</v>
      </c>
    </row>
    <row r="245" spans="2:20" x14ac:dyDescent="0.2">
      <c r="B245" s="2">
        <v>239</v>
      </c>
      <c r="C245" s="7" t="s">
        <v>112</v>
      </c>
      <c r="D245" s="2" t="s">
        <v>130</v>
      </c>
      <c r="E245" s="4">
        <v>45000</v>
      </c>
      <c r="F245" s="4">
        <f t="shared" si="36"/>
        <v>7200</v>
      </c>
      <c r="G245" s="4">
        <f t="shared" si="37"/>
        <v>52200</v>
      </c>
      <c r="H245" s="4">
        <v>46350</v>
      </c>
      <c r="I245" s="6">
        <f t="shared" si="38"/>
        <v>7416</v>
      </c>
      <c r="J245" s="6">
        <f t="shared" si="39"/>
        <v>53766</v>
      </c>
      <c r="K245" s="6">
        <v>46918</v>
      </c>
      <c r="L245" s="6">
        <f t="shared" si="40"/>
        <v>7506.88</v>
      </c>
      <c r="M245" s="6">
        <f t="shared" si="41"/>
        <v>54424.88</v>
      </c>
      <c r="N245" s="6">
        <f t="shared" si="42"/>
        <v>46089</v>
      </c>
      <c r="O245" s="6">
        <f t="shared" si="43"/>
        <v>7374</v>
      </c>
      <c r="P245" s="6">
        <f t="shared" si="46"/>
        <v>53463</v>
      </c>
      <c r="Q245" s="29">
        <v>46088</v>
      </c>
      <c r="R245" s="6">
        <f t="shared" si="44"/>
        <v>7374</v>
      </c>
      <c r="S245" s="6">
        <f t="shared" si="45"/>
        <v>53462</v>
      </c>
      <c r="T245" t="str">
        <f t="shared" si="47"/>
        <v>CUMPLE</v>
      </c>
    </row>
    <row r="246" spans="2:20" x14ac:dyDescent="0.2">
      <c r="B246" s="2">
        <v>240</v>
      </c>
      <c r="C246" s="7" t="s">
        <v>189</v>
      </c>
      <c r="D246" s="2" t="s">
        <v>130</v>
      </c>
      <c r="E246" s="4">
        <v>12000</v>
      </c>
      <c r="F246" s="4">
        <f t="shared" si="36"/>
        <v>1920</v>
      </c>
      <c r="G246" s="4">
        <f t="shared" si="37"/>
        <v>13920</v>
      </c>
      <c r="H246" s="4">
        <v>12360</v>
      </c>
      <c r="I246" s="6">
        <f t="shared" si="38"/>
        <v>1978</v>
      </c>
      <c r="J246" s="6">
        <f t="shared" si="39"/>
        <v>14338</v>
      </c>
      <c r="K246" s="6">
        <v>12245</v>
      </c>
      <c r="L246" s="6">
        <f t="shared" si="40"/>
        <v>1959.2</v>
      </c>
      <c r="M246" s="6">
        <f t="shared" si="41"/>
        <v>14204.2</v>
      </c>
      <c r="N246" s="6">
        <f t="shared" si="42"/>
        <v>12202</v>
      </c>
      <c r="O246" s="6">
        <f t="shared" si="43"/>
        <v>1952</v>
      </c>
      <c r="P246" s="6">
        <f t="shared" si="46"/>
        <v>14154</v>
      </c>
      <c r="Q246" s="29">
        <v>12201</v>
      </c>
      <c r="R246" s="6">
        <f t="shared" si="44"/>
        <v>1952</v>
      </c>
      <c r="S246" s="6">
        <f t="shared" si="45"/>
        <v>14153</v>
      </c>
      <c r="T246" t="str">
        <f t="shared" si="47"/>
        <v>CUMPLE</v>
      </c>
    </row>
    <row r="247" spans="2:20" x14ac:dyDescent="0.2">
      <c r="B247" s="2">
        <v>241</v>
      </c>
      <c r="C247" s="7" t="s">
        <v>190</v>
      </c>
      <c r="D247" s="2" t="s">
        <v>130</v>
      </c>
      <c r="E247" s="4">
        <v>72000</v>
      </c>
      <c r="F247" s="4">
        <f t="shared" si="36"/>
        <v>11520</v>
      </c>
      <c r="G247" s="4">
        <f t="shared" si="37"/>
        <v>83520</v>
      </c>
      <c r="H247" s="4">
        <v>74160</v>
      </c>
      <c r="I247" s="6">
        <f t="shared" si="38"/>
        <v>11866</v>
      </c>
      <c r="J247" s="6">
        <f t="shared" si="39"/>
        <v>86026</v>
      </c>
      <c r="K247" s="6">
        <v>73469</v>
      </c>
      <c r="L247" s="6">
        <f t="shared" si="40"/>
        <v>11755.04</v>
      </c>
      <c r="M247" s="6">
        <f t="shared" si="41"/>
        <v>85224.040000000008</v>
      </c>
      <c r="N247" s="6">
        <f t="shared" si="42"/>
        <v>73210</v>
      </c>
      <c r="O247" s="6">
        <f t="shared" si="43"/>
        <v>11714</v>
      </c>
      <c r="P247" s="6">
        <f t="shared" si="46"/>
        <v>84924</v>
      </c>
      <c r="Q247" s="29">
        <v>73209</v>
      </c>
      <c r="R247" s="6">
        <f t="shared" si="44"/>
        <v>11713</v>
      </c>
      <c r="S247" s="6">
        <f t="shared" si="45"/>
        <v>84922</v>
      </c>
      <c r="T247" t="str">
        <f t="shared" si="47"/>
        <v>CUMPLE</v>
      </c>
    </row>
    <row r="248" spans="2:20" x14ac:dyDescent="0.2">
      <c r="B248" s="2">
        <v>242</v>
      </c>
      <c r="C248" s="7" t="s">
        <v>113</v>
      </c>
      <c r="D248" s="2" t="s">
        <v>130</v>
      </c>
      <c r="E248" s="4">
        <v>155000</v>
      </c>
      <c r="F248" s="4">
        <f t="shared" si="36"/>
        <v>24800</v>
      </c>
      <c r="G248" s="4">
        <f t="shared" si="37"/>
        <v>179800</v>
      </c>
      <c r="H248" s="4">
        <v>159650</v>
      </c>
      <c r="I248" s="6">
        <f t="shared" si="38"/>
        <v>25544</v>
      </c>
      <c r="J248" s="6">
        <f t="shared" si="39"/>
        <v>185194</v>
      </c>
      <c r="K248" s="6">
        <v>158160</v>
      </c>
      <c r="L248" s="6">
        <f t="shared" si="40"/>
        <v>25305.600000000002</v>
      </c>
      <c r="M248" s="6">
        <f t="shared" si="41"/>
        <v>183465.60000000001</v>
      </c>
      <c r="N248" s="6">
        <f t="shared" si="42"/>
        <v>157603</v>
      </c>
      <c r="O248" s="6">
        <f t="shared" si="43"/>
        <v>25216</v>
      </c>
      <c r="P248" s="6">
        <f t="shared" si="46"/>
        <v>182819</v>
      </c>
      <c r="Q248" s="29">
        <v>157602</v>
      </c>
      <c r="R248" s="6">
        <f t="shared" si="44"/>
        <v>25216</v>
      </c>
      <c r="S248" s="6">
        <f t="shared" si="45"/>
        <v>182818</v>
      </c>
      <c r="T248" t="str">
        <f t="shared" si="47"/>
        <v>CUMPLE</v>
      </c>
    </row>
    <row r="249" spans="2:20" x14ac:dyDescent="0.2">
      <c r="B249" s="2">
        <v>243</v>
      </c>
      <c r="C249" s="7" t="s">
        <v>114</v>
      </c>
      <c r="D249" s="2" t="s">
        <v>130</v>
      </c>
      <c r="E249" s="4">
        <v>35000</v>
      </c>
      <c r="F249" s="4">
        <f t="shared" si="36"/>
        <v>5600</v>
      </c>
      <c r="G249" s="4">
        <f t="shared" si="37"/>
        <v>40600</v>
      </c>
      <c r="H249" s="4">
        <v>36050</v>
      </c>
      <c r="I249" s="6">
        <f t="shared" si="38"/>
        <v>5768</v>
      </c>
      <c r="J249" s="6">
        <f t="shared" si="39"/>
        <v>41818</v>
      </c>
      <c r="K249" s="6">
        <v>35714</v>
      </c>
      <c r="L249" s="6">
        <f t="shared" si="40"/>
        <v>5714.24</v>
      </c>
      <c r="M249" s="6">
        <f t="shared" si="41"/>
        <v>41428.239999999998</v>
      </c>
      <c r="N249" s="6">
        <f t="shared" si="42"/>
        <v>35588</v>
      </c>
      <c r="O249" s="6">
        <f t="shared" si="43"/>
        <v>5694</v>
      </c>
      <c r="P249" s="6">
        <f t="shared" si="46"/>
        <v>41282</v>
      </c>
      <c r="Q249" s="29">
        <v>35587</v>
      </c>
      <c r="R249" s="6">
        <f t="shared" si="44"/>
        <v>5694</v>
      </c>
      <c r="S249" s="6">
        <f t="shared" si="45"/>
        <v>41281</v>
      </c>
      <c r="T249" t="str">
        <f t="shared" si="47"/>
        <v>CUMPLE</v>
      </c>
    </row>
    <row r="250" spans="2:20" x14ac:dyDescent="0.2">
      <c r="B250" s="2">
        <v>244</v>
      </c>
      <c r="C250" s="7" t="s">
        <v>191</v>
      </c>
      <c r="D250" s="2" t="s">
        <v>130</v>
      </c>
      <c r="E250" s="4">
        <v>50</v>
      </c>
      <c r="F250" s="4">
        <f t="shared" si="36"/>
        <v>8</v>
      </c>
      <c r="G250" s="4">
        <f t="shared" si="37"/>
        <v>58</v>
      </c>
      <c r="H250" s="4">
        <v>52</v>
      </c>
      <c r="I250" s="6">
        <f t="shared" si="38"/>
        <v>8</v>
      </c>
      <c r="J250" s="6">
        <f t="shared" si="39"/>
        <v>60</v>
      </c>
      <c r="K250" s="6">
        <v>51</v>
      </c>
      <c r="L250" s="6">
        <f t="shared" si="40"/>
        <v>8.16</v>
      </c>
      <c r="M250" s="6">
        <f t="shared" si="41"/>
        <v>59.16</v>
      </c>
      <c r="N250" s="6">
        <f t="shared" si="42"/>
        <v>51</v>
      </c>
      <c r="O250" s="6">
        <f t="shared" si="43"/>
        <v>8</v>
      </c>
      <c r="P250" s="6">
        <f t="shared" si="46"/>
        <v>59</v>
      </c>
      <c r="Q250" s="29">
        <v>50</v>
      </c>
      <c r="R250" s="6">
        <f t="shared" si="44"/>
        <v>8</v>
      </c>
      <c r="S250" s="6">
        <f t="shared" si="45"/>
        <v>58</v>
      </c>
      <c r="T250" t="str">
        <f t="shared" si="47"/>
        <v>CUMPLE</v>
      </c>
    </row>
    <row r="251" spans="2:20" x14ac:dyDescent="0.2">
      <c r="B251" s="2">
        <v>245</v>
      </c>
      <c r="C251" s="7" t="s">
        <v>115</v>
      </c>
      <c r="D251" s="2" t="s">
        <v>130</v>
      </c>
      <c r="E251" s="4">
        <v>80</v>
      </c>
      <c r="F251" s="4">
        <f t="shared" si="36"/>
        <v>13</v>
      </c>
      <c r="G251" s="4">
        <f t="shared" si="37"/>
        <v>93</v>
      </c>
      <c r="H251" s="4">
        <v>82</v>
      </c>
      <c r="I251" s="6">
        <f t="shared" si="38"/>
        <v>13</v>
      </c>
      <c r="J251" s="6">
        <f t="shared" si="39"/>
        <v>95</v>
      </c>
      <c r="K251" s="6">
        <v>62</v>
      </c>
      <c r="L251" s="6">
        <f t="shared" si="40"/>
        <v>9.92</v>
      </c>
      <c r="M251" s="6">
        <f t="shared" si="41"/>
        <v>71.92</v>
      </c>
      <c r="N251" s="6">
        <f t="shared" si="42"/>
        <v>75</v>
      </c>
      <c r="O251" s="6">
        <f t="shared" si="43"/>
        <v>12</v>
      </c>
      <c r="P251" s="6">
        <f t="shared" si="46"/>
        <v>87</v>
      </c>
      <c r="Q251" s="29">
        <v>74</v>
      </c>
      <c r="R251" s="6">
        <f t="shared" si="44"/>
        <v>12</v>
      </c>
      <c r="S251" s="6">
        <f t="shared" si="45"/>
        <v>86</v>
      </c>
      <c r="T251" t="str">
        <f t="shared" si="47"/>
        <v>CUMPLE</v>
      </c>
    </row>
    <row r="252" spans="2:20" x14ac:dyDescent="0.2">
      <c r="B252" s="2">
        <v>246</v>
      </c>
      <c r="C252" s="7" t="s">
        <v>192</v>
      </c>
      <c r="D252" s="2" t="s">
        <v>130</v>
      </c>
      <c r="E252" s="4">
        <v>70</v>
      </c>
      <c r="F252" s="4">
        <f t="shared" si="36"/>
        <v>11</v>
      </c>
      <c r="G252" s="4">
        <f t="shared" si="37"/>
        <v>81</v>
      </c>
      <c r="H252" s="4">
        <v>72</v>
      </c>
      <c r="I252" s="6">
        <f t="shared" si="38"/>
        <v>12</v>
      </c>
      <c r="J252" s="6">
        <f t="shared" si="39"/>
        <v>84</v>
      </c>
      <c r="K252" s="6">
        <v>71</v>
      </c>
      <c r="L252" s="6">
        <f t="shared" si="40"/>
        <v>11.36</v>
      </c>
      <c r="M252" s="6">
        <f t="shared" si="41"/>
        <v>82.36</v>
      </c>
      <c r="N252" s="6">
        <f t="shared" si="42"/>
        <v>71</v>
      </c>
      <c r="O252" s="6">
        <f t="shared" si="43"/>
        <v>11</v>
      </c>
      <c r="P252" s="6">
        <f t="shared" si="46"/>
        <v>82</v>
      </c>
      <c r="Q252" s="29">
        <v>70</v>
      </c>
      <c r="R252" s="6">
        <f t="shared" si="44"/>
        <v>11</v>
      </c>
      <c r="S252" s="6">
        <f t="shared" si="45"/>
        <v>81</v>
      </c>
      <c r="T252" t="str">
        <f t="shared" si="47"/>
        <v>CUMPLE</v>
      </c>
    </row>
    <row r="253" spans="2:20" x14ac:dyDescent="0.2">
      <c r="B253" s="2">
        <v>247</v>
      </c>
      <c r="C253" s="7" t="s">
        <v>193</v>
      </c>
      <c r="D253" s="2" t="s">
        <v>130</v>
      </c>
      <c r="E253" s="4">
        <v>75</v>
      </c>
      <c r="F253" s="4">
        <f t="shared" si="36"/>
        <v>12</v>
      </c>
      <c r="G253" s="4">
        <f t="shared" si="37"/>
        <v>87</v>
      </c>
      <c r="H253" s="4">
        <v>77</v>
      </c>
      <c r="I253" s="6">
        <f t="shared" si="38"/>
        <v>12</v>
      </c>
      <c r="J253" s="6">
        <f t="shared" si="39"/>
        <v>89</v>
      </c>
      <c r="K253" s="6">
        <v>77</v>
      </c>
      <c r="L253" s="6">
        <f t="shared" si="40"/>
        <v>12.32</v>
      </c>
      <c r="M253" s="6">
        <f t="shared" si="41"/>
        <v>89.32</v>
      </c>
      <c r="N253" s="6">
        <f t="shared" si="42"/>
        <v>76</v>
      </c>
      <c r="O253" s="6">
        <f t="shared" si="43"/>
        <v>12</v>
      </c>
      <c r="P253" s="6">
        <f t="shared" si="46"/>
        <v>88</v>
      </c>
      <c r="Q253" s="29">
        <v>75</v>
      </c>
      <c r="R253" s="6">
        <f t="shared" si="44"/>
        <v>12</v>
      </c>
      <c r="S253" s="6">
        <f t="shared" si="45"/>
        <v>87</v>
      </c>
      <c r="T253" t="str">
        <f t="shared" si="47"/>
        <v>CUMPLE</v>
      </c>
    </row>
    <row r="254" spans="2:20" x14ac:dyDescent="0.2">
      <c r="B254" s="2">
        <v>248</v>
      </c>
      <c r="C254" s="7" t="s">
        <v>194</v>
      </c>
      <c r="D254" s="2" t="s">
        <v>130</v>
      </c>
      <c r="E254" s="4">
        <v>80</v>
      </c>
      <c r="F254" s="4">
        <f t="shared" si="36"/>
        <v>13</v>
      </c>
      <c r="G254" s="4">
        <f t="shared" si="37"/>
        <v>93</v>
      </c>
      <c r="H254" s="4">
        <v>82</v>
      </c>
      <c r="I254" s="6">
        <f t="shared" si="38"/>
        <v>13</v>
      </c>
      <c r="J254" s="6">
        <f t="shared" si="39"/>
        <v>95</v>
      </c>
      <c r="K254" s="6">
        <v>82</v>
      </c>
      <c r="L254" s="6">
        <f t="shared" si="40"/>
        <v>13.120000000000001</v>
      </c>
      <c r="M254" s="6">
        <f t="shared" si="41"/>
        <v>95.12</v>
      </c>
      <c r="N254" s="6">
        <f t="shared" si="42"/>
        <v>81</v>
      </c>
      <c r="O254" s="6">
        <f t="shared" si="43"/>
        <v>13</v>
      </c>
      <c r="P254" s="6">
        <f t="shared" si="46"/>
        <v>94</v>
      </c>
      <c r="Q254" s="29">
        <v>80</v>
      </c>
      <c r="R254" s="6">
        <f t="shared" si="44"/>
        <v>13</v>
      </c>
      <c r="S254" s="6">
        <f t="shared" si="45"/>
        <v>93</v>
      </c>
      <c r="T254" t="str">
        <f t="shared" si="47"/>
        <v>CUMPLE</v>
      </c>
    </row>
    <row r="255" spans="2:20" x14ac:dyDescent="0.2">
      <c r="B255" s="2">
        <v>249</v>
      </c>
      <c r="C255" s="7" t="s">
        <v>195</v>
      </c>
      <c r="D255" s="2" t="s">
        <v>130</v>
      </c>
      <c r="E255" s="4">
        <v>49500</v>
      </c>
      <c r="F255" s="4">
        <f t="shared" si="36"/>
        <v>7920</v>
      </c>
      <c r="G255" s="4">
        <f t="shared" si="37"/>
        <v>57420</v>
      </c>
      <c r="H255" s="4">
        <v>50985</v>
      </c>
      <c r="I255" s="6">
        <f t="shared" si="38"/>
        <v>8158</v>
      </c>
      <c r="J255" s="6">
        <f t="shared" si="39"/>
        <v>59143</v>
      </c>
      <c r="K255" s="6">
        <v>50510</v>
      </c>
      <c r="L255" s="6">
        <f t="shared" si="40"/>
        <v>8081.6</v>
      </c>
      <c r="M255" s="6">
        <f t="shared" si="41"/>
        <v>58591.6</v>
      </c>
      <c r="N255" s="6">
        <f t="shared" si="42"/>
        <v>50332</v>
      </c>
      <c r="O255" s="6">
        <f t="shared" si="43"/>
        <v>8053</v>
      </c>
      <c r="P255" s="6">
        <f t="shared" si="46"/>
        <v>58385</v>
      </c>
      <c r="Q255" s="29">
        <v>50331</v>
      </c>
      <c r="R255" s="6">
        <f t="shared" si="44"/>
        <v>8053</v>
      </c>
      <c r="S255" s="6">
        <f t="shared" si="45"/>
        <v>58384</v>
      </c>
      <c r="T255" t="str">
        <f t="shared" si="47"/>
        <v>CUMPLE</v>
      </c>
    </row>
    <row r="256" spans="2:20" x14ac:dyDescent="0.2">
      <c r="B256" s="2">
        <v>250</v>
      </c>
      <c r="C256" s="3" t="s">
        <v>50</v>
      </c>
      <c r="D256" s="2" t="s">
        <v>130</v>
      </c>
      <c r="E256" s="4">
        <v>48000</v>
      </c>
      <c r="F256" s="4">
        <f t="shared" si="36"/>
        <v>7680</v>
      </c>
      <c r="G256" s="4">
        <f t="shared" si="37"/>
        <v>55680</v>
      </c>
      <c r="H256" s="4">
        <v>49440</v>
      </c>
      <c r="I256" s="6">
        <f t="shared" si="38"/>
        <v>7910</v>
      </c>
      <c r="J256" s="6">
        <f t="shared" si="39"/>
        <v>57350</v>
      </c>
      <c r="K256" s="6">
        <v>48980</v>
      </c>
      <c r="L256" s="6">
        <f t="shared" si="40"/>
        <v>7836.8</v>
      </c>
      <c r="M256" s="6">
        <f t="shared" si="41"/>
        <v>56816.800000000003</v>
      </c>
      <c r="N256" s="6">
        <f t="shared" si="42"/>
        <v>48807</v>
      </c>
      <c r="O256" s="6">
        <f t="shared" si="43"/>
        <v>7809</v>
      </c>
      <c r="P256" s="6">
        <f t="shared" si="46"/>
        <v>56616</v>
      </c>
      <c r="Q256" s="29">
        <v>48806</v>
      </c>
      <c r="R256" s="6">
        <f t="shared" si="44"/>
        <v>7809</v>
      </c>
      <c r="S256" s="6">
        <f t="shared" si="45"/>
        <v>56615</v>
      </c>
      <c r="T256" t="str">
        <f t="shared" si="47"/>
        <v>CUMPLE</v>
      </c>
    </row>
    <row r="257" spans="2:20" x14ac:dyDescent="0.2">
      <c r="B257" s="2">
        <v>251</v>
      </c>
      <c r="C257" s="7" t="s">
        <v>116</v>
      </c>
      <c r="D257" s="2" t="s">
        <v>130</v>
      </c>
      <c r="E257" s="4">
        <v>16000</v>
      </c>
      <c r="F257" s="4">
        <f t="shared" si="36"/>
        <v>2560</v>
      </c>
      <c r="G257" s="4">
        <f t="shared" si="37"/>
        <v>18560</v>
      </c>
      <c r="H257" s="4">
        <v>16480</v>
      </c>
      <c r="I257" s="6">
        <f t="shared" si="38"/>
        <v>2637</v>
      </c>
      <c r="J257" s="6">
        <f t="shared" si="39"/>
        <v>19117</v>
      </c>
      <c r="K257" s="6">
        <v>16327</v>
      </c>
      <c r="L257" s="6">
        <f t="shared" si="40"/>
        <v>2612.3200000000002</v>
      </c>
      <c r="M257" s="6">
        <f t="shared" si="41"/>
        <v>18939.32</v>
      </c>
      <c r="N257" s="6">
        <f t="shared" si="42"/>
        <v>16269</v>
      </c>
      <c r="O257" s="6">
        <f t="shared" si="43"/>
        <v>2603</v>
      </c>
      <c r="P257" s="6">
        <f t="shared" si="46"/>
        <v>18872</v>
      </c>
      <c r="Q257" s="29">
        <v>16268</v>
      </c>
      <c r="R257" s="6">
        <f t="shared" si="44"/>
        <v>2603</v>
      </c>
      <c r="S257" s="6">
        <f t="shared" si="45"/>
        <v>18871</v>
      </c>
      <c r="T257" t="str">
        <f t="shared" si="47"/>
        <v>CUMPLE</v>
      </c>
    </row>
    <row r="258" spans="2:20" x14ac:dyDescent="0.2">
      <c r="B258" s="2">
        <v>252</v>
      </c>
      <c r="C258" s="3" t="s">
        <v>335</v>
      </c>
      <c r="D258" s="2" t="s">
        <v>130</v>
      </c>
      <c r="E258" s="4">
        <v>15000</v>
      </c>
      <c r="F258" s="4">
        <f t="shared" si="36"/>
        <v>2400</v>
      </c>
      <c r="G258" s="4">
        <f t="shared" si="37"/>
        <v>17400</v>
      </c>
      <c r="H258" s="4">
        <v>15450</v>
      </c>
      <c r="I258" s="6">
        <f t="shared" si="38"/>
        <v>2472</v>
      </c>
      <c r="J258" s="6">
        <f t="shared" si="39"/>
        <v>17922</v>
      </c>
      <c r="K258" s="6">
        <v>15306</v>
      </c>
      <c r="L258" s="6">
        <f t="shared" si="40"/>
        <v>2448.96</v>
      </c>
      <c r="M258" s="6">
        <f t="shared" si="41"/>
        <v>17754.96</v>
      </c>
      <c r="N258" s="6">
        <f t="shared" si="42"/>
        <v>15252</v>
      </c>
      <c r="O258" s="6">
        <f t="shared" si="43"/>
        <v>2440</v>
      </c>
      <c r="P258" s="6">
        <f t="shared" si="46"/>
        <v>17692</v>
      </c>
      <c r="Q258" s="29">
        <v>15251</v>
      </c>
      <c r="R258" s="6">
        <f t="shared" si="44"/>
        <v>2440</v>
      </c>
      <c r="S258" s="6">
        <f t="shared" si="45"/>
        <v>17691</v>
      </c>
      <c r="T258" t="str">
        <f t="shared" si="47"/>
        <v>CUMPLE</v>
      </c>
    </row>
    <row r="259" spans="2:20" x14ac:dyDescent="0.2">
      <c r="B259" s="2">
        <v>253</v>
      </c>
      <c r="C259" s="10" t="s">
        <v>251</v>
      </c>
      <c r="D259" s="2" t="s">
        <v>130</v>
      </c>
      <c r="E259" s="4">
        <v>3800</v>
      </c>
      <c r="F259" s="4">
        <f t="shared" si="36"/>
        <v>608</v>
      </c>
      <c r="G259" s="4">
        <f t="shared" si="37"/>
        <v>4408</v>
      </c>
      <c r="H259" s="4">
        <v>3914</v>
      </c>
      <c r="I259" s="6">
        <f t="shared" si="38"/>
        <v>626</v>
      </c>
      <c r="J259" s="6">
        <f t="shared" si="39"/>
        <v>4540</v>
      </c>
      <c r="K259" s="6">
        <v>3878</v>
      </c>
      <c r="L259" s="6">
        <f t="shared" si="40"/>
        <v>620.48</v>
      </c>
      <c r="M259" s="6">
        <f t="shared" si="41"/>
        <v>4498.4799999999996</v>
      </c>
      <c r="N259" s="6">
        <f t="shared" si="42"/>
        <v>3864</v>
      </c>
      <c r="O259" s="6">
        <f t="shared" si="43"/>
        <v>618</v>
      </c>
      <c r="P259" s="6">
        <f t="shared" si="46"/>
        <v>4482</v>
      </c>
      <c r="Q259" s="29">
        <v>3863</v>
      </c>
      <c r="R259" s="6">
        <f t="shared" si="44"/>
        <v>618</v>
      </c>
      <c r="S259" s="6">
        <f t="shared" si="45"/>
        <v>4481</v>
      </c>
      <c r="T259" t="str">
        <f t="shared" si="47"/>
        <v>CUMPLE</v>
      </c>
    </row>
    <row r="260" spans="2:20" x14ac:dyDescent="0.2">
      <c r="B260" s="2">
        <v>254</v>
      </c>
      <c r="C260" s="7" t="s">
        <v>196</v>
      </c>
      <c r="D260" s="2" t="s">
        <v>130</v>
      </c>
      <c r="E260" s="11">
        <v>4500</v>
      </c>
      <c r="F260" s="4">
        <f t="shared" si="36"/>
        <v>720</v>
      </c>
      <c r="G260" s="11">
        <f t="shared" si="37"/>
        <v>5220</v>
      </c>
      <c r="H260" s="11">
        <v>4635</v>
      </c>
      <c r="I260" s="6">
        <f t="shared" si="38"/>
        <v>742</v>
      </c>
      <c r="J260" s="9">
        <f t="shared" si="39"/>
        <v>5377</v>
      </c>
      <c r="K260" s="9">
        <v>4592</v>
      </c>
      <c r="L260" s="6">
        <f t="shared" si="40"/>
        <v>734.72</v>
      </c>
      <c r="M260" s="6">
        <f t="shared" si="41"/>
        <v>5326.72</v>
      </c>
      <c r="N260" s="6">
        <f t="shared" si="42"/>
        <v>4576</v>
      </c>
      <c r="O260" s="6">
        <f t="shared" si="43"/>
        <v>732</v>
      </c>
      <c r="P260" s="6">
        <f t="shared" si="46"/>
        <v>5308</v>
      </c>
      <c r="Q260" s="29">
        <v>4575</v>
      </c>
      <c r="R260" s="6">
        <f t="shared" si="44"/>
        <v>732</v>
      </c>
      <c r="S260" s="6">
        <f t="shared" si="45"/>
        <v>5307</v>
      </c>
      <c r="T260" t="str">
        <f t="shared" si="47"/>
        <v>CUMPLE</v>
      </c>
    </row>
    <row r="261" spans="2:20" x14ac:dyDescent="0.2">
      <c r="B261" s="2">
        <v>255</v>
      </c>
      <c r="C261" s="7" t="s">
        <v>197</v>
      </c>
      <c r="D261" s="2" t="s">
        <v>130</v>
      </c>
      <c r="E261" s="11">
        <v>7500</v>
      </c>
      <c r="F261" s="4">
        <f t="shared" si="36"/>
        <v>1200</v>
      </c>
      <c r="G261" s="11">
        <f t="shared" si="37"/>
        <v>8700</v>
      </c>
      <c r="H261" s="11">
        <v>7725</v>
      </c>
      <c r="I261" s="6">
        <f t="shared" si="38"/>
        <v>1236</v>
      </c>
      <c r="J261" s="9">
        <f t="shared" si="39"/>
        <v>8961</v>
      </c>
      <c r="K261" s="9">
        <v>7653</v>
      </c>
      <c r="L261" s="6">
        <f t="shared" si="40"/>
        <v>1224.48</v>
      </c>
      <c r="M261" s="6">
        <f t="shared" si="41"/>
        <v>8877.48</v>
      </c>
      <c r="N261" s="6">
        <f t="shared" si="42"/>
        <v>7626</v>
      </c>
      <c r="O261" s="6">
        <f t="shared" si="43"/>
        <v>1220</v>
      </c>
      <c r="P261" s="6">
        <f t="shared" si="46"/>
        <v>8846</v>
      </c>
      <c r="Q261" s="29">
        <v>7625</v>
      </c>
      <c r="R261" s="6">
        <f t="shared" si="44"/>
        <v>1220</v>
      </c>
      <c r="S261" s="6">
        <f t="shared" si="45"/>
        <v>8845</v>
      </c>
      <c r="T261" t="str">
        <f t="shared" si="47"/>
        <v>CUMPLE</v>
      </c>
    </row>
    <row r="262" spans="2:20" x14ac:dyDescent="0.2">
      <c r="B262" s="2">
        <v>256</v>
      </c>
      <c r="C262" s="3" t="s">
        <v>21</v>
      </c>
      <c r="D262" s="2" t="s">
        <v>130</v>
      </c>
      <c r="E262" s="11">
        <v>39500</v>
      </c>
      <c r="F262" s="4">
        <f t="shared" si="36"/>
        <v>6320</v>
      </c>
      <c r="G262" s="11">
        <f t="shared" si="37"/>
        <v>45820</v>
      </c>
      <c r="H262" s="11">
        <v>40685</v>
      </c>
      <c r="I262" s="6">
        <f t="shared" si="38"/>
        <v>6510</v>
      </c>
      <c r="J262" s="9">
        <f t="shared" si="39"/>
        <v>47195</v>
      </c>
      <c r="K262" s="9">
        <v>40306</v>
      </c>
      <c r="L262" s="6">
        <f t="shared" si="40"/>
        <v>6448.96</v>
      </c>
      <c r="M262" s="6">
        <f t="shared" si="41"/>
        <v>46754.96</v>
      </c>
      <c r="N262" s="6">
        <f t="shared" si="42"/>
        <v>40164</v>
      </c>
      <c r="O262" s="6">
        <f t="shared" si="43"/>
        <v>6426</v>
      </c>
      <c r="P262" s="6">
        <f t="shared" si="46"/>
        <v>46590</v>
      </c>
      <c r="Q262" s="29">
        <v>40163</v>
      </c>
      <c r="R262" s="6">
        <f t="shared" si="44"/>
        <v>6426</v>
      </c>
      <c r="S262" s="6">
        <f t="shared" si="45"/>
        <v>46589</v>
      </c>
      <c r="T262" t="str">
        <f t="shared" si="47"/>
        <v>CUMPLE</v>
      </c>
    </row>
    <row r="263" spans="2:20" x14ac:dyDescent="0.2">
      <c r="B263" s="2">
        <v>257</v>
      </c>
      <c r="C263" s="3" t="s">
        <v>19</v>
      </c>
      <c r="D263" s="2" t="s">
        <v>130</v>
      </c>
      <c r="E263" s="11">
        <v>49000</v>
      </c>
      <c r="F263" s="4">
        <f t="shared" ref="F263:F326" si="48">ROUND(E263*16%,0)</f>
        <v>7840</v>
      </c>
      <c r="G263" s="11">
        <f t="shared" ref="G263:G326" si="49">+E263+F263</f>
        <v>56840</v>
      </c>
      <c r="H263" s="11">
        <v>50470</v>
      </c>
      <c r="I263" s="6">
        <f t="shared" ref="I263:I326" si="50">ROUND(H263*0.16,0)</f>
        <v>8075</v>
      </c>
      <c r="J263" s="9">
        <f t="shared" ref="J263:J326" si="51">+H263+I263</f>
        <v>58545</v>
      </c>
      <c r="K263" s="9">
        <v>50000</v>
      </c>
      <c r="L263" s="6">
        <f t="shared" ref="L263:L326" si="52">+K263*0.16</f>
        <v>8000</v>
      </c>
      <c r="M263" s="6">
        <f t="shared" ref="M263:M326" si="53">+K263+L263</f>
        <v>58000</v>
      </c>
      <c r="N263" s="6">
        <f t="shared" ref="N263:N326" si="54">ROUND((E263+H263+K263)/3,0)</f>
        <v>49823</v>
      </c>
      <c r="O263" s="6">
        <f t="shared" ref="O263:O326" si="55">ROUND(N263*0.16,0)</f>
        <v>7972</v>
      </c>
      <c r="P263" s="6">
        <f t="shared" si="46"/>
        <v>57795</v>
      </c>
      <c r="Q263" s="29">
        <v>49822</v>
      </c>
      <c r="R263" s="6">
        <f t="shared" ref="R263:R326" si="56">ROUND(Q263*0.16,0)</f>
        <v>7972</v>
      </c>
      <c r="S263" s="6">
        <f t="shared" ref="S263:S326" si="57">ROUND(Q263+R263,0)</f>
        <v>57794</v>
      </c>
      <c r="T263" t="str">
        <f t="shared" si="47"/>
        <v>CUMPLE</v>
      </c>
    </row>
    <row r="264" spans="2:20" x14ac:dyDescent="0.2">
      <c r="B264" s="2">
        <v>258</v>
      </c>
      <c r="C264" s="3" t="s">
        <v>30</v>
      </c>
      <c r="D264" s="2" t="s">
        <v>130</v>
      </c>
      <c r="E264" s="11">
        <v>59000</v>
      </c>
      <c r="F264" s="4">
        <f t="shared" si="48"/>
        <v>9440</v>
      </c>
      <c r="G264" s="11">
        <f t="shared" si="49"/>
        <v>68440</v>
      </c>
      <c r="H264" s="11">
        <v>60770</v>
      </c>
      <c r="I264" s="6">
        <f t="shared" si="50"/>
        <v>9723</v>
      </c>
      <c r="J264" s="9">
        <f t="shared" si="51"/>
        <v>70493</v>
      </c>
      <c r="K264" s="9">
        <v>60204</v>
      </c>
      <c r="L264" s="6">
        <f t="shared" si="52"/>
        <v>9632.64</v>
      </c>
      <c r="M264" s="6">
        <f t="shared" si="53"/>
        <v>69836.639999999999</v>
      </c>
      <c r="N264" s="6">
        <f t="shared" si="54"/>
        <v>59991</v>
      </c>
      <c r="O264" s="6">
        <f t="shared" si="55"/>
        <v>9599</v>
      </c>
      <c r="P264" s="6">
        <f t="shared" ref="P264:P327" si="58">N264+O264</f>
        <v>69590</v>
      </c>
      <c r="Q264" s="29">
        <v>59990</v>
      </c>
      <c r="R264" s="6">
        <f t="shared" si="56"/>
        <v>9598</v>
      </c>
      <c r="S264" s="6">
        <f t="shared" si="57"/>
        <v>69588</v>
      </c>
      <c r="T264" t="str">
        <f t="shared" ref="T264:T327" si="59">IF(S264&gt;P264,"NO CUMPLE","CUMPLE")</f>
        <v>CUMPLE</v>
      </c>
    </row>
    <row r="265" spans="2:20" x14ac:dyDescent="0.2">
      <c r="B265" s="2">
        <v>259</v>
      </c>
      <c r="C265" s="3" t="s">
        <v>341</v>
      </c>
      <c r="D265" s="2" t="s">
        <v>130</v>
      </c>
      <c r="E265" s="11">
        <v>380000</v>
      </c>
      <c r="F265" s="4">
        <f t="shared" si="48"/>
        <v>60800</v>
      </c>
      <c r="G265" s="11">
        <f t="shared" si="49"/>
        <v>440800</v>
      </c>
      <c r="H265" s="11">
        <v>391400</v>
      </c>
      <c r="I265" s="6">
        <f t="shared" si="50"/>
        <v>62624</v>
      </c>
      <c r="J265" s="9">
        <f t="shared" si="51"/>
        <v>454024</v>
      </c>
      <c r="K265" s="9">
        <v>387755</v>
      </c>
      <c r="L265" s="6">
        <f t="shared" si="52"/>
        <v>62040.800000000003</v>
      </c>
      <c r="M265" s="6">
        <f t="shared" si="53"/>
        <v>449795.8</v>
      </c>
      <c r="N265" s="6">
        <f t="shared" si="54"/>
        <v>386385</v>
      </c>
      <c r="O265" s="6">
        <f t="shared" si="55"/>
        <v>61822</v>
      </c>
      <c r="P265" s="6">
        <f t="shared" si="58"/>
        <v>448207</v>
      </c>
      <c r="Q265" s="29">
        <v>386384</v>
      </c>
      <c r="R265" s="6">
        <f t="shared" si="56"/>
        <v>61821</v>
      </c>
      <c r="S265" s="6">
        <f t="shared" si="57"/>
        <v>448205</v>
      </c>
      <c r="T265" t="str">
        <f t="shared" si="59"/>
        <v>CUMPLE</v>
      </c>
    </row>
    <row r="266" spans="2:20" x14ac:dyDescent="0.2">
      <c r="B266" s="2">
        <v>260</v>
      </c>
      <c r="C266" s="3" t="s">
        <v>333</v>
      </c>
      <c r="D266" s="2" t="s">
        <v>182</v>
      </c>
      <c r="E266" s="11">
        <v>44000</v>
      </c>
      <c r="F266" s="4">
        <f t="shared" si="48"/>
        <v>7040</v>
      </c>
      <c r="G266" s="11">
        <f t="shared" si="49"/>
        <v>51040</v>
      </c>
      <c r="H266" s="11">
        <v>45320</v>
      </c>
      <c r="I266" s="6">
        <f t="shared" si="50"/>
        <v>7251</v>
      </c>
      <c r="J266" s="9">
        <f t="shared" si="51"/>
        <v>52571</v>
      </c>
      <c r="K266" s="9">
        <v>44898</v>
      </c>
      <c r="L266" s="6">
        <f t="shared" si="52"/>
        <v>7183.68</v>
      </c>
      <c r="M266" s="6">
        <f t="shared" si="53"/>
        <v>52081.68</v>
      </c>
      <c r="N266" s="6">
        <f t="shared" si="54"/>
        <v>44739</v>
      </c>
      <c r="O266" s="6">
        <f t="shared" si="55"/>
        <v>7158</v>
      </c>
      <c r="P266" s="6">
        <f t="shared" si="58"/>
        <v>51897</v>
      </c>
      <c r="Q266" s="29">
        <v>44738</v>
      </c>
      <c r="R266" s="6">
        <f t="shared" si="56"/>
        <v>7158</v>
      </c>
      <c r="S266" s="6">
        <f t="shared" si="57"/>
        <v>51896</v>
      </c>
      <c r="T266" t="str">
        <f t="shared" si="59"/>
        <v>CUMPLE</v>
      </c>
    </row>
    <row r="267" spans="2:20" x14ac:dyDescent="0.2">
      <c r="B267" s="2">
        <v>261</v>
      </c>
      <c r="C267" s="7" t="s">
        <v>198</v>
      </c>
      <c r="D267" s="2" t="s">
        <v>130</v>
      </c>
      <c r="E267" s="11">
        <v>650</v>
      </c>
      <c r="F267" s="4">
        <f t="shared" si="48"/>
        <v>104</v>
      </c>
      <c r="G267" s="11">
        <f t="shared" si="49"/>
        <v>754</v>
      </c>
      <c r="H267" s="11">
        <v>670</v>
      </c>
      <c r="I267" s="6">
        <f t="shared" si="50"/>
        <v>107</v>
      </c>
      <c r="J267" s="9">
        <f t="shared" si="51"/>
        <v>777</v>
      </c>
      <c r="K267" s="9">
        <v>663</v>
      </c>
      <c r="L267" s="6">
        <f t="shared" si="52"/>
        <v>106.08</v>
      </c>
      <c r="M267" s="6">
        <f t="shared" si="53"/>
        <v>769.08</v>
      </c>
      <c r="N267" s="6">
        <f t="shared" si="54"/>
        <v>661</v>
      </c>
      <c r="O267" s="6">
        <f t="shared" si="55"/>
        <v>106</v>
      </c>
      <c r="P267" s="6">
        <f t="shared" si="58"/>
        <v>767</v>
      </c>
      <c r="Q267" s="29">
        <v>660</v>
      </c>
      <c r="R267" s="6">
        <f t="shared" si="56"/>
        <v>106</v>
      </c>
      <c r="S267" s="6">
        <f t="shared" si="57"/>
        <v>766</v>
      </c>
      <c r="T267" t="str">
        <f t="shared" si="59"/>
        <v>CUMPLE</v>
      </c>
    </row>
    <row r="268" spans="2:20" x14ac:dyDescent="0.2">
      <c r="B268" s="2">
        <v>262</v>
      </c>
      <c r="C268" s="7" t="s">
        <v>117</v>
      </c>
      <c r="D268" s="2" t="s">
        <v>130</v>
      </c>
      <c r="E268" s="4">
        <v>9000</v>
      </c>
      <c r="F268" s="4">
        <f t="shared" si="48"/>
        <v>1440</v>
      </c>
      <c r="G268" s="4">
        <f t="shared" si="49"/>
        <v>10440</v>
      </c>
      <c r="H268" s="4">
        <v>9270</v>
      </c>
      <c r="I268" s="6">
        <f t="shared" si="50"/>
        <v>1483</v>
      </c>
      <c r="J268" s="6">
        <f t="shared" si="51"/>
        <v>10753</v>
      </c>
      <c r="K268" s="6">
        <v>9184</v>
      </c>
      <c r="L268" s="6">
        <f t="shared" si="52"/>
        <v>1469.44</v>
      </c>
      <c r="M268" s="6">
        <f t="shared" si="53"/>
        <v>10653.44</v>
      </c>
      <c r="N268" s="6">
        <f t="shared" si="54"/>
        <v>9151</v>
      </c>
      <c r="O268" s="6">
        <f t="shared" si="55"/>
        <v>1464</v>
      </c>
      <c r="P268" s="6">
        <f t="shared" si="58"/>
        <v>10615</v>
      </c>
      <c r="Q268" s="29">
        <v>9150</v>
      </c>
      <c r="R268" s="6">
        <f t="shared" si="56"/>
        <v>1464</v>
      </c>
      <c r="S268" s="6">
        <f t="shared" si="57"/>
        <v>10614</v>
      </c>
      <c r="T268" t="str">
        <f t="shared" si="59"/>
        <v>CUMPLE</v>
      </c>
    </row>
    <row r="269" spans="2:20" x14ac:dyDescent="0.2">
      <c r="B269" s="2">
        <v>263</v>
      </c>
      <c r="C269" s="7" t="s">
        <v>118</v>
      </c>
      <c r="D269" s="2" t="s">
        <v>130</v>
      </c>
      <c r="E269" s="4">
        <v>8500</v>
      </c>
      <c r="F269" s="4">
        <f t="shared" si="48"/>
        <v>1360</v>
      </c>
      <c r="G269" s="4">
        <f t="shared" si="49"/>
        <v>9860</v>
      </c>
      <c r="H269" s="4">
        <v>8755</v>
      </c>
      <c r="I269" s="6">
        <f t="shared" si="50"/>
        <v>1401</v>
      </c>
      <c r="J269" s="6">
        <f t="shared" si="51"/>
        <v>10156</v>
      </c>
      <c r="K269" s="6">
        <v>8673</v>
      </c>
      <c r="L269" s="6">
        <f t="shared" si="52"/>
        <v>1387.68</v>
      </c>
      <c r="M269" s="6">
        <f t="shared" si="53"/>
        <v>10060.68</v>
      </c>
      <c r="N269" s="6">
        <f t="shared" si="54"/>
        <v>8643</v>
      </c>
      <c r="O269" s="6">
        <f t="shared" si="55"/>
        <v>1383</v>
      </c>
      <c r="P269" s="6">
        <f t="shared" si="58"/>
        <v>10026</v>
      </c>
      <c r="Q269" s="29">
        <v>8642</v>
      </c>
      <c r="R269" s="6">
        <f t="shared" si="56"/>
        <v>1383</v>
      </c>
      <c r="S269" s="6">
        <f t="shared" si="57"/>
        <v>10025</v>
      </c>
      <c r="T269" t="str">
        <f t="shared" si="59"/>
        <v>CUMPLE</v>
      </c>
    </row>
    <row r="270" spans="2:20" x14ac:dyDescent="0.2">
      <c r="B270" s="2">
        <v>264</v>
      </c>
      <c r="C270" s="3" t="s">
        <v>67</v>
      </c>
      <c r="D270" s="2" t="s">
        <v>130</v>
      </c>
      <c r="E270" s="4">
        <v>8300</v>
      </c>
      <c r="F270" s="4">
        <f t="shared" si="48"/>
        <v>1328</v>
      </c>
      <c r="G270" s="4">
        <f t="shared" si="49"/>
        <v>9628</v>
      </c>
      <c r="H270" s="4">
        <v>8549</v>
      </c>
      <c r="I270" s="6">
        <f t="shared" si="50"/>
        <v>1368</v>
      </c>
      <c r="J270" s="6">
        <f t="shared" si="51"/>
        <v>9917</v>
      </c>
      <c r="K270" s="6">
        <v>8439</v>
      </c>
      <c r="L270" s="6">
        <f t="shared" si="52"/>
        <v>1350.24</v>
      </c>
      <c r="M270" s="6">
        <f t="shared" si="53"/>
        <v>9789.24</v>
      </c>
      <c r="N270" s="6">
        <f t="shared" si="54"/>
        <v>8429</v>
      </c>
      <c r="O270" s="6">
        <f t="shared" si="55"/>
        <v>1349</v>
      </c>
      <c r="P270" s="6">
        <f t="shared" si="58"/>
        <v>9778</v>
      </c>
      <c r="Q270" s="29">
        <v>8428</v>
      </c>
      <c r="R270" s="6">
        <f t="shared" si="56"/>
        <v>1348</v>
      </c>
      <c r="S270" s="6">
        <f t="shared" si="57"/>
        <v>9776</v>
      </c>
      <c r="T270" t="str">
        <f t="shared" si="59"/>
        <v>CUMPLE</v>
      </c>
    </row>
    <row r="271" spans="2:20" x14ac:dyDescent="0.2">
      <c r="B271" s="2">
        <v>265</v>
      </c>
      <c r="C271" s="3" t="s">
        <v>38</v>
      </c>
      <c r="D271" s="2" t="s">
        <v>130</v>
      </c>
      <c r="E271" s="4">
        <v>1500</v>
      </c>
      <c r="F271" s="4">
        <f t="shared" si="48"/>
        <v>240</v>
      </c>
      <c r="G271" s="4">
        <f t="shared" si="49"/>
        <v>1740</v>
      </c>
      <c r="H271" s="4">
        <v>1545</v>
      </c>
      <c r="I271" s="6">
        <f t="shared" si="50"/>
        <v>247</v>
      </c>
      <c r="J271" s="6">
        <f t="shared" si="51"/>
        <v>1792</v>
      </c>
      <c r="K271" s="6">
        <v>1531</v>
      </c>
      <c r="L271" s="6">
        <f t="shared" si="52"/>
        <v>244.96</v>
      </c>
      <c r="M271" s="6">
        <f t="shared" si="53"/>
        <v>1775.96</v>
      </c>
      <c r="N271" s="6">
        <f t="shared" si="54"/>
        <v>1525</v>
      </c>
      <c r="O271" s="6">
        <f t="shared" si="55"/>
        <v>244</v>
      </c>
      <c r="P271" s="6">
        <f t="shared" si="58"/>
        <v>1769</v>
      </c>
      <c r="Q271" s="29">
        <v>1524</v>
      </c>
      <c r="R271" s="6">
        <f t="shared" si="56"/>
        <v>244</v>
      </c>
      <c r="S271" s="6">
        <f t="shared" si="57"/>
        <v>1768</v>
      </c>
      <c r="T271" t="str">
        <f t="shared" si="59"/>
        <v>CUMPLE</v>
      </c>
    </row>
    <row r="272" spans="2:20" x14ac:dyDescent="0.2">
      <c r="B272" s="2">
        <v>266</v>
      </c>
      <c r="C272" s="3" t="s">
        <v>37</v>
      </c>
      <c r="D272" s="2" t="s">
        <v>130</v>
      </c>
      <c r="E272" s="4">
        <v>1500</v>
      </c>
      <c r="F272" s="4">
        <f t="shared" si="48"/>
        <v>240</v>
      </c>
      <c r="G272" s="4">
        <f t="shared" si="49"/>
        <v>1740</v>
      </c>
      <c r="H272" s="4">
        <v>1545</v>
      </c>
      <c r="I272" s="6">
        <f t="shared" si="50"/>
        <v>247</v>
      </c>
      <c r="J272" s="6">
        <f t="shared" si="51"/>
        <v>1792</v>
      </c>
      <c r="K272" s="6">
        <v>1531</v>
      </c>
      <c r="L272" s="6">
        <f t="shared" si="52"/>
        <v>244.96</v>
      </c>
      <c r="M272" s="6">
        <f t="shared" si="53"/>
        <v>1775.96</v>
      </c>
      <c r="N272" s="6">
        <f t="shared" si="54"/>
        <v>1525</v>
      </c>
      <c r="O272" s="6">
        <f t="shared" si="55"/>
        <v>244</v>
      </c>
      <c r="P272" s="6">
        <f t="shared" si="58"/>
        <v>1769</v>
      </c>
      <c r="Q272" s="29">
        <v>1524</v>
      </c>
      <c r="R272" s="6">
        <f t="shared" si="56"/>
        <v>244</v>
      </c>
      <c r="S272" s="6">
        <f t="shared" si="57"/>
        <v>1768</v>
      </c>
      <c r="T272" t="str">
        <f t="shared" si="59"/>
        <v>CUMPLE</v>
      </c>
    </row>
    <row r="273" spans="2:20" x14ac:dyDescent="0.2">
      <c r="B273" s="2">
        <v>267</v>
      </c>
      <c r="C273" s="7" t="s">
        <v>119</v>
      </c>
      <c r="D273" s="2" t="s">
        <v>319</v>
      </c>
      <c r="E273" s="4">
        <v>42000</v>
      </c>
      <c r="F273" s="4">
        <f t="shared" si="48"/>
        <v>6720</v>
      </c>
      <c r="G273" s="4">
        <f t="shared" si="49"/>
        <v>48720</v>
      </c>
      <c r="H273" s="4">
        <v>43260</v>
      </c>
      <c r="I273" s="6">
        <f t="shared" si="50"/>
        <v>6922</v>
      </c>
      <c r="J273" s="6">
        <f t="shared" si="51"/>
        <v>50182</v>
      </c>
      <c r="K273" s="6">
        <v>42857</v>
      </c>
      <c r="L273" s="6">
        <f t="shared" si="52"/>
        <v>6857.12</v>
      </c>
      <c r="M273" s="6">
        <f t="shared" si="53"/>
        <v>49714.12</v>
      </c>
      <c r="N273" s="6">
        <f t="shared" si="54"/>
        <v>42706</v>
      </c>
      <c r="O273" s="6">
        <f t="shared" si="55"/>
        <v>6833</v>
      </c>
      <c r="P273" s="6">
        <f t="shared" si="58"/>
        <v>49539</v>
      </c>
      <c r="Q273" s="29">
        <v>42705</v>
      </c>
      <c r="R273" s="6">
        <f t="shared" si="56"/>
        <v>6833</v>
      </c>
      <c r="S273" s="6">
        <f t="shared" si="57"/>
        <v>49538</v>
      </c>
      <c r="T273" t="str">
        <f t="shared" si="59"/>
        <v>CUMPLE</v>
      </c>
    </row>
    <row r="274" spans="2:20" x14ac:dyDescent="0.2">
      <c r="B274" s="2">
        <v>268</v>
      </c>
      <c r="C274" s="10" t="s">
        <v>336</v>
      </c>
      <c r="D274" s="2" t="s">
        <v>319</v>
      </c>
      <c r="E274" s="4">
        <v>15000</v>
      </c>
      <c r="F274" s="4">
        <f t="shared" si="48"/>
        <v>2400</v>
      </c>
      <c r="G274" s="4">
        <f t="shared" si="49"/>
        <v>17400</v>
      </c>
      <c r="H274" s="4">
        <v>15450</v>
      </c>
      <c r="I274" s="6">
        <f t="shared" si="50"/>
        <v>2472</v>
      </c>
      <c r="J274" s="6">
        <f t="shared" si="51"/>
        <v>17922</v>
      </c>
      <c r="K274" s="6">
        <v>15306</v>
      </c>
      <c r="L274" s="6">
        <f t="shared" si="52"/>
        <v>2448.96</v>
      </c>
      <c r="M274" s="6">
        <f t="shared" si="53"/>
        <v>17754.96</v>
      </c>
      <c r="N274" s="6">
        <f t="shared" si="54"/>
        <v>15252</v>
      </c>
      <c r="O274" s="6">
        <f t="shared" si="55"/>
        <v>2440</v>
      </c>
      <c r="P274" s="6">
        <f t="shared" si="58"/>
        <v>17692</v>
      </c>
      <c r="Q274" s="29">
        <v>15251</v>
      </c>
      <c r="R274" s="6">
        <f t="shared" si="56"/>
        <v>2440</v>
      </c>
      <c r="S274" s="6">
        <f t="shared" si="57"/>
        <v>17691</v>
      </c>
      <c r="T274" t="str">
        <f t="shared" si="59"/>
        <v>CUMPLE</v>
      </c>
    </row>
    <row r="275" spans="2:20" x14ac:dyDescent="0.2">
      <c r="B275" s="2">
        <v>269</v>
      </c>
      <c r="C275" s="7" t="s">
        <v>199</v>
      </c>
      <c r="D275" s="2" t="s">
        <v>130</v>
      </c>
      <c r="E275" s="4">
        <v>19000</v>
      </c>
      <c r="F275" s="4">
        <f t="shared" si="48"/>
        <v>3040</v>
      </c>
      <c r="G275" s="4">
        <f t="shared" si="49"/>
        <v>22040</v>
      </c>
      <c r="H275" s="4">
        <v>19570</v>
      </c>
      <c r="I275" s="6">
        <f t="shared" si="50"/>
        <v>3131</v>
      </c>
      <c r="J275" s="6">
        <f t="shared" si="51"/>
        <v>22701</v>
      </c>
      <c r="K275" s="6">
        <v>19368</v>
      </c>
      <c r="L275" s="6">
        <f t="shared" si="52"/>
        <v>3098.88</v>
      </c>
      <c r="M275" s="6">
        <f t="shared" si="53"/>
        <v>22466.880000000001</v>
      </c>
      <c r="N275" s="6">
        <f t="shared" si="54"/>
        <v>19313</v>
      </c>
      <c r="O275" s="6">
        <f t="shared" si="55"/>
        <v>3090</v>
      </c>
      <c r="P275" s="6">
        <f t="shared" si="58"/>
        <v>22403</v>
      </c>
      <c r="Q275" s="29">
        <v>19312</v>
      </c>
      <c r="R275" s="6">
        <f t="shared" si="56"/>
        <v>3090</v>
      </c>
      <c r="S275" s="6">
        <f t="shared" si="57"/>
        <v>22402</v>
      </c>
      <c r="T275" t="str">
        <f t="shared" si="59"/>
        <v>CUMPLE</v>
      </c>
    </row>
    <row r="276" spans="2:20" x14ac:dyDescent="0.2">
      <c r="B276" s="2">
        <v>270</v>
      </c>
      <c r="C276" s="3" t="s">
        <v>27</v>
      </c>
      <c r="D276" s="2" t="s">
        <v>130</v>
      </c>
      <c r="E276" s="4">
        <v>1700</v>
      </c>
      <c r="F276" s="4">
        <f t="shared" si="48"/>
        <v>272</v>
      </c>
      <c r="G276" s="4">
        <f t="shared" si="49"/>
        <v>1972</v>
      </c>
      <c r="H276" s="4">
        <v>1751</v>
      </c>
      <c r="I276" s="6">
        <f t="shared" si="50"/>
        <v>280</v>
      </c>
      <c r="J276" s="6">
        <f t="shared" si="51"/>
        <v>2031</v>
      </c>
      <c r="K276" s="6">
        <v>1735</v>
      </c>
      <c r="L276" s="6">
        <f t="shared" si="52"/>
        <v>277.60000000000002</v>
      </c>
      <c r="M276" s="6">
        <f t="shared" si="53"/>
        <v>2012.6</v>
      </c>
      <c r="N276" s="6">
        <f t="shared" si="54"/>
        <v>1729</v>
      </c>
      <c r="O276" s="6">
        <f t="shared" si="55"/>
        <v>277</v>
      </c>
      <c r="P276" s="6">
        <f t="shared" si="58"/>
        <v>2006</v>
      </c>
      <c r="Q276" s="29">
        <v>1728</v>
      </c>
      <c r="R276" s="6">
        <f t="shared" si="56"/>
        <v>276</v>
      </c>
      <c r="S276" s="6">
        <f t="shared" si="57"/>
        <v>2004</v>
      </c>
      <c r="T276" t="str">
        <f t="shared" si="59"/>
        <v>CUMPLE</v>
      </c>
    </row>
    <row r="277" spans="2:20" x14ac:dyDescent="0.2">
      <c r="B277" s="2">
        <v>271</v>
      </c>
      <c r="C277" s="7" t="s">
        <v>310</v>
      </c>
      <c r="D277" s="2" t="s">
        <v>130</v>
      </c>
      <c r="E277" s="4">
        <v>1900</v>
      </c>
      <c r="F277" s="4">
        <f t="shared" si="48"/>
        <v>304</v>
      </c>
      <c r="G277" s="4">
        <f t="shared" si="49"/>
        <v>2204</v>
      </c>
      <c r="H277" s="4">
        <v>1957</v>
      </c>
      <c r="I277" s="6">
        <f t="shared" si="50"/>
        <v>313</v>
      </c>
      <c r="J277" s="6">
        <f t="shared" si="51"/>
        <v>2270</v>
      </c>
      <c r="K277" s="6">
        <v>1939</v>
      </c>
      <c r="L277" s="6">
        <f t="shared" si="52"/>
        <v>310.24</v>
      </c>
      <c r="M277" s="6">
        <f t="shared" si="53"/>
        <v>2249.2399999999998</v>
      </c>
      <c r="N277" s="6">
        <f t="shared" si="54"/>
        <v>1932</v>
      </c>
      <c r="O277" s="6">
        <f t="shared" si="55"/>
        <v>309</v>
      </c>
      <c r="P277" s="6">
        <f t="shared" si="58"/>
        <v>2241</v>
      </c>
      <c r="Q277" s="29">
        <v>1931</v>
      </c>
      <c r="R277" s="6">
        <f t="shared" si="56"/>
        <v>309</v>
      </c>
      <c r="S277" s="6">
        <f t="shared" si="57"/>
        <v>2240</v>
      </c>
      <c r="T277" t="str">
        <f t="shared" si="59"/>
        <v>CUMPLE</v>
      </c>
    </row>
    <row r="278" spans="2:20" x14ac:dyDescent="0.2">
      <c r="B278" s="2">
        <v>272</v>
      </c>
      <c r="C278" s="3" t="s">
        <v>59</v>
      </c>
      <c r="D278" s="2" t="s">
        <v>130</v>
      </c>
      <c r="E278" s="4">
        <v>2500</v>
      </c>
      <c r="F278" s="4">
        <f t="shared" si="48"/>
        <v>400</v>
      </c>
      <c r="G278" s="4">
        <f t="shared" si="49"/>
        <v>2900</v>
      </c>
      <c r="H278" s="4">
        <v>2575</v>
      </c>
      <c r="I278" s="6">
        <f t="shared" si="50"/>
        <v>412</v>
      </c>
      <c r="J278" s="6">
        <f t="shared" si="51"/>
        <v>2987</v>
      </c>
      <c r="K278" s="6">
        <v>2551</v>
      </c>
      <c r="L278" s="6">
        <f t="shared" si="52"/>
        <v>408.16</v>
      </c>
      <c r="M278" s="6">
        <f t="shared" si="53"/>
        <v>2959.16</v>
      </c>
      <c r="N278" s="6">
        <f t="shared" si="54"/>
        <v>2542</v>
      </c>
      <c r="O278" s="6">
        <f t="shared" si="55"/>
        <v>407</v>
      </c>
      <c r="P278" s="6">
        <f t="shared" si="58"/>
        <v>2949</v>
      </c>
      <c r="Q278" s="29">
        <v>2541</v>
      </c>
      <c r="R278" s="6">
        <f t="shared" si="56"/>
        <v>407</v>
      </c>
      <c r="S278" s="6">
        <f t="shared" si="57"/>
        <v>2948</v>
      </c>
      <c r="T278" t="str">
        <f t="shared" si="59"/>
        <v>CUMPLE</v>
      </c>
    </row>
    <row r="279" spans="2:20" x14ac:dyDescent="0.2">
      <c r="B279" s="2">
        <v>273</v>
      </c>
      <c r="C279" s="3" t="s">
        <v>4</v>
      </c>
      <c r="D279" s="2" t="s">
        <v>130</v>
      </c>
      <c r="E279" s="4">
        <v>12000</v>
      </c>
      <c r="F279" s="4">
        <f t="shared" si="48"/>
        <v>1920</v>
      </c>
      <c r="G279" s="4">
        <f t="shared" si="49"/>
        <v>13920</v>
      </c>
      <c r="H279" s="4">
        <v>12360</v>
      </c>
      <c r="I279" s="6">
        <f t="shared" si="50"/>
        <v>1978</v>
      </c>
      <c r="J279" s="6">
        <f t="shared" si="51"/>
        <v>14338</v>
      </c>
      <c r="K279" s="6">
        <v>12245</v>
      </c>
      <c r="L279" s="6">
        <f t="shared" si="52"/>
        <v>1959.2</v>
      </c>
      <c r="M279" s="6">
        <f t="shared" si="53"/>
        <v>14204.2</v>
      </c>
      <c r="N279" s="6">
        <f t="shared" si="54"/>
        <v>12202</v>
      </c>
      <c r="O279" s="6">
        <f t="shared" si="55"/>
        <v>1952</v>
      </c>
      <c r="P279" s="6">
        <f t="shared" si="58"/>
        <v>14154</v>
      </c>
      <c r="Q279" s="29">
        <v>12201</v>
      </c>
      <c r="R279" s="6">
        <f t="shared" si="56"/>
        <v>1952</v>
      </c>
      <c r="S279" s="6">
        <f t="shared" si="57"/>
        <v>14153</v>
      </c>
      <c r="T279" t="str">
        <f t="shared" si="59"/>
        <v>CUMPLE</v>
      </c>
    </row>
    <row r="280" spans="2:20" x14ac:dyDescent="0.2">
      <c r="B280" s="2">
        <v>274</v>
      </c>
      <c r="C280" s="3" t="s">
        <v>12</v>
      </c>
      <c r="D280" s="2" t="s">
        <v>130</v>
      </c>
      <c r="E280" s="4">
        <v>6500</v>
      </c>
      <c r="F280" s="4">
        <f t="shared" si="48"/>
        <v>1040</v>
      </c>
      <c r="G280" s="4">
        <f t="shared" si="49"/>
        <v>7540</v>
      </c>
      <c r="H280" s="4">
        <v>6695</v>
      </c>
      <c r="I280" s="6">
        <f t="shared" si="50"/>
        <v>1071</v>
      </c>
      <c r="J280" s="6">
        <f t="shared" si="51"/>
        <v>7766</v>
      </c>
      <c r="K280" s="6">
        <v>6633</v>
      </c>
      <c r="L280" s="6">
        <f t="shared" si="52"/>
        <v>1061.28</v>
      </c>
      <c r="M280" s="6">
        <f t="shared" si="53"/>
        <v>7694.28</v>
      </c>
      <c r="N280" s="6">
        <f t="shared" si="54"/>
        <v>6609</v>
      </c>
      <c r="O280" s="6">
        <f t="shared" si="55"/>
        <v>1057</v>
      </c>
      <c r="P280" s="6">
        <f t="shared" si="58"/>
        <v>7666</v>
      </c>
      <c r="Q280" s="29">
        <v>6608</v>
      </c>
      <c r="R280" s="6">
        <f t="shared" si="56"/>
        <v>1057</v>
      </c>
      <c r="S280" s="6">
        <f t="shared" si="57"/>
        <v>7665</v>
      </c>
      <c r="T280" t="str">
        <f t="shared" si="59"/>
        <v>CUMPLE</v>
      </c>
    </row>
    <row r="281" spans="2:20" x14ac:dyDescent="0.2">
      <c r="B281" s="2">
        <v>275</v>
      </c>
      <c r="C281" s="7" t="s">
        <v>228</v>
      </c>
      <c r="D281" s="2" t="s">
        <v>130</v>
      </c>
      <c r="E281" s="4">
        <v>300</v>
      </c>
      <c r="F281" s="4">
        <f t="shared" si="48"/>
        <v>48</v>
      </c>
      <c r="G281" s="4">
        <f t="shared" si="49"/>
        <v>348</v>
      </c>
      <c r="H281" s="4">
        <v>309</v>
      </c>
      <c r="I281" s="6">
        <f t="shared" si="50"/>
        <v>49</v>
      </c>
      <c r="J281" s="6">
        <f t="shared" si="51"/>
        <v>358</v>
      </c>
      <c r="K281" s="6">
        <v>306</v>
      </c>
      <c r="L281" s="6">
        <f t="shared" si="52"/>
        <v>48.96</v>
      </c>
      <c r="M281" s="6">
        <f t="shared" si="53"/>
        <v>354.96</v>
      </c>
      <c r="N281" s="6">
        <f t="shared" si="54"/>
        <v>305</v>
      </c>
      <c r="O281" s="6">
        <f t="shared" si="55"/>
        <v>49</v>
      </c>
      <c r="P281" s="6">
        <f t="shared" si="58"/>
        <v>354</v>
      </c>
      <c r="Q281" s="29">
        <v>304</v>
      </c>
      <c r="R281" s="6">
        <f t="shared" si="56"/>
        <v>49</v>
      </c>
      <c r="S281" s="6">
        <f t="shared" si="57"/>
        <v>353</v>
      </c>
      <c r="T281" t="str">
        <f t="shared" si="59"/>
        <v>CUMPLE</v>
      </c>
    </row>
    <row r="282" spans="2:20" x14ac:dyDescent="0.2">
      <c r="B282" s="2">
        <v>276</v>
      </c>
      <c r="C282" s="7" t="s">
        <v>229</v>
      </c>
      <c r="D282" s="2" t="s">
        <v>130</v>
      </c>
      <c r="E282" s="4">
        <v>700</v>
      </c>
      <c r="F282" s="4">
        <f t="shared" si="48"/>
        <v>112</v>
      </c>
      <c r="G282" s="4">
        <f t="shared" si="49"/>
        <v>812</v>
      </c>
      <c r="H282" s="4">
        <v>721</v>
      </c>
      <c r="I282" s="6">
        <f t="shared" si="50"/>
        <v>115</v>
      </c>
      <c r="J282" s="6">
        <f t="shared" si="51"/>
        <v>836</v>
      </c>
      <c r="K282" s="6">
        <v>714</v>
      </c>
      <c r="L282" s="6">
        <f t="shared" si="52"/>
        <v>114.24000000000001</v>
      </c>
      <c r="M282" s="6">
        <f t="shared" si="53"/>
        <v>828.24</v>
      </c>
      <c r="N282" s="6">
        <f t="shared" si="54"/>
        <v>712</v>
      </c>
      <c r="O282" s="6">
        <f t="shared" si="55"/>
        <v>114</v>
      </c>
      <c r="P282" s="6">
        <f t="shared" si="58"/>
        <v>826</v>
      </c>
      <c r="Q282" s="29">
        <v>711</v>
      </c>
      <c r="R282" s="6">
        <f t="shared" si="56"/>
        <v>114</v>
      </c>
      <c r="S282" s="6">
        <f t="shared" si="57"/>
        <v>825</v>
      </c>
      <c r="T282" t="str">
        <f t="shared" si="59"/>
        <v>CUMPLE</v>
      </c>
    </row>
    <row r="283" spans="2:20" x14ac:dyDescent="0.2">
      <c r="B283" s="2">
        <v>277</v>
      </c>
      <c r="C283" s="3" t="s">
        <v>31</v>
      </c>
      <c r="D283" s="2" t="s">
        <v>130</v>
      </c>
      <c r="E283" s="4">
        <v>12000</v>
      </c>
      <c r="F283" s="4">
        <f t="shared" si="48"/>
        <v>1920</v>
      </c>
      <c r="G283" s="4">
        <f t="shared" si="49"/>
        <v>13920</v>
      </c>
      <c r="H283" s="4">
        <v>12360</v>
      </c>
      <c r="I283" s="6">
        <f t="shared" si="50"/>
        <v>1978</v>
      </c>
      <c r="J283" s="6">
        <f t="shared" si="51"/>
        <v>14338</v>
      </c>
      <c r="K283" s="6">
        <v>12245</v>
      </c>
      <c r="L283" s="6">
        <f t="shared" si="52"/>
        <v>1959.2</v>
      </c>
      <c r="M283" s="6">
        <f t="shared" si="53"/>
        <v>14204.2</v>
      </c>
      <c r="N283" s="6">
        <f t="shared" si="54"/>
        <v>12202</v>
      </c>
      <c r="O283" s="6">
        <f t="shared" si="55"/>
        <v>1952</v>
      </c>
      <c r="P283" s="6">
        <f t="shared" si="58"/>
        <v>14154</v>
      </c>
      <c r="Q283" s="29">
        <v>12201</v>
      </c>
      <c r="R283" s="6">
        <f t="shared" si="56"/>
        <v>1952</v>
      </c>
      <c r="S283" s="6">
        <f t="shared" si="57"/>
        <v>14153</v>
      </c>
      <c r="T283" t="str">
        <f t="shared" si="59"/>
        <v>CUMPLE</v>
      </c>
    </row>
    <row r="284" spans="2:20" x14ac:dyDescent="0.2">
      <c r="B284" s="2">
        <v>278</v>
      </c>
      <c r="C284" s="3" t="s">
        <v>46</v>
      </c>
      <c r="D284" s="2" t="s">
        <v>130</v>
      </c>
      <c r="E284" s="4">
        <v>14500</v>
      </c>
      <c r="F284" s="4">
        <f t="shared" si="48"/>
        <v>2320</v>
      </c>
      <c r="G284" s="4">
        <f t="shared" si="49"/>
        <v>16820</v>
      </c>
      <c r="H284" s="4">
        <v>14935</v>
      </c>
      <c r="I284" s="6">
        <f t="shared" si="50"/>
        <v>2390</v>
      </c>
      <c r="J284" s="6">
        <f t="shared" si="51"/>
        <v>17325</v>
      </c>
      <c r="K284" s="6">
        <v>14796</v>
      </c>
      <c r="L284" s="6">
        <f t="shared" si="52"/>
        <v>2367.36</v>
      </c>
      <c r="M284" s="6">
        <f t="shared" si="53"/>
        <v>17163.36</v>
      </c>
      <c r="N284" s="6">
        <f t="shared" si="54"/>
        <v>14744</v>
      </c>
      <c r="O284" s="6">
        <f t="shared" si="55"/>
        <v>2359</v>
      </c>
      <c r="P284" s="6">
        <f t="shared" si="58"/>
        <v>17103</v>
      </c>
      <c r="Q284" s="29">
        <v>14743</v>
      </c>
      <c r="R284" s="6">
        <f t="shared" si="56"/>
        <v>2359</v>
      </c>
      <c r="S284" s="6">
        <f t="shared" si="57"/>
        <v>17102</v>
      </c>
      <c r="T284" t="str">
        <f t="shared" si="59"/>
        <v>CUMPLE</v>
      </c>
    </row>
    <row r="285" spans="2:20" x14ac:dyDescent="0.2">
      <c r="B285" s="2">
        <v>279</v>
      </c>
      <c r="C285" s="3" t="s">
        <v>10</v>
      </c>
      <c r="D285" s="2" t="s">
        <v>130</v>
      </c>
      <c r="E285" s="4">
        <v>2500</v>
      </c>
      <c r="F285" s="4">
        <f t="shared" si="48"/>
        <v>400</v>
      </c>
      <c r="G285" s="4">
        <f t="shared" si="49"/>
        <v>2900</v>
      </c>
      <c r="H285" s="4">
        <v>2575</v>
      </c>
      <c r="I285" s="6">
        <f t="shared" si="50"/>
        <v>412</v>
      </c>
      <c r="J285" s="6">
        <f t="shared" si="51"/>
        <v>2987</v>
      </c>
      <c r="K285" s="6">
        <v>2551</v>
      </c>
      <c r="L285" s="6">
        <f t="shared" si="52"/>
        <v>408.16</v>
      </c>
      <c r="M285" s="6">
        <f t="shared" si="53"/>
        <v>2959.16</v>
      </c>
      <c r="N285" s="6">
        <f t="shared" si="54"/>
        <v>2542</v>
      </c>
      <c r="O285" s="6">
        <f t="shared" si="55"/>
        <v>407</v>
      </c>
      <c r="P285" s="6">
        <f t="shared" si="58"/>
        <v>2949</v>
      </c>
      <c r="Q285" s="29">
        <v>2541</v>
      </c>
      <c r="R285" s="6">
        <f t="shared" si="56"/>
        <v>407</v>
      </c>
      <c r="S285" s="6">
        <f t="shared" si="57"/>
        <v>2948</v>
      </c>
      <c r="T285" t="str">
        <f t="shared" si="59"/>
        <v>CUMPLE</v>
      </c>
    </row>
    <row r="286" spans="2:20" x14ac:dyDescent="0.2">
      <c r="B286" s="2">
        <v>280</v>
      </c>
      <c r="C286" s="3" t="s">
        <v>49</v>
      </c>
      <c r="D286" s="2" t="s">
        <v>130</v>
      </c>
      <c r="E286" s="4">
        <v>3900</v>
      </c>
      <c r="F286" s="4">
        <f t="shared" si="48"/>
        <v>624</v>
      </c>
      <c r="G286" s="4">
        <f t="shared" si="49"/>
        <v>4524</v>
      </c>
      <c r="H286" s="4">
        <v>4017</v>
      </c>
      <c r="I286" s="6">
        <f t="shared" si="50"/>
        <v>643</v>
      </c>
      <c r="J286" s="6">
        <f t="shared" si="51"/>
        <v>4660</v>
      </c>
      <c r="K286" s="6">
        <v>3980</v>
      </c>
      <c r="L286" s="6">
        <f t="shared" si="52"/>
        <v>636.80000000000007</v>
      </c>
      <c r="M286" s="6">
        <f t="shared" si="53"/>
        <v>4616.8</v>
      </c>
      <c r="N286" s="6">
        <f t="shared" si="54"/>
        <v>3966</v>
      </c>
      <c r="O286" s="6">
        <f t="shared" si="55"/>
        <v>635</v>
      </c>
      <c r="P286" s="6">
        <f t="shared" si="58"/>
        <v>4601</v>
      </c>
      <c r="Q286" s="29">
        <v>3965</v>
      </c>
      <c r="R286" s="6">
        <f t="shared" si="56"/>
        <v>634</v>
      </c>
      <c r="S286" s="6">
        <f t="shared" si="57"/>
        <v>4599</v>
      </c>
      <c r="T286" t="str">
        <f t="shared" si="59"/>
        <v>CUMPLE</v>
      </c>
    </row>
    <row r="287" spans="2:20" x14ac:dyDescent="0.2">
      <c r="B287" s="2">
        <v>281</v>
      </c>
      <c r="C287" s="3" t="s">
        <v>39</v>
      </c>
      <c r="D287" s="2" t="s">
        <v>130</v>
      </c>
      <c r="E287" s="11">
        <v>3200</v>
      </c>
      <c r="F287" s="4">
        <f t="shared" si="48"/>
        <v>512</v>
      </c>
      <c r="G287" s="11">
        <f t="shared" si="49"/>
        <v>3712</v>
      </c>
      <c r="H287" s="11">
        <v>3296</v>
      </c>
      <c r="I287" s="6">
        <f t="shared" si="50"/>
        <v>527</v>
      </c>
      <c r="J287" s="9">
        <f t="shared" si="51"/>
        <v>3823</v>
      </c>
      <c r="K287" s="9">
        <v>3265</v>
      </c>
      <c r="L287" s="6">
        <f t="shared" si="52"/>
        <v>522.4</v>
      </c>
      <c r="M287" s="6">
        <f t="shared" si="53"/>
        <v>3787.4</v>
      </c>
      <c r="N287" s="6">
        <f t="shared" si="54"/>
        <v>3254</v>
      </c>
      <c r="O287" s="6">
        <f t="shared" si="55"/>
        <v>521</v>
      </c>
      <c r="P287" s="6">
        <f t="shared" si="58"/>
        <v>3775</v>
      </c>
      <c r="Q287" s="29">
        <v>3253</v>
      </c>
      <c r="R287" s="6">
        <f t="shared" si="56"/>
        <v>520</v>
      </c>
      <c r="S287" s="6">
        <f t="shared" si="57"/>
        <v>3773</v>
      </c>
      <c r="T287" t="str">
        <f t="shared" si="59"/>
        <v>CUMPLE</v>
      </c>
    </row>
    <row r="288" spans="2:20" x14ac:dyDescent="0.2">
      <c r="B288" s="2">
        <v>282</v>
      </c>
      <c r="C288" s="3" t="s">
        <v>2</v>
      </c>
      <c r="D288" s="2" t="s">
        <v>130</v>
      </c>
      <c r="E288" s="11">
        <v>3400</v>
      </c>
      <c r="F288" s="4">
        <f t="shared" si="48"/>
        <v>544</v>
      </c>
      <c r="G288" s="11">
        <f t="shared" si="49"/>
        <v>3944</v>
      </c>
      <c r="H288" s="11">
        <v>3502</v>
      </c>
      <c r="I288" s="6">
        <f t="shared" si="50"/>
        <v>560</v>
      </c>
      <c r="J288" s="9">
        <f t="shared" si="51"/>
        <v>4062</v>
      </c>
      <c r="K288" s="9">
        <v>3469</v>
      </c>
      <c r="L288" s="6">
        <f t="shared" si="52"/>
        <v>555.04</v>
      </c>
      <c r="M288" s="6">
        <f t="shared" si="53"/>
        <v>4024.04</v>
      </c>
      <c r="N288" s="6">
        <f t="shared" si="54"/>
        <v>3457</v>
      </c>
      <c r="O288" s="6">
        <f t="shared" si="55"/>
        <v>553</v>
      </c>
      <c r="P288" s="6">
        <f t="shared" si="58"/>
        <v>4010</v>
      </c>
      <c r="Q288" s="29">
        <v>3456</v>
      </c>
      <c r="R288" s="6">
        <f t="shared" si="56"/>
        <v>553</v>
      </c>
      <c r="S288" s="6">
        <f t="shared" si="57"/>
        <v>4009</v>
      </c>
      <c r="T288" t="str">
        <f t="shared" si="59"/>
        <v>CUMPLE</v>
      </c>
    </row>
    <row r="289" spans="2:20" x14ac:dyDescent="0.2">
      <c r="B289" s="2">
        <v>283</v>
      </c>
      <c r="C289" s="3" t="s">
        <v>1</v>
      </c>
      <c r="D289" s="2" t="s">
        <v>130</v>
      </c>
      <c r="E289" s="11">
        <v>3500</v>
      </c>
      <c r="F289" s="4">
        <f t="shared" si="48"/>
        <v>560</v>
      </c>
      <c r="G289" s="11">
        <f t="shared" si="49"/>
        <v>4060</v>
      </c>
      <c r="H289" s="11">
        <v>3605</v>
      </c>
      <c r="I289" s="6">
        <f t="shared" si="50"/>
        <v>577</v>
      </c>
      <c r="J289" s="9">
        <f t="shared" si="51"/>
        <v>4182</v>
      </c>
      <c r="K289" s="9">
        <v>3571</v>
      </c>
      <c r="L289" s="6">
        <f t="shared" si="52"/>
        <v>571.36</v>
      </c>
      <c r="M289" s="6">
        <f t="shared" si="53"/>
        <v>4142.3599999999997</v>
      </c>
      <c r="N289" s="6">
        <f t="shared" si="54"/>
        <v>3559</v>
      </c>
      <c r="O289" s="6">
        <f t="shared" si="55"/>
        <v>569</v>
      </c>
      <c r="P289" s="6">
        <f t="shared" si="58"/>
        <v>4128</v>
      </c>
      <c r="Q289" s="29">
        <v>3558</v>
      </c>
      <c r="R289" s="6">
        <f t="shared" si="56"/>
        <v>569</v>
      </c>
      <c r="S289" s="6">
        <f t="shared" si="57"/>
        <v>4127</v>
      </c>
      <c r="T289" t="str">
        <f t="shared" si="59"/>
        <v>CUMPLE</v>
      </c>
    </row>
    <row r="290" spans="2:20" x14ac:dyDescent="0.2">
      <c r="B290" s="2">
        <v>284</v>
      </c>
      <c r="C290" s="7" t="s">
        <v>200</v>
      </c>
      <c r="D290" s="2" t="s">
        <v>130</v>
      </c>
      <c r="E290" s="11">
        <v>4600</v>
      </c>
      <c r="F290" s="4">
        <f t="shared" si="48"/>
        <v>736</v>
      </c>
      <c r="G290" s="11">
        <f t="shared" si="49"/>
        <v>5336</v>
      </c>
      <c r="H290" s="11">
        <v>4738</v>
      </c>
      <c r="I290" s="6">
        <f t="shared" si="50"/>
        <v>758</v>
      </c>
      <c r="J290" s="9">
        <f t="shared" si="51"/>
        <v>5496</v>
      </c>
      <c r="K290" s="9">
        <v>4694</v>
      </c>
      <c r="L290" s="6">
        <f t="shared" si="52"/>
        <v>751.04</v>
      </c>
      <c r="M290" s="6">
        <f t="shared" si="53"/>
        <v>5445.04</v>
      </c>
      <c r="N290" s="6">
        <f t="shared" si="54"/>
        <v>4677</v>
      </c>
      <c r="O290" s="6">
        <f t="shared" si="55"/>
        <v>748</v>
      </c>
      <c r="P290" s="6">
        <f t="shared" si="58"/>
        <v>5425</v>
      </c>
      <c r="Q290" s="29">
        <v>4676</v>
      </c>
      <c r="R290" s="6">
        <f t="shared" si="56"/>
        <v>748</v>
      </c>
      <c r="S290" s="6">
        <f t="shared" si="57"/>
        <v>5424</v>
      </c>
      <c r="T290" t="str">
        <f t="shared" si="59"/>
        <v>CUMPLE</v>
      </c>
    </row>
    <row r="291" spans="2:20" x14ac:dyDescent="0.2">
      <c r="B291" s="2">
        <v>285</v>
      </c>
      <c r="C291" s="7" t="s">
        <v>201</v>
      </c>
      <c r="D291" s="2" t="s">
        <v>182</v>
      </c>
      <c r="E291" s="11">
        <v>14000</v>
      </c>
      <c r="F291" s="4">
        <f t="shared" si="48"/>
        <v>2240</v>
      </c>
      <c r="G291" s="11">
        <f t="shared" si="49"/>
        <v>16240</v>
      </c>
      <c r="H291" s="11">
        <v>14420</v>
      </c>
      <c r="I291" s="6">
        <f t="shared" si="50"/>
        <v>2307</v>
      </c>
      <c r="J291" s="9">
        <f t="shared" si="51"/>
        <v>16727</v>
      </c>
      <c r="K291" s="9">
        <v>14285</v>
      </c>
      <c r="L291" s="6">
        <f t="shared" si="52"/>
        <v>2285.6</v>
      </c>
      <c r="M291" s="6">
        <f t="shared" si="53"/>
        <v>16570.599999999999</v>
      </c>
      <c r="N291" s="6">
        <f t="shared" si="54"/>
        <v>14235</v>
      </c>
      <c r="O291" s="6">
        <f t="shared" si="55"/>
        <v>2278</v>
      </c>
      <c r="P291" s="6">
        <f t="shared" si="58"/>
        <v>16513</v>
      </c>
      <c r="Q291" s="29">
        <v>14234</v>
      </c>
      <c r="R291" s="6">
        <f t="shared" si="56"/>
        <v>2277</v>
      </c>
      <c r="S291" s="6">
        <f t="shared" si="57"/>
        <v>16511</v>
      </c>
      <c r="T291" t="str">
        <f t="shared" si="59"/>
        <v>CUMPLE</v>
      </c>
    </row>
    <row r="292" spans="2:20" x14ac:dyDescent="0.2">
      <c r="B292" s="2">
        <v>286</v>
      </c>
      <c r="C292" s="3" t="s">
        <v>18</v>
      </c>
      <c r="D292" s="2" t="s">
        <v>130</v>
      </c>
      <c r="E292" s="11">
        <v>65000</v>
      </c>
      <c r="F292" s="4">
        <f t="shared" si="48"/>
        <v>10400</v>
      </c>
      <c r="G292" s="11">
        <f t="shared" si="49"/>
        <v>75400</v>
      </c>
      <c r="H292" s="11">
        <v>66950</v>
      </c>
      <c r="I292" s="6">
        <f t="shared" si="50"/>
        <v>10712</v>
      </c>
      <c r="J292" s="9">
        <f t="shared" si="51"/>
        <v>77662</v>
      </c>
      <c r="K292" s="9">
        <v>66327</v>
      </c>
      <c r="L292" s="6">
        <f t="shared" si="52"/>
        <v>10612.32</v>
      </c>
      <c r="M292" s="6">
        <f t="shared" si="53"/>
        <v>76939.320000000007</v>
      </c>
      <c r="N292" s="6">
        <f t="shared" si="54"/>
        <v>66092</v>
      </c>
      <c r="O292" s="6">
        <f t="shared" si="55"/>
        <v>10575</v>
      </c>
      <c r="P292" s="6">
        <f t="shared" si="58"/>
        <v>76667</v>
      </c>
      <c r="Q292" s="29">
        <v>66091</v>
      </c>
      <c r="R292" s="6">
        <f t="shared" si="56"/>
        <v>10575</v>
      </c>
      <c r="S292" s="6">
        <f t="shared" si="57"/>
        <v>76666</v>
      </c>
      <c r="T292" t="str">
        <f t="shared" si="59"/>
        <v>CUMPLE</v>
      </c>
    </row>
    <row r="293" spans="2:20" x14ac:dyDescent="0.2">
      <c r="B293" s="2">
        <v>287</v>
      </c>
      <c r="C293" s="7" t="s">
        <v>234</v>
      </c>
      <c r="D293" s="2" t="s">
        <v>130</v>
      </c>
      <c r="E293" s="11">
        <v>5000</v>
      </c>
      <c r="F293" s="4">
        <f t="shared" si="48"/>
        <v>800</v>
      </c>
      <c r="G293" s="11">
        <f t="shared" si="49"/>
        <v>5800</v>
      </c>
      <c r="H293" s="11">
        <v>5150</v>
      </c>
      <c r="I293" s="6">
        <f t="shared" si="50"/>
        <v>824</v>
      </c>
      <c r="J293" s="9">
        <f t="shared" si="51"/>
        <v>5974</v>
      </c>
      <c r="K293" s="9">
        <v>5102</v>
      </c>
      <c r="L293" s="6">
        <f t="shared" si="52"/>
        <v>816.32</v>
      </c>
      <c r="M293" s="6">
        <f t="shared" si="53"/>
        <v>5918.32</v>
      </c>
      <c r="N293" s="6">
        <f t="shared" si="54"/>
        <v>5084</v>
      </c>
      <c r="O293" s="6">
        <f t="shared" si="55"/>
        <v>813</v>
      </c>
      <c r="P293" s="6">
        <f t="shared" si="58"/>
        <v>5897</v>
      </c>
      <c r="Q293" s="29">
        <v>5083</v>
      </c>
      <c r="R293" s="6">
        <f t="shared" si="56"/>
        <v>813</v>
      </c>
      <c r="S293" s="6">
        <f t="shared" si="57"/>
        <v>5896</v>
      </c>
      <c r="T293" t="str">
        <f t="shared" si="59"/>
        <v>CUMPLE</v>
      </c>
    </row>
    <row r="294" spans="2:20" x14ac:dyDescent="0.2">
      <c r="B294" s="2">
        <v>288</v>
      </c>
      <c r="C294" s="7" t="s">
        <v>202</v>
      </c>
      <c r="D294" s="2" t="s">
        <v>130</v>
      </c>
      <c r="E294" s="11">
        <v>6800</v>
      </c>
      <c r="F294" s="4">
        <f t="shared" si="48"/>
        <v>1088</v>
      </c>
      <c r="G294" s="11">
        <f t="shared" si="49"/>
        <v>7888</v>
      </c>
      <c r="H294" s="11">
        <v>7004</v>
      </c>
      <c r="I294" s="6">
        <f t="shared" si="50"/>
        <v>1121</v>
      </c>
      <c r="J294" s="9">
        <f t="shared" si="51"/>
        <v>8125</v>
      </c>
      <c r="K294" s="9">
        <v>6939</v>
      </c>
      <c r="L294" s="6">
        <f t="shared" si="52"/>
        <v>1110.24</v>
      </c>
      <c r="M294" s="6">
        <f t="shared" si="53"/>
        <v>8049.24</v>
      </c>
      <c r="N294" s="6">
        <f t="shared" si="54"/>
        <v>6914</v>
      </c>
      <c r="O294" s="6">
        <f t="shared" si="55"/>
        <v>1106</v>
      </c>
      <c r="P294" s="6">
        <f t="shared" si="58"/>
        <v>8020</v>
      </c>
      <c r="Q294" s="29">
        <v>6913</v>
      </c>
      <c r="R294" s="6">
        <f t="shared" si="56"/>
        <v>1106</v>
      </c>
      <c r="S294" s="6">
        <f t="shared" si="57"/>
        <v>8019</v>
      </c>
      <c r="T294" t="str">
        <f t="shared" si="59"/>
        <v>CUMPLE</v>
      </c>
    </row>
    <row r="295" spans="2:20" x14ac:dyDescent="0.2">
      <c r="B295" s="2">
        <v>289</v>
      </c>
      <c r="C295" s="7" t="s">
        <v>120</v>
      </c>
      <c r="D295" s="2" t="s">
        <v>130</v>
      </c>
      <c r="E295" s="11">
        <v>19800</v>
      </c>
      <c r="F295" s="4">
        <f t="shared" si="48"/>
        <v>3168</v>
      </c>
      <c r="G295" s="11">
        <f t="shared" si="49"/>
        <v>22968</v>
      </c>
      <c r="H295" s="11">
        <v>20394</v>
      </c>
      <c r="I295" s="6">
        <f t="shared" si="50"/>
        <v>3263</v>
      </c>
      <c r="J295" s="9">
        <f t="shared" si="51"/>
        <v>23657</v>
      </c>
      <c r="K295" s="9">
        <v>20204</v>
      </c>
      <c r="L295" s="6">
        <f t="shared" si="52"/>
        <v>3232.64</v>
      </c>
      <c r="M295" s="6">
        <f t="shared" si="53"/>
        <v>23436.639999999999</v>
      </c>
      <c r="N295" s="6">
        <f t="shared" si="54"/>
        <v>20133</v>
      </c>
      <c r="O295" s="6">
        <f t="shared" si="55"/>
        <v>3221</v>
      </c>
      <c r="P295" s="6">
        <f t="shared" si="58"/>
        <v>23354</v>
      </c>
      <c r="Q295" s="29">
        <v>20132</v>
      </c>
      <c r="R295" s="6">
        <f t="shared" si="56"/>
        <v>3221</v>
      </c>
      <c r="S295" s="6">
        <f t="shared" si="57"/>
        <v>23353</v>
      </c>
      <c r="T295" t="str">
        <f t="shared" si="59"/>
        <v>CUMPLE</v>
      </c>
    </row>
    <row r="296" spans="2:20" x14ac:dyDescent="0.2">
      <c r="B296" s="2">
        <v>290</v>
      </c>
      <c r="C296" s="7" t="s">
        <v>230</v>
      </c>
      <c r="D296" s="2" t="s">
        <v>130</v>
      </c>
      <c r="E296" s="11">
        <v>7500</v>
      </c>
      <c r="F296" s="4">
        <f t="shared" si="48"/>
        <v>1200</v>
      </c>
      <c r="G296" s="11">
        <f t="shared" si="49"/>
        <v>8700</v>
      </c>
      <c r="H296" s="11">
        <v>7725</v>
      </c>
      <c r="I296" s="6">
        <f t="shared" si="50"/>
        <v>1236</v>
      </c>
      <c r="J296" s="9">
        <f t="shared" si="51"/>
        <v>8961</v>
      </c>
      <c r="K296" s="9">
        <v>7653</v>
      </c>
      <c r="L296" s="6">
        <f t="shared" si="52"/>
        <v>1224.48</v>
      </c>
      <c r="M296" s="6">
        <f t="shared" si="53"/>
        <v>8877.48</v>
      </c>
      <c r="N296" s="6">
        <f t="shared" si="54"/>
        <v>7626</v>
      </c>
      <c r="O296" s="6">
        <f t="shared" si="55"/>
        <v>1220</v>
      </c>
      <c r="P296" s="6">
        <f t="shared" si="58"/>
        <v>8846</v>
      </c>
      <c r="Q296" s="29">
        <v>7625</v>
      </c>
      <c r="R296" s="6">
        <f t="shared" si="56"/>
        <v>1220</v>
      </c>
      <c r="S296" s="6">
        <f t="shared" si="57"/>
        <v>8845</v>
      </c>
      <c r="T296" t="str">
        <f t="shared" si="59"/>
        <v>CUMPLE</v>
      </c>
    </row>
    <row r="297" spans="2:20" x14ac:dyDescent="0.2">
      <c r="B297" s="2">
        <v>291</v>
      </c>
      <c r="C297" s="7" t="s">
        <v>231</v>
      </c>
      <c r="D297" s="2" t="s">
        <v>130</v>
      </c>
      <c r="E297" s="11">
        <v>7000</v>
      </c>
      <c r="F297" s="4">
        <f t="shared" si="48"/>
        <v>1120</v>
      </c>
      <c r="G297" s="11">
        <f t="shared" si="49"/>
        <v>8120</v>
      </c>
      <c r="H297" s="11">
        <v>7210</v>
      </c>
      <c r="I297" s="6">
        <f t="shared" si="50"/>
        <v>1154</v>
      </c>
      <c r="J297" s="9">
        <f t="shared" si="51"/>
        <v>8364</v>
      </c>
      <c r="K297" s="9">
        <v>7143</v>
      </c>
      <c r="L297" s="6">
        <f t="shared" si="52"/>
        <v>1142.8800000000001</v>
      </c>
      <c r="M297" s="6">
        <f t="shared" si="53"/>
        <v>8285.880000000001</v>
      </c>
      <c r="N297" s="6">
        <f t="shared" si="54"/>
        <v>7118</v>
      </c>
      <c r="O297" s="6">
        <f t="shared" si="55"/>
        <v>1139</v>
      </c>
      <c r="P297" s="6">
        <f t="shared" si="58"/>
        <v>8257</v>
      </c>
      <c r="Q297" s="29">
        <v>7117</v>
      </c>
      <c r="R297" s="6">
        <f t="shared" si="56"/>
        <v>1139</v>
      </c>
      <c r="S297" s="6">
        <f t="shared" si="57"/>
        <v>8256</v>
      </c>
      <c r="T297" t="str">
        <f t="shared" si="59"/>
        <v>CUMPLE</v>
      </c>
    </row>
    <row r="298" spans="2:20" x14ac:dyDescent="0.2">
      <c r="B298" s="2">
        <v>292</v>
      </c>
      <c r="C298" s="7" t="s">
        <v>203</v>
      </c>
      <c r="D298" s="2" t="s">
        <v>130</v>
      </c>
      <c r="E298" s="4">
        <v>50</v>
      </c>
      <c r="F298" s="4">
        <f t="shared" si="48"/>
        <v>8</v>
      </c>
      <c r="G298" s="4">
        <f t="shared" si="49"/>
        <v>58</v>
      </c>
      <c r="H298" s="4">
        <v>52</v>
      </c>
      <c r="I298" s="6">
        <f t="shared" si="50"/>
        <v>8</v>
      </c>
      <c r="J298" s="6">
        <f t="shared" si="51"/>
        <v>60</v>
      </c>
      <c r="K298" s="6">
        <v>51</v>
      </c>
      <c r="L298" s="6">
        <f t="shared" si="52"/>
        <v>8.16</v>
      </c>
      <c r="M298" s="6">
        <f t="shared" si="53"/>
        <v>59.16</v>
      </c>
      <c r="N298" s="6">
        <f t="shared" si="54"/>
        <v>51</v>
      </c>
      <c r="O298" s="6">
        <f t="shared" si="55"/>
        <v>8</v>
      </c>
      <c r="P298" s="6">
        <f t="shared" si="58"/>
        <v>59</v>
      </c>
      <c r="Q298" s="29">
        <v>50</v>
      </c>
      <c r="R298" s="6">
        <f t="shared" si="56"/>
        <v>8</v>
      </c>
      <c r="S298" s="6">
        <f t="shared" si="57"/>
        <v>58</v>
      </c>
      <c r="T298" t="str">
        <f t="shared" si="59"/>
        <v>CUMPLE</v>
      </c>
    </row>
    <row r="299" spans="2:20" x14ac:dyDescent="0.2">
      <c r="B299" s="2">
        <v>293</v>
      </c>
      <c r="C299" s="7" t="s">
        <v>204</v>
      </c>
      <c r="D299" s="2" t="s">
        <v>130</v>
      </c>
      <c r="E299" s="4">
        <v>40</v>
      </c>
      <c r="F299" s="4">
        <f t="shared" si="48"/>
        <v>6</v>
      </c>
      <c r="G299" s="4">
        <f t="shared" si="49"/>
        <v>46</v>
      </c>
      <c r="H299" s="4">
        <v>41</v>
      </c>
      <c r="I299" s="6">
        <f t="shared" si="50"/>
        <v>7</v>
      </c>
      <c r="J299" s="6">
        <f t="shared" si="51"/>
        <v>48</v>
      </c>
      <c r="K299" s="6">
        <v>41</v>
      </c>
      <c r="L299" s="6">
        <f t="shared" si="52"/>
        <v>6.5600000000000005</v>
      </c>
      <c r="M299" s="6">
        <f t="shared" si="53"/>
        <v>47.56</v>
      </c>
      <c r="N299" s="6">
        <f t="shared" si="54"/>
        <v>41</v>
      </c>
      <c r="O299" s="6">
        <f t="shared" si="55"/>
        <v>7</v>
      </c>
      <c r="P299" s="6">
        <f t="shared" si="58"/>
        <v>48</v>
      </c>
      <c r="Q299" s="29">
        <v>40</v>
      </c>
      <c r="R299" s="6">
        <f t="shared" si="56"/>
        <v>6</v>
      </c>
      <c r="S299" s="6">
        <f t="shared" si="57"/>
        <v>46</v>
      </c>
      <c r="T299" t="str">
        <f t="shared" si="59"/>
        <v>CUMPLE</v>
      </c>
    </row>
    <row r="300" spans="2:20" x14ac:dyDescent="0.2">
      <c r="B300" s="2">
        <v>294</v>
      </c>
      <c r="C300" s="7" t="s">
        <v>205</v>
      </c>
      <c r="D300" s="2" t="s">
        <v>130</v>
      </c>
      <c r="E300" s="4">
        <v>60</v>
      </c>
      <c r="F300" s="4">
        <f t="shared" si="48"/>
        <v>10</v>
      </c>
      <c r="G300" s="4">
        <f t="shared" si="49"/>
        <v>70</v>
      </c>
      <c r="H300" s="4">
        <v>62</v>
      </c>
      <c r="I300" s="6">
        <f t="shared" si="50"/>
        <v>10</v>
      </c>
      <c r="J300" s="6">
        <f t="shared" si="51"/>
        <v>72</v>
      </c>
      <c r="K300" s="6">
        <v>61</v>
      </c>
      <c r="L300" s="6">
        <f t="shared" si="52"/>
        <v>9.76</v>
      </c>
      <c r="M300" s="6">
        <f t="shared" si="53"/>
        <v>70.760000000000005</v>
      </c>
      <c r="N300" s="6">
        <f t="shared" si="54"/>
        <v>61</v>
      </c>
      <c r="O300" s="6">
        <f t="shared" si="55"/>
        <v>10</v>
      </c>
      <c r="P300" s="6">
        <f t="shared" si="58"/>
        <v>71</v>
      </c>
      <c r="Q300" s="29">
        <v>60</v>
      </c>
      <c r="R300" s="6">
        <f t="shared" si="56"/>
        <v>10</v>
      </c>
      <c r="S300" s="6">
        <f t="shared" si="57"/>
        <v>70</v>
      </c>
      <c r="T300" t="str">
        <f t="shared" si="59"/>
        <v>CUMPLE</v>
      </c>
    </row>
    <row r="301" spans="2:20" x14ac:dyDescent="0.2">
      <c r="B301" s="2">
        <v>295</v>
      </c>
      <c r="C301" s="7" t="s">
        <v>122</v>
      </c>
      <c r="D301" s="2" t="s">
        <v>130</v>
      </c>
      <c r="E301" s="4">
        <v>25</v>
      </c>
      <c r="F301" s="4">
        <f t="shared" si="48"/>
        <v>4</v>
      </c>
      <c r="G301" s="4">
        <f t="shared" si="49"/>
        <v>29</v>
      </c>
      <c r="H301" s="4">
        <v>26</v>
      </c>
      <c r="I301" s="6">
        <f t="shared" si="50"/>
        <v>4</v>
      </c>
      <c r="J301" s="6">
        <f t="shared" si="51"/>
        <v>30</v>
      </c>
      <c r="K301" s="6">
        <v>26</v>
      </c>
      <c r="L301" s="6">
        <f t="shared" si="52"/>
        <v>4.16</v>
      </c>
      <c r="M301" s="6">
        <f t="shared" si="53"/>
        <v>30.16</v>
      </c>
      <c r="N301" s="6">
        <f t="shared" si="54"/>
        <v>26</v>
      </c>
      <c r="O301" s="6">
        <f t="shared" si="55"/>
        <v>4</v>
      </c>
      <c r="P301" s="6">
        <f t="shared" si="58"/>
        <v>30</v>
      </c>
      <c r="Q301" s="29">
        <v>25</v>
      </c>
      <c r="R301" s="6">
        <f t="shared" si="56"/>
        <v>4</v>
      </c>
      <c r="S301" s="6">
        <f t="shared" si="57"/>
        <v>29</v>
      </c>
      <c r="T301" t="str">
        <f t="shared" si="59"/>
        <v>CUMPLE</v>
      </c>
    </row>
    <row r="302" spans="2:20" x14ac:dyDescent="0.2">
      <c r="B302" s="2">
        <v>296</v>
      </c>
      <c r="C302" s="3" t="s">
        <v>16</v>
      </c>
      <c r="D302" s="2" t="s">
        <v>130</v>
      </c>
      <c r="E302" s="4">
        <v>50</v>
      </c>
      <c r="F302" s="4">
        <f t="shared" si="48"/>
        <v>8</v>
      </c>
      <c r="G302" s="4">
        <f t="shared" si="49"/>
        <v>58</v>
      </c>
      <c r="H302" s="4">
        <v>52</v>
      </c>
      <c r="I302" s="6">
        <f t="shared" si="50"/>
        <v>8</v>
      </c>
      <c r="J302" s="6">
        <f t="shared" si="51"/>
        <v>60</v>
      </c>
      <c r="K302" s="6">
        <v>51</v>
      </c>
      <c r="L302" s="6">
        <f t="shared" si="52"/>
        <v>8.16</v>
      </c>
      <c r="M302" s="6">
        <f t="shared" si="53"/>
        <v>59.16</v>
      </c>
      <c r="N302" s="6">
        <f t="shared" si="54"/>
        <v>51</v>
      </c>
      <c r="O302" s="6">
        <f t="shared" si="55"/>
        <v>8</v>
      </c>
      <c r="P302" s="6">
        <f t="shared" si="58"/>
        <v>59</v>
      </c>
      <c r="Q302" s="29">
        <v>50</v>
      </c>
      <c r="R302" s="6">
        <f t="shared" si="56"/>
        <v>8</v>
      </c>
      <c r="S302" s="6">
        <f t="shared" si="57"/>
        <v>58</v>
      </c>
      <c r="T302" t="str">
        <f t="shared" si="59"/>
        <v>CUMPLE</v>
      </c>
    </row>
    <row r="303" spans="2:20" x14ac:dyDescent="0.2">
      <c r="B303" s="2">
        <v>297</v>
      </c>
      <c r="C303" s="3" t="s">
        <v>17</v>
      </c>
      <c r="D303" s="2" t="s">
        <v>130</v>
      </c>
      <c r="E303" s="4">
        <v>85</v>
      </c>
      <c r="F303" s="4">
        <f t="shared" si="48"/>
        <v>14</v>
      </c>
      <c r="G303" s="4">
        <f t="shared" si="49"/>
        <v>99</v>
      </c>
      <c r="H303" s="4">
        <v>88</v>
      </c>
      <c r="I303" s="6">
        <f t="shared" si="50"/>
        <v>14</v>
      </c>
      <c r="J303" s="6">
        <f t="shared" si="51"/>
        <v>102</v>
      </c>
      <c r="K303" s="6">
        <v>87</v>
      </c>
      <c r="L303" s="6">
        <f t="shared" si="52"/>
        <v>13.92</v>
      </c>
      <c r="M303" s="6">
        <f t="shared" si="53"/>
        <v>100.92</v>
      </c>
      <c r="N303" s="6">
        <f t="shared" si="54"/>
        <v>87</v>
      </c>
      <c r="O303" s="6">
        <f t="shared" si="55"/>
        <v>14</v>
      </c>
      <c r="P303" s="6">
        <f t="shared" si="58"/>
        <v>101</v>
      </c>
      <c r="Q303" s="29">
        <v>86</v>
      </c>
      <c r="R303" s="6">
        <f t="shared" si="56"/>
        <v>14</v>
      </c>
      <c r="S303" s="6">
        <f t="shared" si="57"/>
        <v>100</v>
      </c>
      <c r="T303" t="str">
        <f t="shared" si="59"/>
        <v>CUMPLE</v>
      </c>
    </row>
    <row r="304" spans="2:20" x14ac:dyDescent="0.2">
      <c r="B304" s="2">
        <v>298</v>
      </c>
      <c r="C304" s="7" t="s">
        <v>206</v>
      </c>
      <c r="D304" s="2" t="s">
        <v>130</v>
      </c>
      <c r="E304" s="4">
        <v>55</v>
      </c>
      <c r="F304" s="4">
        <f t="shared" si="48"/>
        <v>9</v>
      </c>
      <c r="G304" s="4">
        <f t="shared" si="49"/>
        <v>64</v>
      </c>
      <c r="H304" s="4">
        <v>57</v>
      </c>
      <c r="I304" s="6">
        <f t="shared" si="50"/>
        <v>9</v>
      </c>
      <c r="J304" s="6">
        <f t="shared" si="51"/>
        <v>66</v>
      </c>
      <c r="K304" s="6">
        <v>56</v>
      </c>
      <c r="L304" s="6">
        <f t="shared" si="52"/>
        <v>8.9600000000000009</v>
      </c>
      <c r="M304" s="6">
        <f t="shared" si="53"/>
        <v>64.960000000000008</v>
      </c>
      <c r="N304" s="6">
        <f t="shared" si="54"/>
        <v>56</v>
      </c>
      <c r="O304" s="6">
        <f t="shared" si="55"/>
        <v>9</v>
      </c>
      <c r="P304" s="6">
        <f t="shared" si="58"/>
        <v>65</v>
      </c>
      <c r="Q304" s="29">
        <v>55</v>
      </c>
      <c r="R304" s="6">
        <f t="shared" si="56"/>
        <v>9</v>
      </c>
      <c r="S304" s="6">
        <f t="shared" si="57"/>
        <v>64</v>
      </c>
      <c r="T304" t="str">
        <f t="shared" si="59"/>
        <v>CUMPLE</v>
      </c>
    </row>
    <row r="305" spans="2:20" x14ac:dyDescent="0.2">
      <c r="B305" s="2">
        <v>299</v>
      </c>
      <c r="C305" s="7" t="s">
        <v>123</v>
      </c>
      <c r="D305" s="2" t="s">
        <v>130</v>
      </c>
      <c r="E305" s="4">
        <v>50</v>
      </c>
      <c r="F305" s="4">
        <f t="shared" si="48"/>
        <v>8</v>
      </c>
      <c r="G305" s="4">
        <f t="shared" si="49"/>
        <v>58</v>
      </c>
      <c r="H305" s="4">
        <v>52</v>
      </c>
      <c r="I305" s="6">
        <f t="shared" si="50"/>
        <v>8</v>
      </c>
      <c r="J305" s="6">
        <f t="shared" si="51"/>
        <v>60</v>
      </c>
      <c r="K305" s="6">
        <v>51</v>
      </c>
      <c r="L305" s="6">
        <f t="shared" si="52"/>
        <v>8.16</v>
      </c>
      <c r="M305" s="6">
        <f t="shared" si="53"/>
        <v>59.16</v>
      </c>
      <c r="N305" s="6">
        <f t="shared" si="54"/>
        <v>51</v>
      </c>
      <c r="O305" s="6">
        <f t="shared" si="55"/>
        <v>8</v>
      </c>
      <c r="P305" s="6">
        <f t="shared" si="58"/>
        <v>59</v>
      </c>
      <c r="Q305" s="29">
        <v>50</v>
      </c>
      <c r="R305" s="6">
        <f t="shared" si="56"/>
        <v>8</v>
      </c>
      <c r="S305" s="6">
        <f t="shared" si="57"/>
        <v>58</v>
      </c>
      <c r="T305" t="str">
        <f t="shared" si="59"/>
        <v>CUMPLE</v>
      </c>
    </row>
    <row r="306" spans="2:20" x14ac:dyDescent="0.2">
      <c r="B306" s="2">
        <v>300</v>
      </c>
      <c r="C306" s="3" t="s">
        <v>76</v>
      </c>
      <c r="D306" s="2" t="s">
        <v>130</v>
      </c>
      <c r="E306" s="4">
        <v>90</v>
      </c>
      <c r="F306" s="4">
        <f t="shared" si="48"/>
        <v>14</v>
      </c>
      <c r="G306" s="4">
        <f t="shared" si="49"/>
        <v>104</v>
      </c>
      <c r="H306" s="4">
        <v>93</v>
      </c>
      <c r="I306" s="6">
        <f t="shared" si="50"/>
        <v>15</v>
      </c>
      <c r="J306" s="6">
        <f t="shared" si="51"/>
        <v>108</v>
      </c>
      <c r="K306" s="6">
        <v>92</v>
      </c>
      <c r="L306" s="6">
        <f t="shared" si="52"/>
        <v>14.72</v>
      </c>
      <c r="M306" s="6">
        <f t="shared" si="53"/>
        <v>106.72</v>
      </c>
      <c r="N306" s="6">
        <f t="shared" si="54"/>
        <v>92</v>
      </c>
      <c r="O306" s="6">
        <f t="shared" si="55"/>
        <v>15</v>
      </c>
      <c r="P306" s="6">
        <f t="shared" si="58"/>
        <v>107</v>
      </c>
      <c r="Q306" s="29">
        <v>91</v>
      </c>
      <c r="R306" s="6">
        <f t="shared" si="56"/>
        <v>15</v>
      </c>
      <c r="S306" s="6">
        <f t="shared" si="57"/>
        <v>106</v>
      </c>
      <c r="T306" t="str">
        <f t="shared" si="59"/>
        <v>CUMPLE</v>
      </c>
    </row>
    <row r="307" spans="2:20" x14ac:dyDescent="0.2">
      <c r="B307" s="2">
        <v>301</v>
      </c>
      <c r="C307" s="3" t="s">
        <v>65</v>
      </c>
      <c r="D307" s="2" t="s">
        <v>130</v>
      </c>
      <c r="E307" s="4">
        <v>80</v>
      </c>
      <c r="F307" s="4">
        <f t="shared" si="48"/>
        <v>13</v>
      </c>
      <c r="G307" s="4">
        <f t="shared" si="49"/>
        <v>93</v>
      </c>
      <c r="H307" s="4">
        <v>82</v>
      </c>
      <c r="I307" s="6">
        <f t="shared" si="50"/>
        <v>13</v>
      </c>
      <c r="J307" s="6">
        <f t="shared" si="51"/>
        <v>95</v>
      </c>
      <c r="K307" s="6">
        <v>82</v>
      </c>
      <c r="L307" s="6">
        <f t="shared" si="52"/>
        <v>13.120000000000001</v>
      </c>
      <c r="M307" s="6">
        <f t="shared" si="53"/>
        <v>95.12</v>
      </c>
      <c r="N307" s="6">
        <f t="shared" si="54"/>
        <v>81</v>
      </c>
      <c r="O307" s="6">
        <f t="shared" si="55"/>
        <v>13</v>
      </c>
      <c r="P307" s="6">
        <f t="shared" si="58"/>
        <v>94</v>
      </c>
      <c r="Q307" s="29">
        <v>80</v>
      </c>
      <c r="R307" s="6">
        <f t="shared" si="56"/>
        <v>13</v>
      </c>
      <c r="S307" s="6">
        <f t="shared" si="57"/>
        <v>93</v>
      </c>
      <c r="T307" t="str">
        <f t="shared" si="59"/>
        <v>CUMPLE</v>
      </c>
    </row>
    <row r="308" spans="2:20" x14ac:dyDescent="0.2">
      <c r="B308" s="2">
        <v>302</v>
      </c>
      <c r="C308" s="10" t="s">
        <v>83</v>
      </c>
      <c r="D308" s="2" t="s">
        <v>130</v>
      </c>
      <c r="E308" s="4">
        <v>150</v>
      </c>
      <c r="F308" s="4">
        <f t="shared" si="48"/>
        <v>24</v>
      </c>
      <c r="G308" s="4">
        <f t="shared" si="49"/>
        <v>174</v>
      </c>
      <c r="H308" s="4">
        <v>155</v>
      </c>
      <c r="I308" s="6">
        <f t="shared" si="50"/>
        <v>25</v>
      </c>
      <c r="J308" s="6">
        <f t="shared" si="51"/>
        <v>180</v>
      </c>
      <c r="K308" s="6">
        <v>153</v>
      </c>
      <c r="L308" s="6">
        <f t="shared" si="52"/>
        <v>24.48</v>
      </c>
      <c r="M308" s="6">
        <f t="shared" si="53"/>
        <v>177.48</v>
      </c>
      <c r="N308" s="6">
        <f t="shared" si="54"/>
        <v>153</v>
      </c>
      <c r="O308" s="6">
        <f t="shared" si="55"/>
        <v>24</v>
      </c>
      <c r="P308" s="6">
        <f t="shared" si="58"/>
        <v>177</v>
      </c>
      <c r="Q308" s="29">
        <v>152</v>
      </c>
      <c r="R308" s="6">
        <f t="shared" si="56"/>
        <v>24</v>
      </c>
      <c r="S308" s="6">
        <f t="shared" si="57"/>
        <v>176</v>
      </c>
      <c r="T308" t="str">
        <f t="shared" si="59"/>
        <v>CUMPLE</v>
      </c>
    </row>
    <row r="309" spans="2:20" x14ac:dyDescent="0.2">
      <c r="B309" s="2">
        <v>303</v>
      </c>
      <c r="C309" s="3" t="s">
        <v>54</v>
      </c>
      <c r="D309" s="2" t="s">
        <v>130</v>
      </c>
      <c r="E309" s="4">
        <v>2400</v>
      </c>
      <c r="F309" s="4">
        <f t="shared" si="48"/>
        <v>384</v>
      </c>
      <c r="G309" s="4">
        <f t="shared" si="49"/>
        <v>2784</v>
      </c>
      <c r="H309" s="4">
        <v>2472</v>
      </c>
      <c r="I309" s="6">
        <f t="shared" si="50"/>
        <v>396</v>
      </c>
      <c r="J309" s="6">
        <f t="shared" si="51"/>
        <v>2868</v>
      </c>
      <c r="K309" s="6">
        <v>2449</v>
      </c>
      <c r="L309" s="6">
        <f t="shared" si="52"/>
        <v>391.84000000000003</v>
      </c>
      <c r="M309" s="6">
        <f t="shared" si="53"/>
        <v>2840.84</v>
      </c>
      <c r="N309" s="6">
        <f t="shared" si="54"/>
        <v>2440</v>
      </c>
      <c r="O309" s="6">
        <f t="shared" si="55"/>
        <v>390</v>
      </c>
      <c r="P309" s="6">
        <f t="shared" si="58"/>
        <v>2830</v>
      </c>
      <c r="Q309" s="29">
        <v>2439</v>
      </c>
      <c r="R309" s="6">
        <f t="shared" si="56"/>
        <v>390</v>
      </c>
      <c r="S309" s="6">
        <f t="shared" si="57"/>
        <v>2829</v>
      </c>
      <c r="T309" t="str">
        <f t="shared" si="59"/>
        <v>CUMPLE</v>
      </c>
    </row>
    <row r="310" spans="2:20" x14ac:dyDescent="0.2">
      <c r="B310" s="2">
        <v>304</v>
      </c>
      <c r="C310" s="7" t="s">
        <v>232</v>
      </c>
      <c r="D310" s="2" t="s">
        <v>130</v>
      </c>
      <c r="E310" s="4">
        <v>4300</v>
      </c>
      <c r="F310" s="4">
        <f t="shared" si="48"/>
        <v>688</v>
      </c>
      <c r="G310" s="4">
        <f t="shared" si="49"/>
        <v>4988</v>
      </c>
      <c r="H310" s="4">
        <v>4429</v>
      </c>
      <c r="I310" s="6">
        <f t="shared" si="50"/>
        <v>709</v>
      </c>
      <c r="J310" s="6">
        <f t="shared" si="51"/>
        <v>5138</v>
      </c>
      <c r="K310" s="6">
        <v>4358</v>
      </c>
      <c r="L310" s="6">
        <f t="shared" si="52"/>
        <v>697.28</v>
      </c>
      <c r="M310" s="6">
        <f t="shared" si="53"/>
        <v>5055.28</v>
      </c>
      <c r="N310" s="6">
        <f t="shared" si="54"/>
        <v>4362</v>
      </c>
      <c r="O310" s="6">
        <f t="shared" si="55"/>
        <v>698</v>
      </c>
      <c r="P310" s="6">
        <f t="shared" si="58"/>
        <v>5060</v>
      </c>
      <c r="Q310" s="29">
        <v>4361</v>
      </c>
      <c r="R310" s="6">
        <f t="shared" si="56"/>
        <v>698</v>
      </c>
      <c r="S310" s="6">
        <f t="shared" si="57"/>
        <v>5059</v>
      </c>
      <c r="T310" t="str">
        <f t="shared" si="59"/>
        <v>CUMPLE</v>
      </c>
    </row>
    <row r="311" spans="2:20" x14ac:dyDescent="0.2">
      <c r="B311" s="2">
        <v>305</v>
      </c>
      <c r="C311" s="7" t="s">
        <v>207</v>
      </c>
      <c r="D311" s="2" t="s">
        <v>130</v>
      </c>
      <c r="E311" s="4">
        <v>4800</v>
      </c>
      <c r="F311" s="4">
        <f t="shared" si="48"/>
        <v>768</v>
      </c>
      <c r="G311" s="4">
        <f t="shared" si="49"/>
        <v>5568</v>
      </c>
      <c r="H311" s="4">
        <v>4944</v>
      </c>
      <c r="I311" s="6">
        <f t="shared" si="50"/>
        <v>791</v>
      </c>
      <c r="J311" s="6">
        <f t="shared" si="51"/>
        <v>5735</v>
      </c>
      <c r="K311" s="6">
        <v>4898</v>
      </c>
      <c r="L311" s="6">
        <f t="shared" si="52"/>
        <v>783.68000000000006</v>
      </c>
      <c r="M311" s="6">
        <f t="shared" si="53"/>
        <v>5681.68</v>
      </c>
      <c r="N311" s="6">
        <f t="shared" si="54"/>
        <v>4881</v>
      </c>
      <c r="O311" s="6">
        <f t="shared" si="55"/>
        <v>781</v>
      </c>
      <c r="P311" s="6">
        <f t="shared" si="58"/>
        <v>5662</v>
      </c>
      <c r="Q311" s="29">
        <v>4880</v>
      </c>
      <c r="R311" s="6">
        <f t="shared" si="56"/>
        <v>781</v>
      </c>
      <c r="S311" s="6">
        <f t="shared" si="57"/>
        <v>5661</v>
      </c>
      <c r="T311" t="str">
        <f t="shared" si="59"/>
        <v>CUMPLE</v>
      </c>
    </row>
    <row r="312" spans="2:20" x14ac:dyDescent="0.2">
      <c r="B312" s="2">
        <v>306</v>
      </c>
      <c r="C312" s="7" t="s">
        <v>208</v>
      </c>
      <c r="D312" s="2" t="s">
        <v>130</v>
      </c>
      <c r="E312" s="4">
        <v>4600</v>
      </c>
      <c r="F312" s="4">
        <f t="shared" si="48"/>
        <v>736</v>
      </c>
      <c r="G312" s="4">
        <f t="shared" si="49"/>
        <v>5336</v>
      </c>
      <c r="H312" s="4">
        <v>4738</v>
      </c>
      <c r="I312" s="6">
        <f t="shared" si="50"/>
        <v>758</v>
      </c>
      <c r="J312" s="6">
        <f t="shared" si="51"/>
        <v>5496</v>
      </c>
      <c r="K312" s="6">
        <v>4694</v>
      </c>
      <c r="L312" s="6">
        <f t="shared" si="52"/>
        <v>751.04</v>
      </c>
      <c r="M312" s="6">
        <f t="shared" si="53"/>
        <v>5445.04</v>
      </c>
      <c r="N312" s="6">
        <f t="shared" si="54"/>
        <v>4677</v>
      </c>
      <c r="O312" s="6">
        <f t="shared" si="55"/>
        <v>748</v>
      </c>
      <c r="P312" s="6">
        <f t="shared" si="58"/>
        <v>5425</v>
      </c>
      <c r="Q312" s="29">
        <v>4676</v>
      </c>
      <c r="R312" s="6">
        <f t="shared" si="56"/>
        <v>748</v>
      </c>
      <c r="S312" s="6">
        <f t="shared" si="57"/>
        <v>5424</v>
      </c>
      <c r="T312" t="str">
        <f t="shared" si="59"/>
        <v>CUMPLE</v>
      </c>
    </row>
    <row r="313" spans="2:20" x14ac:dyDescent="0.2">
      <c r="B313" s="2">
        <v>307</v>
      </c>
      <c r="C313" s="7" t="s">
        <v>209</v>
      </c>
      <c r="D313" s="2" t="s">
        <v>130</v>
      </c>
      <c r="E313" s="4">
        <v>6000</v>
      </c>
      <c r="F313" s="4">
        <f t="shared" si="48"/>
        <v>960</v>
      </c>
      <c r="G313" s="4">
        <f t="shared" si="49"/>
        <v>6960</v>
      </c>
      <c r="H313" s="4">
        <v>6180</v>
      </c>
      <c r="I313" s="6">
        <f t="shared" si="50"/>
        <v>989</v>
      </c>
      <c r="J313" s="6">
        <f t="shared" si="51"/>
        <v>7169</v>
      </c>
      <c r="K313" s="6">
        <v>6122</v>
      </c>
      <c r="L313" s="6">
        <f t="shared" si="52"/>
        <v>979.52</v>
      </c>
      <c r="M313" s="6">
        <f t="shared" si="53"/>
        <v>7101.52</v>
      </c>
      <c r="N313" s="6">
        <f t="shared" si="54"/>
        <v>6101</v>
      </c>
      <c r="O313" s="6">
        <f t="shared" si="55"/>
        <v>976</v>
      </c>
      <c r="P313" s="6">
        <f t="shared" si="58"/>
        <v>7077</v>
      </c>
      <c r="Q313" s="29">
        <v>6100</v>
      </c>
      <c r="R313" s="6">
        <f t="shared" si="56"/>
        <v>976</v>
      </c>
      <c r="S313" s="6">
        <f t="shared" si="57"/>
        <v>7076</v>
      </c>
      <c r="T313" t="str">
        <f t="shared" si="59"/>
        <v>CUMPLE</v>
      </c>
    </row>
    <row r="314" spans="2:20" x14ac:dyDescent="0.2">
      <c r="B314" s="2">
        <v>308</v>
      </c>
      <c r="C314" s="3" t="s">
        <v>238</v>
      </c>
      <c r="D314" s="2" t="s">
        <v>130</v>
      </c>
      <c r="E314" s="4">
        <v>5200</v>
      </c>
      <c r="F314" s="4">
        <f t="shared" si="48"/>
        <v>832</v>
      </c>
      <c r="G314" s="4">
        <f t="shared" si="49"/>
        <v>6032</v>
      </c>
      <c r="H314" s="4">
        <v>5356</v>
      </c>
      <c r="I314" s="6">
        <f t="shared" si="50"/>
        <v>857</v>
      </c>
      <c r="J314" s="6">
        <f t="shared" si="51"/>
        <v>6213</v>
      </c>
      <c r="K314" s="6">
        <v>5306</v>
      </c>
      <c r="L314" s="6">
        <f t="shared" si="52"/>
        <v>848.96</v>
      </c>
      <c r="M314" s="6">
        <f t="shared" si="53"/>
        <v>6154.96</v>
      </c>
      <c r="N314" s="6">
        <f t="shared" si="54"/>
        <v>5287</v>
      </c>
      <c r="O314" s="6">
        <f t="shared" si="55"/>
        <v>846</v>
      </c>
      <c r="P314" s="6">
        <f t="shared" si="58"/>
        <v>6133</v>
      </c>
      <c r="Q314" s="29">
        <v>5286</v>
      </c>
      <c r="R314" s="6">
        <f t="shared" si="56"/>
        <v>846</v>
      </c>
      <c r="S314" s="6">
        <f t="shared" si="57"/>
        <v>6132</v>
      </c>
      <c r="T314" t="str">
        <f t="shared" si="59"/>
        <v>CUMPLE</v>
      </c>
    </row>
    <row r="315" spans="2:20" x14ac:dyDescent="0.2">
      <c r="B315" s="2">
        <v>309</v>
      </c>
      <c r="C315" s="7" t="s">
        <v>210</v>
      </c>
      <c r="D315" s="2" t="s">
        <v>130</v>
      </c>
      <c r="E315" s="4">
        <v>4100</v>
      </c>
      <c r="F315" s="4">
        <f t="shared" si="48"/>
        <v>656</v>
      </c>
      <c r="G315" s="4">
        <f t="shared" si="49"/>
        <v>4756</v>
      </c>
      <c r="H315" s="4">
        <v>4223</v>
      </c>
      <c r="I315" s="6">
        <f t="shared" si="50"/>
        <v>676</v>
      </c>
      <c r="J315" s="6">
        <f t="shared" si="51"/>
        <v>4899</v>
      </c>
      <c r="K315" s="6">
        <v>4184</v>
      </c>
      <c r="L315" s="6">
        <f t="shared" si="52"/>
        <v>669.44</v>
      </c>
      <c r="M315" s="6">
        <f t="shared" si="53"/>
        <v>4853.4400000000005</v>
      </c>
      <c r="N315" s="6">
        <f t="shared" si="54"/>
        <v>4169</v>
      </c>
      <c r="O315" s="6">
        <f t="shared" si="55"/>
        <v>667</v>
      </c>
      <c r="P315" s="6">
        <f t="shared" si="58"/>
        <v>4836</v>
      </c>
      <c r="Q315" s="29">
        <v>4168</v>
      </c>
      <c r="R315" s="6">
        <f t="shared" si="56"/>
        <v>667</v>
      </c>
      <c r="S315" s="6">
        <f t="shared" si="57"/>
        <v>4835</v>
      </c>
      <c r="T315" t="str">
        <f t="shared" si="59"/>
        <v>CUMPLE</v>
      </c>
    </row>
    <row r="316" spans="2:20" x14ac:dyDescent="0.2">
      <c r="B316" s="2">
        <v>310</v>
      </c>
      <c r="C316" s="10" t="s">
        <v>81</v>
      </c>
      <c r="D316" s="2" t="s">
        <v>130</v>
      </c>
      <c r="E316" s="4">
        <v>9800</v>
      </c>
      <c r="F316" s="4">
        <f t="shared" si="48"/>
        <v>1568</v>
      </c>
      <c r="G316" s="4">
        <f t="shared" si="49"/>
        <v>11368</v>
      </c>
      <c r="H316" s="4">
        <v>10094</v>
      </c>
      <c r="I316" s="6">
        <f t="shared" si="50"/>
        <v>1615</v>
      </c>
      <c r="J316" s="6">
        <f t="shared" si="51"/>
        <v>11709</v>
      </c>
      <c r="K316" s="6">
        <v>10000</v>
      </c>
      <c r="L316" s="6">
        <f t="shared" si="52"/>
        <v>1600</v>
      </c>
      <c r="M316" s="6">
        <f t="shared" si="53"/>
        <v>11600</v>
      </c>
      <c r="N316" s="6">
        <f t="shared" si="54"/>
        <v>9965</v>
      </c>
      <c r="O316" s="6">
        <f t="shared" si="55"/>
        <v>1594</v>
      </c>
      <c r="P316" s="6">
        <f t="shared" si="58"/>
        <v>11559</v>
      </c>
      <c r="Q316" s="29">
        <v>9964</v>
      </c>
      <c r="R316" s="6">
        <f t="shared" si="56"/>
        <v>1594</v>
      </c>
      <c r="S316" s="6">
        <f t="shared" si="57"/>
        <v>11558</v>
      </c>
      <c r="T316" t="str">
        <f t="shared" si="59"/>
        <v>CUMPLE</v>
      </c>
    </row>
    <row r="317" spans="2:20" x14ac:dyDescent="0.2">
      <c r="B317" s="2">
        <v>311</v>
      </c>
      <c r="C317" s="10" t="s">
        <v>82</v>
      </c>
      <c r="D317" s="2" t="s">
        <v>130</v>
      </c>
      <c r="E317" s="4">
        <v>4000</v>
      </c>
      <c r="F317" s="4">
        <f t="shared" si="48"/>
        <v>640</v>
      </c>
      <c r="G317" s="4">
        <f t="shared" si="49"/>
        <v>4640</v>
      </c>
      <c r="H317" s="4">
        <v>4120</v>
      </c>
      <c r="I317" s="6">
        <f t="shared" si="50"/>
        <v>659</v>
      </c>
      <c r="J317" s="6">
        <f t="shared" si="51"/>
        <v>4779</v>
      </c>
      <c r="K317" s="6">
        <v>4082</v>
      </c>
      <c r="L317" s="6">
        <f t="shared" si="52"/>
        <v>653.12</v>
      </c>
      <c r="M317" s="6">
        <f t="shared" si="53"/>
        <v>4735.12</v>
      </c>
      <c r="N317" s="6">
        <f t="shared" si="54"/>
        <v>4067</v>
      </c>
      <c r="O317" s="6">
        <f t="shared" si="55"/>
        <v>651</v>
      </c>
      <c r="P317" s="6">
        <f t="shared" si="58"/>
        <v>4718</v>
      </c>
      <c r="Q317" s="29">
        <v>4066</v>
      </c>
      <c r="R317" s="6">
        <f t="shared" si="56"/>
        <v>651</v>
      </c>
      <c r="S317" s="6">
        <f t="shared" si="57"/>
        <v>4717</v>
      </c>
      <c r="T317" t="str">
        <f t="shared" si="59"/>
        <v>CUMPLE</v>
      </c>
    </row>
    <row r="318" spans="2:20" x14ac:dyDescent="0.2">
      <c r="B318" s="2">
        <v>312</v>
      </c>
      <c r="C318" s="3" t="s">
        <v>77</v>
      </c>
      <c r="D318" s="2" t="s">
        <v>130</v>
      </c>
      <c r="E318" s="4">
        <v>30000</v>
      </c>
      <c r="F318" s="4">
        <f t="shared" si="48"/>
        <v>4800</v>
      </c>
      <c r="G318" s="4">
        <f t="shared" si="49"/>
        <v>34800</v>
      </c>
      <c r="H318" s="4">
        <v>30900</v>
      </c>
      <c r="I318" s="6">
        <f t="shared" si="50"/>
        <v>4944</v>
      </c>
      <c r="J318" s="6">
        <f t="shared" si="51"/>
        <v>35844</v>
      </c>
      <c r="K318" s="6">
        <v>30612</v>
      </c>
      <c r="L318" s="6">
        <f t="shared" si="52"/>
        <v>4897.92</v>
      </c>
      <c r="M318" s="6">
        <f t="shared" si="53"/>
        <v>35509.919999999998</v>
      </c>
      <c r="N318" s="6">
        <f t="shared" si="54"/>
        <v>30504</v>
      </c>
      <c r="O318" s="6">
        <f t="shared" si="55"/>
        <v>4881</v>
      </c>
      <c r="P318" s="6">
        <f t="shared" si="58"/>
        <v>35385</v>
      </c>
      <c r="Q318" s="29">
        <v>30503</v>
      </c>
      <c r="R318" s="6">
        <f t="shared" si="56"/>
        <v>4880</v>
      </c>
      <c r="S318" s="6">
        <f t="shared" si="57"/>
        <v>35383</v>
      </c>
      <c r="T318" t="str">
        <f t="shared" si="59"/>
        <v>CUMPLE</v>
      </c>
    </row>
    <row r="319" spans="2:20" x14ac:dyDescent="0.2">
      <c r="B319" s="2">
        <v>313</v>
      </c>
      <c r="C319" s="3" t="s">
        <v>237</v>
      </c>
      <c r="D319" s="2" t="s">
        <v>130</v>
      </c>
      <c r="E319" s="4">
        <v>6000</v>
      </c>
      <c r="F319" s="4">
        <f t="shared" si="48"/>
        <v>960</v>
      </c>
      <c r="G319" s="4">
        <f t="shared" si="49"/>
        <v>6960</v>
      </c>
      <c r="H319" s="4">
        <v>6180</v>
      </c>
      <c r="I319" s="6">
        <f t="shared" si="50"/>
        <v>989</v>
      </c>
      <c r="J319" s="6">
        <f t="shared" si="51"/>
        <v>7169</v>
      </c>
      <c r="K319" s="6">
        <v>6122</v>
      </c>
      <c r="L319" s="6">
        <f t="shared" si="52"/>
        <v>979.52</v>
      </c>
      <c r="M319" s="6">
        <f t="shared" si="53"/>
        <v>7101.52</v>
      </c>
      <c r="N319" s="6">
        <f t="shared" si="54"/>
        <v>6101</v>
      </c>
      <c r="O319" s="6">
        <f t="shared" si="55"/>
        <v>976</v>
      </c>
      <c r="P319" s="6">
        <f t="shared" si="58"/>
        <v>7077</v>
      </c>
      <c r="Q319" s="29">
        <v>6100</v>
      </c>
      <c r="R319" s="6">
        <f t="shared" si="56"/>
        <v>976</v>
      </c>
      <c r="S319" s="6">
        <f t="shared" si="57"/>
        <v>7076</v>
      </c>
      <c r="T319" t="str">
        <f t="shared" si="59"/>
        <v>CUMPLE</v>
      </c>
    </row>
    <row r="320" spans="2:20" x14ac:dyDescent="0.2">
      <c r="B320" s="2">
        <v>314</v>
      </c>
      <c r="C320" s="7" t="s">
        <v>211</v>
      </c>
      <c r="D320" s="2" t="s">
        <v>130</v>
      </c>
      <c r="E320" s="4">
        <v>8500</v>
      </c>
      <c r="F320" s="4">
        <f t="shared" si="48"/>
        <v>1360</v>
      </c>
      <c r="G320" s="4">
        <f t="shared" si="49"/>
        <v>9860</v>
      </c>
      <c r="H320" s="4">
        <v>8755</v>
      </c>
      <c r="I320" s="6">
        <f t="shared" si="50"/>
        <v>1401</v>
      </c>
      <c r="J320" s="6">
        <f t="shared" si="51"/>
        <v>10156</v>
      </c>
      <c r="K320" s="6">
        <v>8673</v>
      </c>
      <c r="L320" s="6">
        <f t="shared" si="52"/>
        <v>1387.68</v>
      </c>
      <c r="M320" s="6">
        <f t="shared" si="53"/>
        <v>10060.68</v>
      </c>
      <c r="N320" s="6">
        <f t="shared" si="54"/>
        <v>8643</v>
      </c>
      <c r="O320" s="6">
        <f t="shared" si="55"/>
        <v>1383</v>
      </c>
      <c r="P320" s="6">
        <f t="shared" si="58"/>
        <v>10026</v>
      </c>
      <c r="Q320" s="29">
        <v>8642</v>
      </c>
      <c r="R320" s="6">
        <f t="shared" si="56"/>
        <v>1383</v>
      </c>
      <c r="S320" s="6">
        <f t="shared" si="57"/>
        <v>10025</v>
      </c>
      <c r="T320" t="str">
        <f t="shared" si="59"/>
        <v>CUMPLE</v>
      </c>
    </row>
    <row r="321" spans="2:20" x14ac:dyDescent="0.2">
      <c r="B321" s="2">
        <v>315</v>
      </c>
      <c r="C321" s="7" t="s">
        <v>212</v>
      </c>
      <c r="D321" s="2" t="s">
        <v>130</v>
      </c>
      <c r="E321" s="4">
        <v>1200</v>
      </c>
      <c r="F321" s="4">
        <f t="shared" si="48"/>
        <v>192</v>
      </c>
      <c r="G321" s="4">
        <f t="shared" si="49"/>
        <v>1392</v>
      </c>
      <c r="H321" s="4">
        <v>1236</v>
      </c>
      <c r="I321" s="6">
        <f t="shared" si="50"/>
        <v>198</v>
      </c>
      <c r="J321" s="6">
        <f t="shared" si="51"/>
        <v>1434</v>
      </c>
      <c r="K321" s="6">
        <v>1224</v>
      </c>
      <c r="L321" s="6">
        <f t="shared" si="52"/>
        <v>195.84</v>
      </c>
      <c r="M321" s="6">
        <f t="shared" si="53"/>
        <v>1419.84</v>
      </c>
      <c r="N321" s="6">
        <f t="shared" si="54"/>
        <v>1220</v>
      </c>
      <c r="O321" s="6">
        <f t="shared" si="55"/>
        <v>195</v>
      </c>
      <c r="P321" s="6">
        <f t="shared" si="58"/>
        <v>1415</v>
      </c>
      <c r="Q321" s="29">
        <v>1219</v>
      </c>
      <c r="R321" s="6">
        <f t="shared" si="56"/>
        <v>195</v>
      </c>
      <c r="S321" s="6">
        <f t="shared" si="57"/>
        <v>1414</v>
      </c>
      <c r="T321" t="str">
        <f t="shared" si="59"/>
        <v>CUMPLE</v>
      </c>
    </row>
    <row r="322" spans="2:20" x14ac:dyDescent="0.2">
      <c r="B322" s="2">
        <v>316</v>
      </c>
      <c r="C322" s="7" t="s">
        <v>124</v>
      </c>
      <c r="D322" s="2" t="s">
        <v>130</v>
      </c>
      <c r="E322" s="4">
        <v>800</v>
      </c>
      <c r="F322" s="4">
        <f t="shared" si="48"/>
        <v>128</v>
      </c>
      <c r="G322" s="4">
        <f t="shared" si="49"/>
        <v>928</v>
      </c>
      <c r="H322" s="4">
        <v>824</v>
      </c>
      <c r="I322" s="6">
        <f t="shared" si="50"/>
        <v>132</v>
      </c>
      <c r="J322" s="6">
        <f t="shared" si="51"/>
        <v>956</v>
      </c>
      <c r="K322" s="6">
        <v>816</v>
      </c>
      <c r="L322" s="6">
        <f t="shared" si="52"/>
        <v>130.56</v>
      </c>
      <c r="M322" s="6">
        <f t="shared" si="53"/>
        <v>946.56</v>
      </c>
      <c r="N322" s="6">
        <f t="shared" si="54"/>
        <v>813</v>
      </c>
      <c r="O322" s="6">
        <f t="shared" si="55"/>
        <v>130</v>
      </c>
      <c r="P322" s="6">
        <f t="shared" si="58"/>
        <v>943</v>
      </c>
      <c r="Q322" s="29">
        <v>812</v>
      </c>
      <c r="R322" s="6">
        <f t="shared" si="56"/>
        <v>130</v>
      </c>
      <c r="S322" s="6">
        <f t="shared" si="57"/>
        <v>942</v>
      </c>
      <c r="T322" t="str">
        <f t="shared" si="59"/>
        <v>CUMPLE</v>
      </c>
    </row>
    <row r="323" spans="2:20" x14ac:dyDescent="0.2">
      <c r="B323" s="2">
        <v>317</v>
      </c>
      <c r="C323" s="7" t="s">
        <v>213</v>
      </c>
      <c r="D323" s="2" t="s">
        <v>130</v>
      </c>
      <c r="E323" s="4">
        <v>450</v>
      </c>
      <c r="F323" s="4">
        <f t="shared" si="48"/>
        <v>72</v>
      </c>
      <c r="G323" s="4">
        <f t="shared" si="49"/>
        <v>522</v>
      </c>
      <c r="H323" s="4">
        <v>464</v>
      </c>
      <c r="I323" s="6">
        <f t="shared" si="50"/>
        <v>74</v>
      </c>
      <c r="J323" s="6">
        <f t="shared" si="51"/>
        <v>538</v>
      </c>
      <c r="K323" s="6">
        <v>459</v>
      </c>
      <c r="L323" s="6">
        <f t="shared" si="52"/>
        <v>73.44</v>
      </c>
      <c r="M323" s="6">
        <f t="shared" si="53"/>
        <v>532.44000000000005</v>
      </c>
      <c r="N323" s="6">
        <f t="shared" si="54"/>
        <v>458</v>
      </c>
      <c r="O323" s="6">
        <f t="shared" si="55"/>
        <v>73</v>
      </c>
      <c r="P323" s="6">
        <f t="shared" si="58"/>
        <v>531</v>
      </c>
      <c r="Q323" s="29">
        <v>457</v>
      </c>
      <c r="R323" s="6">
        <f t="shared" si="56"/>
        <v>73</v>
      </c>
      <c r="S323" s="6">
        <f t="shared" si="57"/>
        <v>530</v>
      </c>
      <c r="T323" t="str">
        <f t="shared" si="59"/>
        <v>CUMPLE</v>
      </c>
    </row>
    <row r="324" spans="2:20" x14ac:dyDescent="0.2">
      <c r="B324" s="2">
        <v>318</v>
      </c>
      <c r="C324" s="7" t="s">
        <v>125</v>
      </c>
      <c r="D324" s="2" t="s">
        <v>130</v>
      </c>
      <c r="E324" s="4">
        <v>2800</v>
      </c>
      <c r="F324" s="4">
        <f t="shared" si="48"/>
        <v>448</v>
      </c>
      <c r="G324" s="4">
        <f t="shared" si="49"/>
        <v>3248</v>
      </c>
      <c r="H324" s="4">
        <v>2884</v>
      </c>
      <c r="I324" s="6">
        <f t="shared" si="50"/>
        <v>461</v>
      </c>
      <c r="J324" s="6">
        <f t="shared" si="51"/>
        <v>3345</v>
      </c>
      <c r="K324" s="6">
        <v>2857</v>
      </c>
      <c r="L324" s="6">
        <f t="shared" si="52"/>
        <v>457.12</v>
      </c>
      <c r="M324" s="6">
        <f t="shared" si="53"/>
        <v>3314.12</v>
      </c>
      <c r="N324" s="6">
        <f t="shared" si="54"/>
        <v>2847</v>
      </c>
      <c r="O324" s="6">
        <f t="shared" si="55"/>
        <v>456</v>
      </c>
      <c r="P324" s="6">
        <f t="shared" si="58"/>
        <v>3303</v>
      </c>
      <c r="Q324" s="29">
        <v>2846</v>
      </c>
      <c r="R324" s="6">
        <f t="shared" si="56"/>
        <v>455</v>
      </c>
      <c r="S324" s="6">
        <f t="shared" si="57"/>
        <v>3301</v>
      </c>
      <c r="T324" t="str">
        <f t="shared" si="59"/>
        <v>CUMPLE</v>
      </c>
    </row>
    <row r="325" spans="2:20" x14ac:dyDescent="0.2">
      <c r="B325" s="2">
        <v>319</v>
      </c>
      <c r="C325" s="7" t="s">
        <v>126</v>
      </c>
      <c r="D325" s="2" t="s">
        <v>130</v>
      </c>
      <c r="E325" s="4">
        <v>550</v>
      </c>
      <c r="F325" s="4">
        <f t="shared" si="48"/>
        <v>88</v>
      </c>
      <c r="G325" s="4">
        <f t="shared" si="49"/>
        <v>638</v>
      </c>
      <c r="H325" s="4">
        <v>567</v>
      </c>
      <c r="I325" s="6">
        <f t="shared" si="50"/>
        <v>91</v>
      </c>
      <c r="J325" s="6">
        <f t="shared" si="51"/>
        <v>658</v>
      </c>
      <c r="K325" s="6">
        <v>561</v>
      </c>
      <c r="L325" s="6">
        <f t="shared" si="52"/>
        <v>89.76</v>
      </c>
      <c r="M325" s="6">
        <f t="shared" si="53"/>
        <v>650.76</v>
      </c>
      <c r="N325" s="6">
        <f t="shared" si="54"/>
        <v>559</v>
      </c>
      <c r="O325" s="6">
        <f t="shared" si="55"/>
        <v>89</v>
      </c>
      <c r="P325" s="6">
        <f t="shared" si="58"/>
        <v>648</v>
      </c>
      <c r="Q325" s="29">
        <v>558</v>
      </c>
      <c r="R325" s="6">
        <f t="shared" si="56"/>
        <v>89</v>
      </c>
      <c r="S325" s="6">
        <f t="shared" si="57"/>
        <v>647</v>
      </c>
      <c r="T325" t="str">
        <f t="shared" si="59"/>
        <v>CUMPLE</v>
      </c>
    </row>
    <row r="326" spans="2:20" x14ac:dyDescent="0.2">
      <c r="B326" s="2">
        <v>320</v>
      </c>
      <c r="C326" s="7" t="s">
        <v>214</v>
      </c>
      <c r="D326" s="2" t="s">
        <v>130</v>
      </c>
      <c r="E326" s="4">
        <v>2600</v>
      </c>
      <c r="F326" s="4">
        <f t="shared" si="48"/>
        <v>416</v>
      </c>
      <c r="G326" s="4">
        <f t="shared" si="49"/>
        <v>3016</v>
      </c>
      <c r="H326" s="4">
        <v>2678</v>
      </c>
      <c r="I326" s="6">
        <f t="shared" si="50"/>
        <v>428</v>
      </c>
      <c r="J326" s="6">
        <f t="shared" si="51"/>
        <v>3106</v>
      </c>
      <c r="K326" s="6">
        <v>2653</v>
      </c>
      <c r="L326" s="6">
        <f t="shared" si="52"/>
        <v>424.48</v>
      </c>
      <c r="M326" s="6">
        <f t="shared" si="53"/>
        <v>3077.48</v>
      </c>
      <c r="N326" s="6">
        <f t="shared" si="54"/>
        <v>2644</v>
      </c>
      <c r="O326" s="6">
        <f t="shared" si="55"/>
        <v>423</v>
      </c>
      <c r="P326" s="6">
        <f t="shared" si="58"/>
        <v>3067</v>
      </c>
      <c r="Q326" s="29">
        <v>2643</v>
      </c>
      <c r="R326" s="6">
        <f t="shared" si="56"/>
        <v>423</v>
      </c>
      <c r="S326" s="6">
        <f t="shared" si="57"/>
        <v>3066</v>
      </c>
      <c r="T326" t="str">
        <f t="shared" si="59"/>
        <v>CUMPLE</v>
      </c>
    </row>
    <row r="327" spans="2:20" x14ac:dyDescent="0.2">
      <c r="B327" s="2">
        <v>321</v>
      </c>
      <c r="C327" s="7" t="s">
        <v>127</v>
      </c>
      <c r="D327" s="2" t="s">
        <v>130</v>
      </c>
      <c r="E327" s="4">
        <v>4600</v>
      </c>
      <c r="F327" s="4">
        <f t="shared" ref="F327:F353" si="60">ROUND(E327*16%,0)</f>
        <v>736</v>
      </c>
      <c r="G327" s="4">
        <f t="shared" ref="G327:G353" si="61">+E327+F327</f>
        <v>5336</v>
      </c>
      <c r="H327" s="4">
        <v>4738</v>
      </c>
      <c r="I327" s="6">
        <f t="shared" ref="I327:I353" si="62">ROUND(H327*0.16,0)</f>
        <v>758</v>
      </c>
      <c r="J327" s="6">
        <f t="shared" ref="J327:J353" si="63">+H327+I327</f>
        <v>5496</v>
      </c>
      <c r="K327" s="6">
        <v>4694</v>
      </c>
      <c r="L327" s="6">
        <f t="shared" ref="L327:L353" si="64">+K327*0.16</f>
        <v>751.04</v>
      </c>
      <c r="M327" s="6">
        <f t="shared" ref="M327:M353" si="65">+K327+L327</f>
        <v>5445.04</v>
      </c>
      <c r="N327" s="6">
        <f t="shared" ref="N327:N353" si="66">ROUND((E327+H327+K327)/3,0)</f>
        <v>4677</v>
      </c>
      <c r="O327" s="6">
        <f t="shared" ref="O327:O353" si="67">ROUND(N327*0.16,0)</f>
        <v>748</v>
      </c>
      <c r="P327" s="6">
        <f t="shared" si="58"/>
        <v>5425</v>
      </c>
      <c r="Q327" s="29">
        <v>4676</v>
      </c>
      <c r="R327" s="6">
        <f t="shared" ref="R327:R353" si="68">ROUND(Q327*0.16,0)</f>
        <v>748</v>
      </c>
      <c r="S327" s="6">
        <f t="shared" ref="S327:S353" si="69">ROUND(Q327+R327,0)</f>
        <v>5424</v>
      </c>
      <c r="T327" t="str">
        <f t="shared" si="59"/>
        <v>CUMPLE</v>
      </c>
    </row>
    <row r="328" spans="2:20" x14ac:dyDescent="0.2">
      <c r="B328" s="2">
        <v>322</v>
      </c>
      <c r="C328" s="3" t="s">
        <v>337</v>
      </c>
      <c r="D328" s="2" t="s">
        <v>130</v>
      </c>
      <c r="E328" s="4">
        <v>4500</v>
      </c>
      <c r="F328" s="4">
        <f t="shared" si="60"/>
        <v>720</v>
      </c>
      <c r="G328" s="4">
        <f t="shared" si="61"/>
        <v>5220</v>
      </c>
      <c r="H328" s="4">
        <v>4635</v>
      </c>
      <c r="I328" s="6">
        <f t="shared" si="62"/>
        <v>742</v>
      </c>
      <c r="J328" s="6">
        <f t="shared" si="63"/>
        <v>5377</v>
      </c>
      <c r="K328" s="6">
        <v>4592</v>
      </c>
      <c r="L328" s="6">
        <f t="shared" si="64"/>
        <v>734.72</v>
      </c>
      <c r="M328" s="6">
        <f t="shared" si="65"/>
        <v>5326.72</v>
      </c>
      <c r="N328" s="6">
        <f t="shared" si="66"/>
        <v>4576</v>
      </c>
      <c r="O328" s="6">
        <f t="shared" si="67"/>
        <v>732</v>
      </c>
      <c r="P328" s="6">
        <f t="shared" ref="P328:P353" si="70">N328+O328</f>
        <v>5308</v>
      </c>
      <c r="Q328" s="29">
        <v>4575</v>
      </c>
      <c r="R328" s="6">
        <f t="shared" si="68"/>
        <v>732</v>
      </c>
      <c r="S328" s="6">
        <f t="shared" si="69"/>
        <v>5307</v>
      </c>
      <c r="T328" t="str">
        <f t="shared" ref="T328:T354" si="71">IF(S328&gt;P328,"NO CUMPLE","CUMPLE")</f>
        <v>CUMPLE</v>
      </c>
    </row>
    <row r="329" spans="2:20" x14ac:dyDescent="0.2">
      <c r="B329" s="2">
        <v>323</v>
      </c>
      <c r="C329" s="3" t="s">
        <v>338</v>
      </c>
      <c r="D329" s="2" t="s">
        <v>130</v>
      </c>
      <c r="E329" s="4">
        <v>5600</v>
      </c>
      <c r="F329" s="4">
        <f t="shared" si="60"/>
        <v>896</v>
      </c>
      <c r="G329" s="4">
        <f t="shared" si="61"/>
        <v>6496</v>
      </c>
      <c r="H329" s="4">
        <v>5768</v>
      </c>
      <c r="I329" s="6">
        <f t="shared" si="62"/>
        <v>923</v>
      </c>
      <c r="J329" s="6">
        <f t="shared" si="63"/>
        <v>6691</v>
      </c>
      <c r="K329" s="6">
        <v>5714</v>
      </c>
      <c r="L329" s="6">
        <f t="shared" si="64"/>
        <v>914.24</v>
      </c>
      <c r="M329" s="6">
        <f t="shared" si="65"/>
        <v>6628.24</v>
      </c>
      <c r="N329" s="6">
        <f t="shared" si="66"/>
        <v>5694</v>
      </c>
      <c r="O329" s="6">
        <f t="shared" si="67"/>
        <v>911</v>
      </c>
      <c r="P329" s="6">
        <f t="shared" si="70"/>
        <v>6605</v>
      </c>
      <c r="Q329" s="29">
        <v>5693</v>
      </c>
      <c r="R329" s="6">
        <f t="shared" si="68"/>
        <v>911</v>
      </c>
      <c r="S329" s="6">
        <f t="shared" si="69"/>
        <v>6604</v>
      </c>
      <c r="T329" t="str">
        <f t="shared" si="71"/>
        <v>CUMPLE</v>
      </c>
    </row>
    <row r="330" spans="2:20" x14ac:dyDescent="0.2">
      <c r="B330" s="2">
        <v>324</v>
      </c>
      <c r="C330" s="3" t="s">
        <v>268</v>
      </c>
      <c r="D330" s="2" t="s">
        <v>182</v>
      </c>
      <c r="E330" s="4">
        <v>23000</v>
      </c>
      <c r="F330" s="4">
        <f t="shared" si="60"/>
        <v>3680</v>
      </c>
      <c r="G330" s="4">
        <f t="shared" si="61"/>
        <v>26680</v>
      </c>
      <c r="H330" s="4">
        <v>23690</v>
      </c>
      <c r="I330" s="6">
        <f t="shared" si="62"/>
        <v>3790</v>
      </c>
      <c r="J330" s="6">
        <f t="shared" si="63"/>
        <v>27480</v>
      </c>
      <c r="K330" s="6">
        <v>23469</v>
      </c>
      <c r="L330" s="6">
        <f t="shared" si="64"/>
        <v>3755.04</v>
      </c>
      <c r="M330" s="6">
        <f t="shared" si="65"/>
        <v>27224.04</v>
      </c>
      <c r="N330" s="6">
        <f t="shared" si="66"/>
        <v>23386</v>
      </c>
      <c r="O330" s="6">
        <f t="shared" si="67"/>
        <v>3742</v>
      </c>
      <c r="P330" s="6">
        <f t="shared" si="70"/>
        <v>27128</v>
      </c>
      <c r="Q330" s="29">
        <v>23385</v>
      </c>
      <c r="R330" s="6">
        <f t="shared" si="68"/>
        <v>3742</v>
      </c>
      <c r="S330" s="6">
        <f t="shared" si="69"/>
        <v>27127</v>
      </c>
      <c r="T330" t="str">
        <f t="shared" si="71"/>
        <v>CUMPLE</v>
      </c>
    </row>
    <row r="331" spans="2:20" x14ac:dyDescent="0.2">
      <c r="B331" s="2">
        <v>325</v>
      </c>
      <c r="C331" s="7" t="s">
        <v>215</v>
      </c>
      <c r="D331" s="2" t="s">
        <v>158</v>
      </c>
      <c r="E331" s="4">
        <v>3900</v>
      </c>
      <c r="F331" s="4">
        <f t="shared" si="60"/>
        <v>624</v>
      </c>
      <c r="G331" s="4">
        <f t="shared" si="61"/>
        <v>4524</v>
      </c>
      <c r="H331" s="4">
        <v>4017</v>
      </c>
      <c r="I331" s="6">
        <f t="shared" si="62"/>
        <v>643</v>
      </c>
      <c r="J331" s="6">
        <f t="shared" si="63"/>
        <v>4660</v>
      </c>
      <c r="K331" s="6">
        <v>3960</v>
      </c>
      <c r="L331" s="6">
        <f t="shared" si="64"/>
        <v>633.6</v>
      </c>
      <c r="M331" s="6">
        <f t="shared" si="65"/>
        <v>4593.6000000000004</v>
      </c>
      <c r="N331" s="6">
        <f t="shared" si="66"/>
        <v>3959</v>
      </c>
      <c r="O331" s="6">
        <f t="shared" si="67"/>
        <v>633</v>
      </c>
      <c r="P331" s="6">
        <f t="shared" si="70"/>
        <v>4592</v>
      </c>
      <c r="Q331" s="29">
        <v>3958</v>
      </c>
      <c r="R331" s="6">
        <f t="shared" si="68"/>
        <v>633</v>
      </c>
      <c r="S331" s="6">
        <f t="shared" si="69"/>
        <v>4591</v>
      </c>
      <c r="T331" t="str">
        <f t="shared" si="71"/>
        <v>CUMPLE</v>
      </c>
    </row>
    <row r="332" spans="2:20" x14ac:dyDescent="0.2">
      <c r="B332" s="2">
        <v>326</v>
      </c>
      <c r="C332" s="12" t="s">
        <v>271</v>
      </c>
      <c r="D332" s="2" t="s">
        <v>130</v>
      </c>
      <c r="E332" s="4">
        <v>550</v>
      </c>
      <c r="F332" s="4">
        <f t="shared" si="60"/>
        <v>88</v>
      </c>
      <c r="G332" s="4">
        <f t="shared" si="61"/>
        <v>638</v>
      </c>
      <c r="H332" s="4">
        <v>567</v>
      </c>
      <c r="I332" s="6">
        <f t="shared" si="62"/>
        <v>91</v>
      </c>
      <c r="J332" s="6">
        <f t="shared" si="63"/>
        <v>658</v>
      </c>
      <c r="K332" s="6">
        <v>551</v>
      </c>
      <c r="L332" s="6">
        <f t="shared" si="64"/>
        <v>88.16</v>
      </c>
      <c r="M332" s="6">
        <f t="shared" si="65"/>
        <v>639.16</v>
      </c>
      <c r="N332" s="6">
        <f t="shared" si="66"/>
        <v>556</v>
      </c>
      <c r="O332" s="6">
        <f t="shared" si="67"/>
        <v>89</v>
      </c>
      <c r="P332" s="6">
        <f t="shared" si="70"/>
        <v>645</v>
      </c>
      <c r="Q332" s="29">
        <v>555</v>
      </c>
      <c r="R332" s="6">
        <f t="shared" si="68"/>
        <v>89</v>
      </c>
      <c r="S332" s="6">
        <f t="shared" si="69"/>
        <v>644</v>
      </c>
      <c r="T332" t="str">
        <f t="shared" si="71"/>
        <v>CUMPLE</v>
      </c>
    </row>
    <row r="333" spans="2:20" x14ac:dyDescent="0.2">
      <c r="B333" s="2">
        <v>327</v>
      </c>
      <c r="C333" s="7" t="s">
        <v>342</v>
      </c>
      <c r="D333" s="2" t="s">
        <v>130</v>
      </c>
      <c r="E333" s="4">
        <v>35000</v>
      </c>
      <c r="F333" s="4">
        <f t="shared" si="60"/>
        <v>5600</v>
      </c>
      <c r="G333" s="4">
        <f t="shared" si="61"/>
        <v>40600</v>
      </c>
      <c r="H333" s="4">
        <v>36050</v>
      </c>
      <c r="I333" s="6">
        <f t="shared" si="62"/>
        <v>5768</v>
      </c>
      <c r="J333" s="6">
        <f t="shared" si="63"/>
        <v>41818</v>
      </c>
      <c r="K333" s="6">
        <v>35714</v>
      </c>
      <c r="L333" s="6">
        <f t="shared" si="64"/>
        <v>5714.24</v>
      </c>
      <c r="M333" s="6">
        <f t="shared" si="65"/>
        <v>41428.239999999998</v>
      </c>
      <c r="N333" s="6">
        <f t="shared" si="66"/>
        <v>35588</v>
      </c>
      <c r="O333" s="6">
        <f t="shared" si="67"/>
        <v>5694</v>
      </c>
      <c r="P333" s="6">
        <f t="shared" si="70"/>
        <v>41282</v>
      </c>
      <c r="Q333" s="29">
        <v>35587</v>
      </c>
      <c r="R333" s="6">
        <f t="shared" si="68"/>
        <v>5694</v>
      </c>
      <c r="S333" s="6">
        <f t="shared" si="69"/>
        <v>41281</v>
      </c>
      <c r="T333" t="str">
        <f t="shared" si="71"/>
        <v>CUMPLE</v>
      </c>
    </row>
    <row r="334" spans="2:20" x14ac:dyDescent="0.2">
      <c r="B334" s="2">
        <v>328</v>
      </c>
      <c r="C334" s="7" t="s">
        <v>156</v>
      </c>
      <c r="D334" s="2" t="s">
        <v>130</v>
      </c>
      <c r="E334" s="4">
        <v>55000</v>
      </c>
      <c r="F334" s="4">
        <f t="shared" si="60"/>
        <v>8800</v>
      </c>
      <c r="G334" s="4">
        <f t="shared" si="61"/>
        <v>63800</v>
      </c>
      <c r="H334" s="4">
        <v>56650</v>
      </c>
      <c r="I334" s="6">
        <f t="shared" si="62"/>
        <v>9064</v>
      </c>
      <c r="J334" s="6">
        <f t="shared" si="63"/>
        <v>65714</v>
      </c>
      <c r="K334" s="6">
        <v>56122</v>
      </c>
      <c r="L334" s="6">
        <f t="shared" si="64"/>
        <v>8979.52</v>
      </c>
      <c r="M334" s="6">
        <f t="shared" si="65"/>
        <v>65101.520000000004</v>
      </c>
      <c r="N334" s="6">
        <f t="shared" si="66"/>
        <v>55924</v>
      </c>
      <c r="O334" s="6">
        <f t="shared" si="67"/>
        <v>8948</v>
      </c>
      <c r="P334" s="6">
        <f t="shared" si="70"/>
        <v>64872</v>
      </c>
      <c r="Q334" s="29">
        <v>55923</v>
      </c>
      <c r="R334" s="6">
        <f t="shared" si="68"/>
        <v>8948</v>
      </c>
      <c r="S334" s="6">
        <f t="shared" si="69"/>
        <v>64871</v>
      </c>
      <c r="T334" t="str">
        <f t="shared" si="71"/>
        <v>CUMPLE</v>
      </c>
    </row>
    <row r="335" spans="2:20" x14ac:dyDescent="0.2">
      <c r="B335" s="2">
        <v>329</v>
      </c>
      <c r="C335" s="7" t="s">
        <v>346</v>
      </c>
      <c r="D335" s="2" t="s">
        <v>130</v>
      </c>
      <c r="E335" s="4">
        <v>16500</v>
      </c>
      <c r="F335" s="4">
        <f t="shared" si="60"/>
        <v>2640</v>
      </c>
      <c r="G335" s="4">
        <f t="shared" si="61"/>
        <v>19140</v>
      </c>
      <c r="H335" s="4">
        <v>16995</v>
      </c>
      <c r="I335" s="6">
        <f t="shared" si="62"/>
        <v>2719</v>
      </c>
      <c r="J335" s="6">
        <f t="shared" si="63"/>
        <v>19714</v>
      </c>
      <c r="K335" s="6">
        <v>16837</v>
      </c>
      <c r="L335" s="6">
        <f t="shared" si="64"/>
        <v>2693.92</v>
      </c>
      <c r="M335" s="6">
        <f t="shared" si="65"/>
        <v>19530.919999999998</v>
      </c>
      <c r="N335" s="6">
        <f t="shared" si="66"/>
        <v>16777</v>
      </c>
      <c r="O335" s="6">
        <f t="shared" si="67"/>
        <v>2684</v>
      </c>
      <c r="P335" s="6">
        <f t="shared" si="70"/>
        <v>19461</v>
      </c>
      <c r="Q335" s="29">
        <v>16776</v>
      </c>
      <c r="R335" s="6">
        <f t="shared" si="68"/>
        <v>2684</v>
      </c>
      <c r="S335" s="6">
        <f t="shared" si="69"/>
        <v>19460</v>
      </c>
      <c r="T335" t="str">
        <f t="shared" si="71"/>
        <v>CUMPLE</v>
      </c>
    </row>
    <row r="336" spans="2:20" x14ac:dyDescent="0.2">
      <c r="B336" s="2">
        <v>330</v>
      </c>
      <c r="C336" s="3" t="s">
        <v>344</v>
      </c>
      <c r="D336" s="2" t="s">
        <v>130</v>
      </c>
      <c r="E336" s="4">
        <v>9500</v>
      </c>
      <c r="F336" s="4">
        <f t="shared" si="60"/>
        <v>1520</v>
      </c>
      <c r="G336" s="4">
        <f t="shared" si="61"/>
        <v>11020</v>
      </c>
      <c r="H336" s="4">
        <v>9785</v>
      </c>
      <c r="I336" s="6">
        <f t="shared" si="62"/>
        <v>1566</v>
      </c>
      <c r="J336" s="6">
        <f t="shared" si="63"/>
        <v>11351</v>
      </c>
      <c r="K336" s="6">
        <v>9694</v>
      </c>
      <c r="L336" s="6">
        <f t="shared" si="64"/>
        <v>1551.04</v>
      </c>
      <c r="M336" s="6">
        <f t="shared" si="65"/>
        <v>11245.04</v>
      </c>
      <c r="N336" s="6">
        <f t="shared" si="66"/>
        <v>9660</v>
      </c>
      <c r="O336" s="6">
        <f t="shared" si="67"/>
        <v>1546</v>
      </c>
      <c r="P336" s="6">
        <f t="shared" si="70"/>
        <v>11206</v>
      </c>
      <c r="Q336" s="29">
        <v>9659</v>
      </c>
      <c r="R336" s="6">
        <f t="shared" si="68"/>
        <v>1545</v>
      </c>
      <c r="S336" s="6">
        <f t="shared" si="69"/>
        <v>11204</v>
      </c>
      <c r="T336" t="str">
        <f t="shared" si="71"/>
        <v>CUMPLE</v>
      </c>
    </row>
    <row r="337" spans="2:20" x14ac:dyDescent="0.2">
      <c r="B337" s="2">
        <v>331</v>
      </c>
      <c r="C337" s="3" t="s">
        <v>343</v>
      </c>
      <c r="D337" s="2" t="s">
        <v>130</v>
      </c>
      <c r="E337" s="4">
        <v>9500</v>
      </c>
      <c r="F337" s="4">
        <f t="shared" si="60"/>
        <v>1520</v>
      </c>
      <c r="G337" s="4">
        <f t="shared" si="61"/>
        <v>11020</v>
      </c>
      <c r="H337" s="4">
        <v>9785</v>
      </c>
      <c r="I337" s="6">
        <f t="shared" si="62"/>
        <v>1566</v>
      </c>
      <c r="J337" s="6">
        <f t="shared" si="63"/>
        <v>11351</v>
      </c>
      <c r="K337" s="6">
        <v>9694</v>
      </c>
      <c r="L337" s="6">
        <f t="shared" si="64"/>
        <v>1551.04</v>
      </c>
      <c r="M337" s="6">
        <f t="shared" si="65"/>
        <v>11245.04</v>
      </c>
      <c r="N337" s="6">
        <f t="shared" si="66"/>
        <v>9660</v>
      </c>
      <c r="O337" s="6">
        <f t="shared" si="67"/>
        <v>1546</v>
      </c>
      <c r="P337" s="6">
        <f t="shared" si="70"/>
        <v>11206</v>
      </c>
      <c r="Q337" s="29">
        <v>9659</v>
      </c>
      <c r="R337" s="6">
        <f t="shared" si="68"/>
        <v>1545</v>
      </c>
      <c r="S337" s="6">
        <f t="shared" si="69"/>
        <v>11204</v>
      </c>
      <c r="T337" t="str">
        <f t="shared" si="71"/>
        <v>CUMPLE</v>
      </c>
    </row>
    <row r="338" spans="2:20" x14ac:dyDescent="0.2">
      <c r="B338" s="2">
        <v>332</v>
      </c>
      <c r="C338" s="3" t="s">
        <v>249</v>
      </c>
      <c r="D338" s="2" t="s">
        <v>130</v>
      </c>
      <c r="E338" s="4">
        <v>85000</v>
      </c>
      <c r="F338" s="4">
        <f t="shared" si="60"/>
        <v>13600</v>
      </c>
      <c r="G338" s="4">
        <f t="shared" si="61"/>
        <v>98600</v>
      </c>
      <c r="H338" s="4">
        <v>87550</v>
      </c>
      <c r="I338" s="6">
        <f t="shared" si="62"/>
        <v>14008</v>
      </c>
      <c r="J338" s="6">
        <f t="shared" si="63"/>
        <v>101558</v>
      </c>
      <c r="K338" s="6">
        <v>86735</v>
      </c>
      <c r="L338" s="6">
        <f t="shared" si="64"/>
        <v>13877.6</v>
      </c>
      <c r="M338" s="6">
        <f t="shared" si="65"/>
        <v>100612.6</v>
      </c>
      <c r="N338" s="6">
        <f t="shared" si="66"/>
        <v>86428</v>
      </c>
      <c r="O338" s="6">
        <f t="shared" si="67"/>
        <v>13828</v>
      </c>
      <c r="P338" s="6">
        <f t="shared" si="70"/>
        <v>100256</v>
      </c>
      <c r="Q338" s="29">
        <v>86427</v>
      </c>
      <c r="R338" s="6">
        <f t="shared" si="68"/>
        <v>13828</v>
      </c>
      <c r="S338" s="6">
        <f t="shared" si="69"/>
        <v>100255</v>
      </c>
      <c r="T338" t="str">
        <f t="shared" si="71"/>
        <v>CUMPLE</v>
      </c>
    </row>
    <row r="339" spans="2:20" x14ac:dyDescent="0.2">
      <c r="B339" s="2">
        <v>333</v>
      </c>
      <c r="C339" s="3" t="s">
        <v>13</v>
      </c>
      <c r="D339" s="2" t="s">
        <v>130</v>
      </c>
      <c r="E339" s="4">
        <v>14500</v>
      </c>
      <c r="F339" s="4">
        <f t="shared" si="60"/>
        <v>2320</v>
      </c>
      <c r="G339" s="4">
        <f t="shared" si="61"/>
        <v>16820</v>
      </c>
      <c r="H339" s="4">
        <v>14935</v>
      </c>
      <c r="I339" s="6">
        <f t="shared" si="62"/>
        <v>2390</v>
      </c>
      <c r="J339" s="6">
        <f t="shared" si="63"/>
        <v>17325</v>
      </c>
      <c r="K339" s="6">
        <v>14796</v>
      </c>
      <c r="L339" s="6">
        <f t="shared" si="64"/>
        <v>2367.36</v>
      </c>
      <c r="M339" s="6">
        <f t="shared" si="65"/>
        <v>17163.36</v>
      </c>
      <c r="N339" s="6">
        <f t="shared" si="66"/>
        <v>14744</v>
      </c>
      <c r="O339" s="6">
        <f t="shared" si="67"/>
        <v>2359</v>
      </c>
      <c r="P339" s="6">
        <f t="shared" si="70"/>
        <v>17103</v>
      </c>
      <c r="Q339" s="29">
        <v>14743</v>
      </c>
      <c r="R339" s="6">
        <f t="shared" si="68"/>
        <v>2359</v>
      </c>
      <c r="S339" s="6">
        <f t="shared" si="69"/>
        <v>17102</v>
      </c>
      <c r="T339" t="str">
        <f t="shared" si="71"/>
        <v>CUMPLE</v>
      </c>
    </row>
    <row r="340" spans="2:20" x14ac:dyDescent="0.2">
      <c r="B340" s="2">
        <v>334</v>
      </c>
      <c r="C340" s="3" t="s">
        <v>347</v>
      </c>
      <c r="D340" s="2" t="s">
        <v>130</v>
      </c>
      <c r="E340" s="4">
        <v>65000</v>
      </c>
      <c r="F340" s="4">
        <f t="shared" si="60"/>
        <v>10400</v>
      </c>
      <c r="G340" s="4">
        <f t="shared" si="61"/>
        <v>75400</v>
      </c>
      <c r="H340" s="4">
        <v>66950</v>
      </c>
      <c r="I340" s="6">
        <f t="shared" si="62"/>
        <v>10712</v>
      </c>
      <c r="J340" s="6">
        <f t="shared" si="63"/>
        <v>77662</v>
      </c>
      <c r="K340" s="6">
        <v>66327</v>
      </c>
      <c r="L340" s="6">
        <f t="shared" si="64"/>
        <v>10612.32</v>
      </c>
      <c r="M340" s="6">
        <f t="shared" si="65"/>
        <v>76939.320000000007</v>
      </c>
      <c r="N340" s="6">
        <f t="shared" si="66"/>
        <v>66092</v>
      </c>
      <c r="O340" s="6">
        <f t="shared" si="67"/>
        <v>10575</v>
      </c>
      <c r="P340" s="6">
        <f t="shared" si="70"/>
        <v>76667</v>
      </c>
      <c r="Q340" s="29">
        <v>66091</v>
      </c>
      <c r="R340" s="6">
        <f t="shared" si="68"/>
        <v>10575</v>
      </c>
      <c r="S340" s="6">
        <f t="shared" si="69"/>
        <v>76666</v>
      </c>
      <c r="T340" t="str">
        <f t="shared" si="71"/>
        <v>CUMPLE</v>
      </c>
    </row>
    <row r="341" spans="2:20" x14ac:dyDescent="0.2">
      <c r="B341" s="2">
        <v>335</v>
      </c>
      <c r="C341" s="3" t="s">
        <v>351</v>
      </c>
      <c r="D341" s="2" t="s">
        <v>130</v>
      </c>
      <c r="E341" s="4">
        <v>14000</v>
      </c>
      <c r="F341" s="4">
        <f t="shared" si="60"/>
        <v>2240</v>
      </c>
      <c r="G341" s="4">
        <f t="shared" si="61"/>
        <v>16240</v>
      </c>
      <c r="H341" s="4">
        <v>14420</v>
      </c>
      <c r="I341" s="6">
        <f t="shared" si="62"/>
        <v>2307</v>
      </c>
      <c r="J341" s="6">
        <f t="shared" si="63"/>
        <v>16727</v>
      </c>
      <c r="K341" s="6">
        <v>14286</v>
      </c>
      <c r="L341" s="6">
        <f t="shared" si="64"/>
        <v>2285.7600000000002</v>
      </c>
      <c r="M341" s="6">
        <f t="shared" si="65"/>
        <v>16571.760000000002</v>
      </c>
      <c r="N341" s="6">
        <f t="shared" si="66"/>
        <v>14235</v>
      </c>
      <c r="O341" s="6">
        <f t="shared" si="67"/>
        <v>2278</v>
      </c>
      <c r="P341" s="6">
        <f t="shared" si="70"/>
        <v>16513</v>
      </c>
      <c r="Q341" s="29">
        <v>14234</v>
      </c>
      <c r="R341" s="6">
        <f t="shared" si="68"/>
        <v>2277</v>
      </c>
      <c r="S341" s="6">
        <f t="shared" si="69"/>
        <v>16511</v>
      </c>
      <c r="T341" t="str">
        <f t="shared" si="71"/>
        <v>CUMPLE</v>
      </c>
    </row>
    <row r="342" spans="2:20" x14ac:dyDescent="0.2">
      <c r="B342" s="2">
        <v>336</v>
      </c>
      <c r="C342" s="7" t="s">
        <v>110</v>
      </c>
      <c r="D342" s="2" t="s">
        <v>130</v>
      </c>
      <c r="E342" s="4">
        <v>21000</v>
      </c>
      <c r="F342" s="4">
        <f t="shared" si="60"/>
        <v>3360</v>
      </c>
      <c r="G342" s="4">
        <f t="shared" si="61"/>
        <v>24360</v>
      </c>
      <c r="H342" s="4">
        <v>21630</v>
      </c>
      <c r="I342" s="6">
        <f t="shared" si="62"/>
        <v>3461</v>
      </c>
      <c r="J342" s="6">
        <f t="shared" si="63"/>
        <v>25091</v>
      </c>
      <c r="K342" s="6">
        <v>21429</v>
      </c>
      <c r="L342" s="6">
        <f t="shared" si="64"/>
        <v>3428.64</v>
      </c>
      <c r="M342" s="6">
        <f t="shared" si="65"/>
        <v>24857.64</v>
      </c>
      <c r="N342" s="6">
        <f t="shared" si="66"/>
        <v>21353</v>
      </c>
      <c r="O342" s="6">
        <f t="shared" si="67"/>
        <v>3416</v>
      </c>
      <c r="P342" s="6">
        <f t="shared" si="70"/>
        <v>24769</v>
      </c>
      <c r="Q342" s="29">
        <v>21352</v>
      </c>
      <c r="R342" s="6">
        <f t="shared" si="68"/>
        <v>3416</v>
      </c>
      <c r="S342" s="6">
        <f t="shared" si="69"/>
        <v>24768</v>
      </c>
      <c r="T342" t="str">
        <f t="shared" si="71"/>
        <v>CUMPLE</v>
      </c>
    </row>
    <row r="343" spans="2:20" x14ac:dyDescent="0.2">
      <c r="B343" s="2">
        <v>337</v>
      </c>
      <c r="C343" s="7" t="s">
        <v>352</v>
      </c>
      <c r="D343" s="2" t="s">
        <v>130</v>
      </c>
      <c r="E343" s="4">
        <v>16000</v>
      </c>
      <c r="F343" s="4">
        <f t="shared" si="60"/>
        <v>2560</v>
      </c>
      <c r="G343" s="4">
        <f t="shared" si="61"/>
        <v>18560</v>
      </c>
      <c r="H343" s="4">
        <v>16480</v>
      </c>
      <c r="I343" s="6">
        <f t="shared" si="62"/>
        <v>2637</v>
      </c>
      <c r="J343" s="6">
        <f t="shared" si="63"/>
        <v>19117</v>
      </c>
      <c r="K343" s="6">
        <v>16327</v>
      </c>
      <c r="L343" s="6">
        <f t="shared" si="64"/>
        <v>2612.3200000000002</v>
      </c>
      <c r="M343" s="6">
        <f t="shared" si="65"/>
        <v>18939.32</v>
      </c>
      <c r="N343" s="6">
        <f t="shared" si="66"/>
        <v>16269</v>
      </c>
      <c r="O343" s="6">
        <f t="shared" si="67"/>
        <v>2603</v>
      </c>
      <c r="P343" s="6">
        <f t="shared" si="70"/>
        <v>18872</v>
      </c>
      <c r="Q343" s="29">
        <v>16268</v>
      </c>
      <c r="R343" s="6">
        <f t="shared" si="68"/>
        <v>2603</v>
      </c>
      <c r="S343" s="6">
        <f t="shared" si="69"/>
        <v>18871</v>
      </c>
      <c r="T343" t="str">
        <f t="shared" si="71"/>
        <v>CUMPLE</v>
      </c>
    </row>
    <row r="344" spans="2:20" x14ac:dyDescent="0.2">
      <c r="B344" s="2">
        <v>338</v>
      </c>
      <c r="C344" s="7" t="s">
        <v>353</v>
      </c>
      <c r="D344" s="2" t="s">
        <v>130</v>
      </c>
      <c r="E344" s="4">
        <v>12000</v>
      </c>
      <c r="F344" s="4">
        <f t="shared" si="60"/>
        <v>1920</v>
      </c>
      <c r="G344" s="4">
        <f t="shared" si="61"/>
        <v>13920</v>
      </c>
      <c r="H344" s="4">
        <v>12360</v>
      </c>
      <c r="I344" s="6">
        <f t="shared" si="62"/>
        <v>1978</v>
      </c>
      <c r="J344" s="6">
        <f t="shared" si="63"/>
        <v>14338</v>
      </c>
      <c r="K344" s="6">
        <v>12245</v>
      </c>
      <c r="L344" s="6">
        <f t="shared" si="64"/>
        <v>1959.2</v>
      </c>
      <c r="M344" s="6">
        <f t="shared" si="65"/>
        <v>14204.2</v>
      </c>
      <c r="N344" s="6">
        <f t="shared" si="66"/>
        <v>12202</v>
      </c>
      <c r="O344" s="6">
        <f t="shared" si="67"/>
        <v>1952</v>
      </c>
      <c r="P344" s="6">
        <f t="shared" si="70"/>
        <v>14154</v>
      </c>
      <c r="Q344" s="29">
        <v>12201</v>
      </c>
      <c r="R344" s="6">
        <f t="shared" si="68"/>
        <v>1952</v>
      </c>
      <c r="S344" s="6">
        <f t="shared" si="69"/>
        <v>14153</v>
      </c>
      <c r="T344" t="str">
        <f t="shared" si="71"/>
        <v>CUMPLE</v>
      </c>
    </row>
    <row r="345" spans="2:20" x14ac:dyDescent="0.2">
      <c r="B345" s="2">
        <v>339</v>
      </c>
      <c r="C345" s="7" t="s">
        <v>349</v>
      </c>
      <c r="D345" s="2" t="s">
        <v>130</v>
      </c>
      <c r="E345" s="4">
        <v>9800</v>
      </c>
      <c r="F345" s="4">
        <f t="shared" si="60"/>
        <v>1568</v>
      </c>
      <c r="G345" s="4">
        <f t="shared" si="61"/>
        <v>11368</v>
      </c>
      <c r="H345" s="4">
        <v>10094</v>
      </c>
      <c r="I345" s="6">
        <f t="shared" si="62"/>
        <v>1615</v>
      </c>
      <c r="J345" s="6">
        <f t="shared" si="63"/>
        <v>11709</v>
      </c>
      <c r="K345" s="6">
        <v>10000</v>
      </c>
      <c r="L345" s="6">
        <f t="shared" si="64"/>
        <v>1600</v>
      </c>
      <c r="M345" s="6">
        <f t="shared" si="65"/>
        <v>11600</v>
      </c>
      <c r="N345" s="6">
        <f t="shared" si="66"/>
        <v>9965</v>
      </c>
      <c r="O345" s="6">
        <f t="shared" si="67"/>
        <v>1594</v>
      </c>
      <c r="P345" s="6">
        <f t="shared" si="70"/>
        <v>11559</v>
      </c>
      <c r="Q345" s="29">
        <v>9964</v>
      </c>
      <c r="R345" s="6">
        <f t="shared" si="68"/>
        <v>1594</v>
      </c>
      <c r="S345" s="6">
        <f t="shared" si="69"/>
        <v>11558</v>
      </c>
      <c r="T345" t="str">
        <f t="shared" si="71"/>
        <v>CUMPLE</v>
      </c>
    </row>
    <row r="346" spans="2:20" x14ac:dyDescent="0.2">
      <c r="B346" s="2">
        <v>340</v>
      </c>
      <c r="C346" s="7" t="s">
        <v>350</v>
      </c>
      <c r="D346" s="2" t="s">
        <v>130</v>
      </c>
      <c r="E346" s="4">
        <v>8000</v>
      </c>
      <c r="F346" s="4">
        <f t="shared" si="60"/>
        <v>1280</v>
      </c>
      <c r="G346" s="4">
        <f t="shared" si="61"/>
        <v>9280</v>
      </c>
      <c r="H346" s="4">
        <v>8240</v>
      </c>
      <c r="I346" s="6">
        <f t="shared" si="62"/>
        <v>1318</v>
      </c>
      <c r="J346" s="6">
        <f t="shared" si="63"/>
        <v>9558</v>
      </c>
      <c r="K346" s="6">
        <v>8163</v>
      </c>
      <c r="L346" s="6">
        <f t="shared" si="64"/>
        <v>1306.08</v>
      </c>
      <c r="M346" s="6">
        <f t="shared" si="65"/>
        <v>9469.08</v>
      </c>
      <c r="N346" s="6">
        <f t="shared" si="66"/>
        <v>8134</v>
      </c>
      <c r="O346" s="6">
        <f t="shared" si="67"/>
        <v>1301</v>
      </c>
      <c r="P346" s="6">
        <f t="shared" si="70"/>
        <v>9435</v>
      </c>
      <c r="Q346" s="29">
        <v>8133</v>
      </c>
      <c r="R346" s="6">
        <f t="shared" si="68"/>
        <v>1301</v>
      </c>
      <c r="S346" s="6">
        <f t="shared" si="69"/>
        <v>9434</v>
      </c>
      <c r="T346" t="str">
        <f t="shared" si="71"/>
        <v>CUMPLE</v>
      </c>
    </row>
    <row r="347" spans="2:20" x14ac:dyDescent="0.2">
      <c r="B347" s="2">
        <v>341</v>
      </c>
      <c r="C347" s="12" t="s">
        <v>345</v>
      </c>
      <c r="D347" s="2" t="s">
        <v>130</v>
      </c>
      <c r="E347" s="4">
        <v>18900</v>
      </c>
      <c r="F347" s="4">
        <f t="shared" si="60"/>
        <v>3024</v>
      </c>
      <c r="G347" s="4">
        <f t="shared" si="61"/>
        <v>21924</v>
      </c>
      <c r="H347" s="4">
        <v>19467</v>
      </c>
      <c r="I347" s="6">
        <f t="shared" si="62"/>
        <v>3115</v>
      </c>
      <c r="J347" s="6">
        <f t="shared" si="63"/>
        <v>22582</v>
      </c>
      <c r="K347" s="6">
        <v>19289</v>
      </c>
      <c r="L347" s="6">
        <f t="shared" si="64"/>
        <v>3086.2400000000002</v>
      </c>
      <c r="M347" s="6">
        <f t="shared" si="65"/>
        <v>22375.24</v>
      </c>
      <c r="N347" s="6">
        <f t="shared" si="66"/>
        <v>19219</v>
      </c>
      <c r="O347" s="6">
        <f t="shared" si="67"/>
        <v>3075</v>
      </c>
      <c r="P347" s="6">
        <f t="shared" si="70"/>
        <v>22294</v>
      </c>
      <c r="Q347" s="29">
        <v>19218</v>
      </c>
      <c r="R347" s="6">
        <f t="shared" si="68"/>
        <v>3075</v>
      </c>
      <c r="S347" s="6">
        <f t="shared" si="69"/>
        <v>22293</v>
      </c>
      <c r="T347" t="str">
        <f t="shared" si="71"/>
        <v>CUMPLE</v>
      </c>
    </row>
    <row r="348" spans="2:20" x14ac:dyDescent="0.2">
      <c r="B348" s="2">
        <v>342</v>
      </c>
      <c r="C348" s="12" t="s">
        <v>348</v>
      </c>
      <c r="D348" s="2" t="s">
        <v>130</v>
      </c>
      <c r="E348" s="4">
        <v>19500</v>
      </c>
      <c r="F348" s="4">
        <f t="shared" si="60"/>
        <v>3120</v>
      </c>
      <c r="G348" s="4">
        <f t="shared" si="61"/>
        <v>22620</v>
      </c>
      <c r="H348" s="4">
        <v>20085</v>
      </c>
      <c r="I348" s="6">
        <f t="shared" si="62"/>
        <v>3214</v>
      </c>
      <c r="J348" s="6">
        <f t="shared" si="63"/>
        <v>23299</v>
      </c>
      <c r="K348" s="6">
        <v>19698</v>
      </c>
      <c r="L348" s="6">
        <f t="shared" si="64"/>
        <v>3151.6800000000003</v>
      </c>
      <c r="M348" s="6">
        <f t="shared" si="65"/>
        <v>22849.68</v>
      </c>
      <c r="N348" s="6">
        <f t="shared" si="66"/>
        <v>19761</v>
      </c>
      <c r="O348" s="6">
        <f t="shared" si="67"/>
        <v>3162</v>
      </c>
      <c r="P348" s="6">
        <f t="shared" si="70"/>
        <v>22923</v>
      </c>
      <c r="Q348" s="29">
        <v>19760</v>
      </c>
      <c r="R348" s="6">
        <f t="shared" si="68"/>
        <v>3162</v>
      </c>
      <c r="S348" s="6">
        <f t="shared" si="69"/>
        <v>22922</v>
      </c>
      <c r="T348" t="str">
        <f t="shared" si="71"/>
        <v>CUMPLE</v>
      </c>
    </row>
    <row r="349" spans="2:20" ht="12" customHeight="1" x14ac:dyDescent="0.2">
      <c r="B349" s="2">
        <v>343</v>
      </c>
      <c r="C349" s="13" t="s">
        <v>359</v>
      </c>
      <c r="D349" s="2" t="s">
        <v>130</v>
      </c>
      <c r="E349" s="4">
        <v>595000</v>
      </c>
      <c r="F349" s="4">
        <f t="shared" si="60"/>
        <v>95200</v>
      </c>
      <c r="G349" s="4">
        <f t="shared" si="61"/>
        <v>690200</v>
      </c>
      <c r="H349" s="4">
        <v>612850</v>
      </c>
      <c r="I349" s="6">
        <f t="shared" si="62"/>
        <v>98056</v>
      </c>
      <c r="J349" s="6">
        <f t="shared" si="63"/>
        <v>710906</v>
      </c>
      <c r="K349" s="6">
        <v>607143</v>
      </c>
      <c r="L349" s="6">
        <f t="shared" si="64"/>
        <v>97142.88</v>
      </c>
      <c r="M349" s="6">
        <f t="shared" si="65"/>
        <v>704285.88</v>
      </c>
      <c r="N349" s="6">
        <f t="shared" si="66"/>
        <v>604998</v>
      </c>
      <c r="O349" s="6">
        <f t="shared" si="67"/>
        <v>96800</v>
      </c>
      <c r="P349" s="6">
        <f t="shared" si="70"/>
        <v>701798</v>
      </c>
      <c r="Q349" s="29">
        <v>604997</v>
      </c>
      <c r="R349" s="6">
        <f t="shared" si="68"/>
        <v>96800</v>
      </c>
      <c r="S349" s="6">
        <f t="shared" si="69"/>
        <v>701797</v>
      </c>
      <c r="T349" t="str">
        <f t="shared" si="71"/>
        <v>CUMPLE</v>
      </c>
    </row>
    <row r="350" spans="2:20" x14ac:dyDescent="0.2">
      <c r="B350" s="2">
        <v>344</v>
      </c>
      <c r="C350" s="12" t="s">
        <v>355</v>
      </c>
      <c r="D350" s="2" t="s">
        <v>130</v>
      </c>
      <c r="E350" s="4">
        <v>450000</v>
      </c>
      <c r="F350" s="4">
        <f t="shared" si="60"/>
        <v>72000</v>
      </c>
      <c r="G350" s="4">
        <f t="shared" si="61"/>
        <v>522000</v>
      </c>
      <c r="H350" s="4">
        <v>463500</v>
      </c>
      <c r="I350" s="6">
        <f t="shared" si="62"/>
        <v>74160</v>
      </c>
      <c r="J350" s="6">
        <f t="shared" si="63"/>
        <v>537660</v>
      </c>
      <c r="K350" s="6">
        <v>459184</v>
      </c>
      <c r="L350" s="6">
        <f t="shared" si="64"/>
        <v>73469.440000000002</v>
      </c>
      <c r="M350" s="6">
        <f t="shared" si="65"/>
        <v>532653.43999999994</v>
      </c>
      <c r="N350" s="6">
        <f t="shared" si="66"/>
        <v>457561</v>
      </c>
      <c r="O350" s="6">
        <f t="shared" si="67"/>
        <v>73210</v>
      </c>
      <c r="P350" s="6">
        <f t="shared" si="70"/>
        <v>530771</v>
      </c>
      <c r="Q350" s="29">
        <v>457560</v>
      </c>
      <c r="R350" s="6">
        <f t="shared" si="68"/>
        <v>73210</v>
      </c>
      <c r="S350" s="6">
        <f t="shared" si="69"/>
        <v>530770</v>
      </c>
      <c r="T350" t="str">
        <f t="shared" si="71"/>
        <v>CUMPLE</v>
      </c>
    </row>
    <row r="351" spans="2:20" x14ac:dyDescent="0.2">
      <c r="B351" s="2">
        <v>345</v>
      </c>
      <c r="C351" s="12" t="s">
        <v>356</v>
      </c>
      <c r="D351" s="2" t="s">
        <v>130</v>
      </c>
      <c r="E351" s="4">
        <v>190000</v>
      </c>
      <c r="F351" s="4">
        <f t="shared" si="60"/>
        <v>30400</v>
      </c>
      <c r="G351" s="4">
        <f t="shared" si="61"/>
        <v>220400</v>
      </c>
      <c r="H351" s="4">
        <v>195700</v>
      </c>
      <c r="I351" s="6">
        <f t="shared" si="62"/>
        <v>31312</v>
      </c>
      <c r="J351" s="6">
        <f t="shared" si="63"/>
        <v>227012</v>
      </c>
      <c r="K351" s="6">
        <v>193878</v>
      </c>
      <c r="L351" s="6">
        <f t="shared" si="64"/>
        <v>31020.48</v>
      </c>
      <c r="M351" s="6">
        <f t="shared" si="65"/>
        <v>224898.48</v>
      </c>
      <c r="N351" s="6">
        <f t="shared" si="66"/>
        <v>193193</v>
      </c>
      <c r="O351" s="6">
        <f t="shared" si="67"/>
        <v>30911</v>
      </c>
      <c r="P351" s="6">
        <f t="shared" si="70"/>
        <v>224104</v>
      </c>
      <c r="Q351" s="29">
        <v>193192</v>
      </c>
      <c r="R351" s="6">
        <f t="shared" si="68"/>
        <v>30911</v>
      </c>
      <c r="S351" s="6">
        <f t="shared" si="69"/>
        <v>224103</v>
      </c>
      <c r="T351" t="str">
        <f t="shared" si="71"/>
        <v>CUMPLE</v>
      </c>
    </row>
    <row r="352" spans="2:20" x14ac:dyDescent="0.2">
      <c r="B352" s="2">
        <v>346</v>
      </c>
      <c r="C352" s="12" t="s">
        <v>357</v>
      </c>
      <c r="D352" s="2" t="s">
        <v>130</v>
      </c>
      <c r="E352" s="4">
        <v>680000</v>
      </c>
      <c r="F352" s="4">
        <f t="shared" si="60"/>
        <v>108800</v>
      </c>
      <c r="G352" s="4">
        <f t="shared" si="61"/>
        <v>788800</v>
      </c>
      <c r="H352" s="4">
        <v>700400</v>
      </c>
      <c r="I352" s="6">
        <f t="shared" si="62"/>
        <v>112064</v>
      </c>
      <c r="J352" s="6">
        <f t="shared" si="63"/>
        <v>812464</v>
      </c>
      <c r="K352" s="6">
        <v>693878</v>
      </c>
      <c r="L352" s="6">
        <f t="shared" si="64"/>
        <v>111020.48</v>
      </c>
      <c r="M352" s="6">
        <f t="shared" si="65"/>
        <v>804898.48</v>
      </c>
      <c r="N352" s="6">
        <f t="shared" si="66"/>
        <v>691426</v>
      </c>
      <c r="O352" s="6">
        <f t="shared" si="67"/>
        <v>110628</v>
      </c>
      <c r="P352" s="6">
        <f t="shared" si="70"/>
        <v>802054</v>
      </c>
      <c r="Q352" s="29">
        <v>691425</v>
      </c>
      <c r="R352" s="6">
        <f t="shared" si="68"/>
        <v>110628</v>
      </c>
      <c r="S352" s="6">
        <f t="shared" si="69"/>
        <v>802053</v>
      </c>
      <c r="T352" t="str">
        <f t="shared" si="71"/>
        <v>CUMPLE</v>
      </c>
    </row>
    <row r="353" spans="2:20" x14ac:dyDescent="0.2">
      <c r="B353" s="2">
        <v>347</v>
      </c>
      <c r="C353" s="12" t="s">
        <v>358</v>
      </c>
      <c r="D353" s="2" t="s">
        <v>130</v>
      </c>
      <c r="E353" s="4">
        <v>990000</v>
      </c>
      <c r="F353" s="4">
        <f t="shared" si="60"/>
        <v>158400</v>
      </c>
      <c r="G353" s="4">
        <f t="shared" si="61"/>
        <v>1148400</v>
      </c>
      <c r="H353" s="4">
        <v>1019700</v>
      </c>
      <c r="I353" s="6">
        <f t="shared" si="62"/>
        <v>163152</v>
      </c>
      <c r="J353" s="6">
        <f t="shared" si="63"/>
        <v>1182852</v>
      </c>
      <c r="K353" s="6">
        <v>1010204</v>
      </c>
      <c r="L353" s="6">
        <f t="shared" si="64"/>
        <v>161632.64000000001</v>
      </c>
      <c r="M353" s="6">
        <f t="shared" si="65"/>
        <v>1171836.6400000001</v>
      </c>
      <c r="N353" s="6">
        <f t="shared" si="66"/>
        <v>1006635</v>
      </c>
      <c r="O353" s="6">
        <f t="shared" si="67"/>
        <v>161062</v>
      </c>
      <c r="P353" s="6">
        <f t="shared" si="70"/>
        <v>1167697</v>
      </c>
      <c r="Q353" s="29">
        <v>1006634</v>
      </c>
      <c r="R353" s="6">
        <f t="shared" si="68"/>
        <v>161061</v>
      </c>
      <c r="S353" s="6">
        <f t="shared" si="69"/>
        <v>1167695</v>
      </c>
      <c r="T353" t="str">
        <f t="shared" si="71"/>
        <v>CUMPLE</v>
      </c>
    </row>
    <row r="354" spans="2:20" ht="18" x14ac:dyDescent="0.25">
      <c r="B354" s="57" t="s">
        <v>363</v>
      </c>
      <c r="C354" s="57"/>
      <c r="D354" s="57"/>
      <c r="E354" s="20">
        <f t="shared" ref="E354:S354" si="72">SUM(E7:E353)</f>
        <v>12966730</v>
      </c>
      <c r="F354" s="20">
        <f t="shared" si="72"/>
        <v>2074677</v>
      </c>
      <c r="G354" s="20">
        <f t="shared" si="72"/>
        <v>15041407</v>
      </c>
      <c r="H354" s="21">
        <f t="shared" si="72"/>
        <v>13584111</v>
      </c>
      <c r="I354" s="20">
        <f t="shared" si="72"/>
        <v>2173460</v>
      </c>
      <c r="J354" s="20">
        <f t="shared" si="72"/>
        <v>15757571</v>
      </c>
      <c r="K354" s="20">
        <f t="shared" si="72"/>
        <v>13212432</v>
      </c>
      <c r="L354" s="20">
        <f t="shared" si="72"/>
        <v>2113989.1199999996</v>
      </c>
      <c r="M354" s="20">
        <f t="shared" si="72"/>
        <v>15326421.120000003</v>
      </c>
      <c r="N354" s="20">
        <f t="shared" si="72"/>
        <v>13254433</v>
      </c>
      <c r="O354" s="20">
        <f t="shared" si="72"/>
        <v>2120700</v>
      </c>
      <c r="P354" s="20">
        <f t="shared" si="72"/>
        <v>15375133</v>
      </c>
      <c r="Q354" s="22">
        <f t="shared" si="72"/>
        <v>13254086</v>
      </c>
      <c r="R354" s="22">
        <f t="shared" si="72"/>
        <v>2120654</v>
      </c>
      <c r="S354" s="22">
        <f t="shared" si="72"/>
        <v>15374740</v>
      </c>
      <c r="T354" t="str">
        <f t="shared" si="71"/>
        <v>CUMPLE</v>
      </c>
    </row>
    <row r="357" spans="2:20" x14ac:dyDescent="0.2">
      <c r="B357" s="24" t="s">
        <v>372</v>
      </c>
    </row>
    <row r="358" spans="2:20" x14ac:dyDescent="0.2">
      <c r="B358" s="53" t="s">
        <v>377</v>
      </c>
      <c r="C358" s="53"/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</row>
    <row r="359" spans="2:20" x14ac:dyDescent="0.2">
      <c r="B359" s="53" t="s">
        <v>379</v>
      </c>
      <c r="C359" s="53"/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</row>
    <row r="360" spans="2:20" x14ac:dyDescent="0.2">
      <c r="B360" s="53" t="s">
        <v>373</v>
      </c>
      <c r="C360" s="53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</row>
    <row r="361" spans="2:20" x14ac:dyDescent="0.2">
      <c r="B361" s="25" t="s">
        <v>374</v>
      </c>
      <c r="C361" s="25"/>
      <c r="D361" s="26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</row>
    <row r="362" spans="2:20" x14ac:dyDescent="0.2">
      <c r="B362" t="s">
        <v>375</v>
      </c>
    </row>
    <row r="366" spans="2:20" x14ac:dyDescent="0.2">
      <c r="B366" s="27"/>
      <c r="C366" s="27"/>
    </row>
    <row r="367" spans="2:20" x14ac:dyDescent="0.2">
      <c r="B367" s="24" t="s">
        <v>376</v>
      </c>
    </row>
    <row r="371" spans="2:3" x14ac:dyDescent="0.2">
      <c r="B371" s="27"/>
      <c r="C371" s="27"/>
    </row>
    <row r="372" spans="2:3" x14ac:dyDescent="0.2">
      <c r="B372" s="24" t="s">
        <v>378</v>
      </c>
    </row>
  </sheetData>
  <mergeCells count="11">
    <mergeCell ref="B358:S358"/>
    <mergeCell ref="B359:S359"/>
    <mergeCell ref="B360:S360"/>
    <mergeCell ref="Q5:S5"/>
    <mergeCell ref="B1:S1"/>
    <mergeCell ref="B3:S3"/>
    <mergeCell ref="B354:D354"/>
    <mergeCell ref="E5:G5"/>
    <mergeCell ref="H5:J5"/>
    <mergeCell ref="K5:M5"/>
    <mergeCell ref="N5:P5"/>
  </mergeCells>
  <phoneticPr fontId="0" type="noConversion"/>
  <printOptions horizontalCentered="1"/>
  <pageMargins left="0.39370078740157483" right="0.39370078740157483" top="0.98425196850393704" bottom="0.98425196850393704" header="0" footer="0"/>
  <pageSetup scale="54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1"/>
  <dimension ref="B1:T372"/>
  <sheetViews>
    <sheetView view="pageBreakPreview" zoomScale="85" zoomScaleNormal="75" workbookViewId="0">
      <selection activeCell="C346" sqref="C346"/>
    </sheetView>
  </sheetViews>
  <sheetFormatPr baseColWidth="10" defaultRowHeight="12.75" x14ac:dyDescent="0.2"/>
  <cols>
    <col min="1" max="1" width="1.7109375" customWidth="1"/>
    <col min="2" max="2" width="6.28515625" bestFit="1" customWidth="1"/>
    <col min="3" max="3" width="60.85546875" customWidth="1"/>
    <col min="4" max="4" width="12.140625" style="1" customWidth="1"/>
    <col min="5" max="13" width="16" hidden="1" customWidth="1"/>
    <col min="14" max="19" width="16" customWidth="1"/>
    <col min="20" max="20" width="8.7109375" bestFit="1" customWidth="1"/>
  </cols>
  <sheetData>
    <row r="1" spans="2:20" ht="15.75" x14ac:dyDescent="0.25">
      <c r="B1" s="55" t="s">
        <v>371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</row>
    <row r="2" spans="2:20" ht="15" x14ac:dyDescent="0.2">
      <c r="B2" s="16"/>
      <c r="C2" s="16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</row>
    <row r="3" spans="2:20" ht="15.75" customHeight="1" x14ac:dyDescent="0.2">
      <c r="B3" s="56" t="s">
        <v>380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</row>
    <row r="4" spans="2:20" ht="15.75" x14ac:dyDescent="0.2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</row>
    <row r="5" spans="2:20" ht="18.75" customHeight="1" x14ac:dyDescent="0.2">
      <c r="B5" s="14"/>
      <c r="C5" s="1"/>
      <c r="E5" s="54" t="s">
        <v>360</v>
      </c>
      <c r="F5" s="54"/>
      <c r="G5" s="54"/>
      <c r="H5" s="54" t="s">
        <v>361</v>
      </c>
      <c r="I5" s="54"/>
      <c r="J5" s="54"/>
      <c r="K5" s="54" t="s">
        <v>362</v>
      </c>
      <c r="L5" s="54"/>
      <c r="M5" s="54"/>
      <c r="N5" s="54" t="s">
        <v>370</v>
      </c>
      <c r="O5" s="54"/>
      <c r="P5" s="54"/>
      <c r="Q5" s="54" t="s">
        <v>370</v>
      </c>
      <c r="R5" s="54"/>
      <c r="S5" s="54"/>
    </row>
    <row r="6" spans="2:20" ht="38.25" x14ac:dyDescent="0.2">
      <c r="B6" s="18" t="s">
        <v>128</v>
      </c>
      <c r="C6" s="18" t="s">
        <v>129</v>
      </c>
      <c r="D6" s="19" t="s">
        <v>130</v>
      </c>
      <c r="E6" s="19" t="s">
        <v>233</v>
      </c>
      <c r="F6" s="19" t="s">
        <v>272</v>
      </c>
      <c r="G6" s="19" t="s">
        <v>273</v>
      </c>
      <c r="H6" s="19" t="s">
        <v>233</v>
      </c>
      <c r="I6" s="19" t="s">
        <v>272</v>
      </c>
      <c r="J6" s="19" t="s">
        <v>273</v>
      </c>
      <c r="K6" s="19" t="s">
        <v>233</v>
      </c>
      <c r="L6" s="19" t="s">
        <v>272</v>
      </c>
      <c r="M6" s="19" t="s">
        <v>273</v>
      </c>
      <c r="N6" s="19" t="s">
        <v>368</v>
      </c>
      <c r="O6" s="19" t="s">
        <v>272</v>
      </c>
      <c r="P6" s="19" t="s">
        <v>369</v>
      </c>
      <c r="Q6" s="19" t="s">
        <v>368</v>
      </c>
      <c r="R6" s="19" t="s">
        <v>272</v>
      </c>
      <c r="S6" s="19" t="s">
        <v>369</v>
      </c>
    </row>
    <row r="7" spans="2:20" ht="12" customHeight="1" x14ac:dyDescent="0.2">
      <c r="B7" s="2">
        <v>1</v>
      </c>
      <c r="C7" s="3" t="s">
        <v>320</v>
      </c>
      <c r="D7" s="2" t="s">
        <v>319</v>
      </c>
      <c r="E7" s="4">
        <v>8500</v>
      </c>
      <c r="F7" s="4">
        <f t="shared" ref="F7:F70" si="0">ROUND(E7*16%,0)</f>
        <v>1360</v>
      </c>
      <c r="G7" s="4">
        <f t="shared" ref="G7:G70" si="1">+E7+F7</f>
        <v>9860</v>
      </c>
      <c r="H7" s="5">
        <v>9010</v>
      </c>
      <c r="I7" s="6">
        <f t="shared" ref="I7:I70" si="2">ROUND(H7*0.16,0)</f>
        <v>1442</v>
      </c>
      <c r="J7" s="6">
        <f t="shared" ref="J7:J70" si="3">+H7+I7</f>
        <v>10452</v>
      </c>
      <c r="K7" s="6">
        <v>8573</v>
      </c>
      <c r="L7" s="6">
        <f t="shared" ref="L7:L70" si="4">+K7*0.16</f>
        <v>1371.68</v>
      </c>
      <c r="M7" s="6">
        <f t="shared" ref="M7:M70" si="5">+K7+L7</f>
        <v>9944.68</v>
      </c>
      <c r="N7" s="6">
        <f t="shared" ref="N7:N70" si="6">ROUND((E7+H7+K7)/3,0)</f>
        <v>8694</v>
      </c>
      <c r="O7" s="6">
        <f t="shared" ref="O7:O70" si="7">ROUND(N7*0.16,0)</f>
        <v>1391</v>
      </c>
      <c r="P7" s="6">
        <f>ROUND(N7+O7,0)</f>
        <v>10085</v>
      </c>
      <c r="Q7" s="23">
        <v>8685</v>
      </c>
      <c r="R7" s="6">
        <f t="shared" ref="R7:R70" si="8">ROUND(Q7*0.16,0)</f>
        <v>1390</v>
      </c>
      <c r="S7" s="6">
        <f t="shared" ref="S7:S70" si="9">ROUND(Q7+R7,0)</f>
        <v>10075</v>
      </c>
      <c r="T7" t="str">
        <f>IF(S7&gt;P7,"NO CUMPLE","CUMPLE")</f>
        <v>CUMPLE</v>
      </c>
    </row>
    <row r="8" spans="2:20" x14ac:dyDescent="0.2">
      <c r="B8" s="2">
        <v>2</v>
      </c>
      <c r="C8" s="3" t="s">
        <v>60</v>
      </c>
      <c r="D8" s="2" t="s">
        <v>130</v>
      </c>
      <c r="E8" s="4">
        <v>950</v>
      </c>
      <c r="F8" s="4">
        <f t="shared" si="0"/>
        <v>152</v>
      </c>
      <c r="G8" s="4">
        <f t="shared" si="1"/>
        <v>1102</v>
      </c>
      <c r="H8" s="4">
        <v>1007</v>
      </c>
      <c r="I8" s="6">
        <f t="shared" si="2"/>
        <v>161</v>
      </c>
      <c r="J8" s="6">
        <f t="shared" si="3"/>
        <v>1168</v>
      </c>
      <c r="K8" s="6">
        <v>969</v>
      </c>
      <c r="L8" s="6">
        <f t="shared" si="4"/>
        <v>155.04</v>
      </c>
      <c r="M8" s="6">
        <f t="shared" si="5"/>
        <v>1124.04</v>
      </c>
      <c r="N8" s="6">
        <f t="shared" si="6"/>
        <v>975</v>
      </c>
      <c r="O8" s="6">
        <f t="shared" si="7"/>
        <v>156</v>
      </c>
      <c r="P8" s="6">
        <f t="shared" ref="P8:P71" si="10">N8+O8</f>
        <v>1131</v>
      </c>
      <c r="Q8" s="23">
        <v>974</v>
      </c>
      <c r="R8" s="6">
        <f t="shared" si="8"/>
        <v>156</v>
      </c>
      <c r="S8" s="6">
        <f t="shared" si="9"/>
        <v>1130</v>
      </c>
      <c r="T8" t="str">
        <f t="shared" ref="T8:T71" si="11">IF(S8&gt;P8,"NO CUMPLE","CUMPLE")</f>
        <v>CUMPLE</v>
      </c>
    </row>
    <row r="9" spans="2:20" x14ac:dyDescent="0.2">
      <c r="B9" s="2">
        <v>3</v>
      </c>
      <c r="C9" s="7" t="s">
        <v>84</v>
      </c>
      <c r="D9" s="2" t="s">
        <v>130</v>
      </c>
      <c r="E9" s="4">
        <v>3600</v>
      </c>
      <c r="F9" s="4">
        <f t="shared" si="0"/>
        <v>576</v>
      </c>
      <c r="G9" s="4">
        <f t="shared" si="1"/>
        <v>4176</v>
      </c>
      <c r="H9" s="4">
        <v>3816</v>
      </c>
      <c r="I9" s="6">
        <f t="shared" si="2"/>
        <v>611</v>
      </c>
      <c r="J9" s="6">
        <f t="shared" si="3"/>
        <v>4427</v>
      </c>
      <c r="K9" s="6">
        <v>3573</v>
      </c>
      <c r="L9" s="6">
        <f t="shared" si="4"/>
        <v>571.68000000000006</v>
      </c>
      <c r="M9" s="6">
        <f t="shared" si="5"/>
        <v>4144.68</v>
      </c>
      <c r="N9" s="6">
        <f t="shared" si="6"/>
        <v>3663</v>
      </c>
      <c r="O9" s="6">
        <f t="shared" si="7"/>
        <v>586</v>
      </c>
      <c r="P9" s="6">
        <f t="shared" si="10"/>
        <v>4249</v>
      </c>
      <c r="Q9" s="23">
        <v>3659</v>
      </c>
      <c r="R9" s="6">
        <f t="shared" si="8"/>
        <v>585</v>
      </c>
      <c r="S9" s="6">
        <f t="shared" si="9"/>
        <v>4244</v>
      </c>
      <c r="T9" t="str">
        <f t="shared" si="11"/>
        <v>CUMPLE</v>
      </c>
    </row>
    <row r="10" spans="2:20" x14ac:dyDescent="0.2">
      <c r="B10" s="2">
        <v>4</v>
      </c>
      <c r="C10" s="7" t="s">
        <v>131</v>
      </c>
      <c r="D10" s="2" t="s">
        <v>130</v>
      </c>
      <c r="E10" s="4">
        <v>10500</v>
      </c>
      <c r="F10" s="4">
        <f t="shared" si="0"/>
        <v>1680</v>
      </c>
      <c r="G10" s="4">
        <f t="shared" si="1"/>
        <v>12180</v>
      </c>
      <c r="H10" s="4">
        <v>11130</v>
      </c>
      <c r="I10" s="6">
        <f t="shared" si="2"/>
        <v>1781</v>
      </c>
      <c r="J10" s="6">
        <f t="shared" si="3"/>
        <v>12911</v>
      </c>
      <c r="K10" s="6">
        <v>10714</v>
      </c>
      <c r="L10" s="6">
        <f t="shared" si="4"/>
        <v>1714.24</v>
      </c>
      <c r="M10" s="6">
        <f t="shared" si="5"/>
        <v>12428.24</v>
      </c>
      <c r="N10" s="6">
        <f t="shared" si="6"/>
        <v>10781</v>
      </c>
      <c r="O10" s="6">
        <f t="shared" si="7"/>
        <v>1725</v>
      </c>
      <c r="P10" s="6">
        <f t="shared" si="10"/>
        <v>12506</v>
      </c>
      <c r="Q10" s="23">
        <v>10770</v>
      </c>
      <c r="R10" s="6">
        <f t="shared" si="8"/>
        <v>1723</v>
      </c>
      <c r="S10" s="6">
        <f t="shared" si="9"/>
        <v>12493</v>
      </c>
      <c r="T10" t="str">
        <f t="shared" si="11"/>
        <v>CUMPLE</v>
      </c>
    </row>
    <row r="11" spans="2:20" x14ac:dyDescent="0.2">
      <c r="B11" s="2">
        <v>5</v>
      </c>
      <c r="C11" s="7" t="s">
        <v>85</v>
      </c>
      <c r="D11" s="2" t="s">
        <v>130</v>
      </c>
      <c r="E11" s="4">
        <v>3600</v>
      </c>
      <c r="F11" s="4">
        <f t="shared" si="0"/>
        <v>576</v>
      </c>
      <c r="G11" s="4">
        <f t="shared" si="1"/>
        <v>4176</v>
      </c>
      <c r="H11" s="4">
        <v>3816</v>
      </c>
      <c r="I11" s="6">
        <f t="shared" si="2"/>
        <v>611</v>
      </c>
      <c r="J11" s="6">
        <f t="shared" si="3"/>
        <v>4427</v>
      </c>
      <c r="K11" s="6">
        <v>3573</v>
      </c>
      <c r="L11" s="6">
        <f t="shared" si="4"/>
        <v>571.68000000000006</v>
      </c>
      <c r="M11" s="6">
        <f t="shared" si="5"/>
        <v>4144.68</v>
      </c>
      <c r="N11" s="6">
        <f t="shared" si="6"/>
        <v>3663</v>
      </c>
      <c r="O11" s="6">
        <f t="shared" si="7"/>
        <v>586</v>
      </c>
      <c r="P11" s="6">
        <f t="shared" si="10"/>
        <v>4249</v>
      </c>
      <c r="Q11" s="23">
        <v>3659</v>
      </c>
      <c r="R11" s="6">
        <f t="shared" si="8"/>
        <v>585</v>
      </c>
      <c r="S11" s="6">
        <f t="shared" si="9"/>
        <v>4244</v>
      </c>
      <c r="T11" t="str">
        <f t="shared" si="11"/>
        <v>CUMPLE</v>
      </c>
    </row>
    <row r="12" spans="2:20" x14ac:dyDescent="0.2">
      <c r="B12" s="2">
        <v>6</v>
      </c>
      <c r="C12" s="7" t="s">
        <v>291</v>
      </c>
      <c r="D12" s="2" t="s">
        <v>130</v>
      </c>
      <c r="E12" s="4">
        <v>3800</v>
      </c>
      <c r="F12" s="4">
        <f t="shared" si="0"/>
        <v>608</v>
      </c>
      <c r="G12" s="4">
        <f t="shared" si="1"/>
        <v>4408</v>
      </c>
      <c r="H12" s="4">
        <v>4028</v>
      </c>
      <c r="I12" s="6">
        <f t="shared" si="2"/>
        <v>644</v>
      </c>
      <c r="J12" s="6">
        <f t="shared" si="3"/>
        <v>4672</v>
      </c>
      <c r="K12" s="6">
        <v>3878</v>
      </c>
      <c r="L12" s="6">
        <f t="shared" si="4"/>
        <v>620.48</v>
      </c>
      <c r="M12" s="6">
        <f t="shared" si="5"/>
        <v>4498.4799999999996</v>
      </c>
      <c r="N12" s="6">
        <f t="shared" si="6"/>
        <v>3902</v>
      </c>
      <c r="O12" s="6">
        <f t="shared" si="7"/>
        <v>624</v>
      </c>
      <c r="P12" s="6">
        <f t="shared" si="10"/>
        <v>4526</v>
      </c>
      <c r="Q12" s="23">
        <v>3898</v>
      </c>
      <c r="R12" s="6">
        <f t="shared" si="8"/>
        <v>624</v>
      </c>
      <c r="S12" s="6">
        <f t="shared" si="9"/>
        <v>4522</v>
      </c>
      <c r="T12" t="str">
        <f t="shared" si="11"/>
        <v>CUMPLE</v>
      </c>
    </row>
    <row r="13" spans="2:20" x14ac:dyDescent="0.2">
      <c r="B13" s="2">
        <v>7</v>
      </c>
      <c r="C13" s="7" t="s">
        <v>132</v>
      </c>
      <c r="D13" s="2" t="s">
        <v>130</v>
      </c>
      <c r="E13" s="4">
        <v>3500</v>
      </c>
      <c r="F13" s="4">
        <f t="shared" si="0"/>
        <v>560</v>
      </c>
      <c r="G13" s="4">
        <f t="shared" si="1"/>
        <v>4060</v>
      </c>
      <c r="H13" s="4">
        <v>3710</v>
      </c>
      <c r="I13" s="6">
        <f t="shared" si="2"/>
        <v>594</v>
      </c>
      <c r="J13" s="6">
        <f t="shared" si="3"/>
        <v>4304</v>
      </c>
      <c r="K13" s="6">
        <v>3571</v>
      </c>
      <c r="L13" s="6">
        <f t="shared" si="4"/>
        <v>571.36</v>
      </c>
      <c r="M13" s="6">
        <f t="shared" si="5"/>
        <v>4142.3599999999997</v>
      </c>
      <c r="N13" s="6">
        <f t="shared" si="6"/>
        <v>3594</v>
      </c>
      <c r="O13" s="6">
        <f t="shared" si="7"/>
        <v>575</v>
      </c>
      <c r="P13" s="6">
        <f t="shared" si="10"/>
        <v>4169</v>
      </c>
      <c r="Q13" s="23">
        <v>3590</v>
      </c>
      <c r="R13" s="6">
        <f t="shared" si="8"/>
        <v>574</v>
      </c>
      <c r="S13" s="6">
        <f t="shared" si="9"/>
        <v>4164</v>
      </c>
      <c r="T13" t="str">
        <f t="shared" si="11"/>
        <v>CUMPLE</v>
      </c>
    </row>
    <row r="14" spans="2:20" x14ac:dyDescent="0.2">
      <c r="B14" s="2">
        <v>8</v>
      </c>
      <c r="C14" s="7" t="s">
        <v>133</v>
      </c>
      <c r="D14" s="2" t="s">
        <v>130</v>
      </c>
      <c r="E14" s="4">
        <v>3600</v>
      </c>
      <c r="F14" s="4">
        <f t="shared" si="0"/>
        <v>576</v>
      </c>
      <c r="G14" s="4">
        <f t="shared" si="1"/>
        <v>4176</v>
      </c>
      <c r="H14" s="4">
        <v>3816</v>
      </c>
      <c r="I14" s="6">
        <f t="shared" si="2"/>
        <v>611</v>
      </c>
      <c r="J14" s="6">
        <f t="shared" si="3"/>
        <v>4427</v>
      </c>
      <c r="K14" s="6">
        <v>3573</v>
      </c>
      <c r="L14" s="6">
        <f t="shared" si="4"/>
        <v>571.68000000000006</v>
      </c>
      <c r="M14" s="6">
        <f t="shared" si="5"/>
        <v>4144.68</v>
      </c>
      <c r="N14" s="6">
        <f t="shared" si="6"/>
        <v>3663</v>
      </c>
      <c r="O14" s="6">
        <f t="shared" si="7"/>
        <v>586</v>
      </c>
      <c r="P14" s="6">
        <f t="shared" si="10"/>
        <v>4249</v>
      </c>
      <c r="Q14" s="23">
        <v>3659</v>
      </c>
      <c r="R14" s="6">
        <f t="shared" si="8"/>
        <v>585</v>
      </c>
      <c r="S14" s="6">
        <f t="shared" si="9"/>
        <v>4244</v>
      </c>
      <c r="T14" t="str">
        <f t="shared" si="11"/>
        <v>CUMPLE</v>
      </c>
    </row>
    <row r="15" spans="2:20" x14ac:dyDescent="0.2">
      <c r="B15" s="2">
        <v>9</v>
      </c>
      <c r="C15" s="7" t="s">
        <v>278</v>
      </c>
      <c r="D15" s="2" t="s">
        <v>130</v>
      </c>
      <c r="E15" s="4">
        <v>65000</v>
      </c>
      <c r="F15" s="4">
        <f t="shared" si="0"/>
        <v>10400</v>
      </c>
      <c r="G15" s="4">
        <f t="shared" si="1"/>
        <v>75400</v>
      </c>
      <c r="H15" s="4">
        <v>68900</v>
      </c>
      <c r="I15" s="6">
        <f t="shared" si="2"/>
        <v>11024</v>
      </c>
      <c r="J15" s="6">
        <f t="shared" si="3"/>
        <v>79924</v>
      </c>
      <c r="K15" s="6">
        <v>65327</v>
      </c>
      <c r="L15" s="6">
        <f t="shared" si="4"/>
        <v>10452.32</v>
      </c>
      <c r="M15" s="6">
        <f t="shared" si="5"/>
        <v>75779.320000000007</v>
      </c>
      <c r="N15" s="6">
        <f t="shared" si="6"/>
        <v>66409</v>
      </c>
      <c r="O15" s="6">
        <f t="shared" si="7"/>
        <v>10625</v>
      </c>
      <c r="P15" s="6">
        <f t="shared" si="10"/>
        <v>77034</v>
      </c>
      <c r="Q15" s="23">
        <v>66342</v>
      </c>
      <c r="R15" s="6">
        <f t="shared" si="8"/>
        <v>10615</v>
      </c>
      <c r="S15" s="6">
        <f t="shared" si="9"/>
        <v>76957</v>
      </c>
      <c r="T15" t="str">
        <f t="shared" si="11"/>
        <v>CUMPLE</v>
      </c>
    </row>
    <row r="16" spans="2:20" x14ac:dyDescent="0.2">
      <c r="B16" s="2">
        <v>10</v>
      </c>
      <c r="C16" s="7" t="s">
        <v>367</v>
      </c>
      <c r="D16" s="2" t="s">
        <v>130</v>
      </c>
      <c r="E16" s="4">
        <v>300</v>
      </c>
      <c r="F16" s="4">
        <f t="shared" si="0"/>
        <v>48</v>
      </c>
      <c r="G16" s="4">
        <f t="shared" si="1"/>
        <v>348</v>
      </c>
      <c r="H16" s="4">
        <v>318</v>
      </c>
      <c r="I16" s="6">
        <f t="shared" si="2"/>
        <v>51</v>
      </c>
      <c r="J16" s="6">
        <f t="shared" si="3"/>
        <v>369</v>
      </c>
      <c r="K16" s="6">
        <v>306</v>
      </c>
      <c r="L16" s="6">
        <f t="shared" si="4"/>
        <v>48.96</v>
      </c>
      <c r="M16" s="6">
        <f t="shared" si="5"/>
        <v>354.96</v>
      </c>
      <c r="N16" s="6">
        <f t="shared" si="6"/>
        <v>308</v>
      </c>
      <c r="O16" s="6">
        <f t="shared" si="7"/>
        <v>49</v>
      </c>
      <c r="P16" s="6">
        <f t="shared" si="10"/>
        <v>357</v>
      </c>
      <c r="Q16" s="23">
        <v>307</v>
      </c>
      <c r="R16" s="6">
        <f t="shared" si="8"/>
        <v>49</v>
      </c>
      <c r="S16" s="6">
        <f t="shared" si="9"/>
        <v>356</v>
      </c>
      <c r="T16" t="str">
        <f t="shared" si="11"/>
        <v>CUMPLE</v>
      </c>
    </row>
    <row r="17" spans="2:20" x14ac:dyDescent="0.2">
      <c r="B17" s="2">
        <v>11</v>
      </c>
      <c r="C17" s="7" t="s">
        <v>134</v>
      </c>
      <c r="D17" s="2" t="s">
        <v>130</v>
      </c>
      <c r="E17" s="4">
        <v>17000</v>
      </c>
      <c r="F17" s="4">
        <f t="shared" si="0"/>
        <v>2720</v>
      </c>
      <c r="G17" s="4">
        <f t="shared" si="1"/>
        <v>19720</v>
      </c>
      <c r="H17" s="4">
        <v>18020</v>
      </c>
      <c r="I17" s="6">
        <f t="shared" si="2"/>
        <v>2883</v>
      </c>
      <c r="J17" s="6">
        <f t="shared" si="3"/>
        <v>20903</v>
      </c>
      <c r="K17" s="6">
        <v>17347</v>
      </c>
      <c r="L17" s="6">
        <f t="shared" si="4"/>
        <v>2775.52</v>
      </c>
      <c r="M17" s="6">
        <f t="shared" si="5"/>
        <v>20122.52</v>
      </c>
      <c r="N17" s="6">
        <f t="shared" si="6"/>
        <v>17456</v>
      </c>
      <c r="O17" s="6">
        <f t="shared" si="7"/>
        <v>2793</v>
      </c>
      <c r="P17" s="6">
        <f t="shared" si="10"/>
        <v>20249</v>
      </c>
      <c r="Q17" s="23">
        <v>17438</v>
      </c>
      <c r="R17" s="6">
        <f t="shared" si="8"/>
        <v>2790</v>
      </c>
      <c r="S17" s="6">
        <f t="shared" si="9"/>
        <v>20228</v>
      </c>
      <c r="T17" t="str">
        <f t="shared" si="11"/>
        <v>CUMPLE</v>
      </c>
    </row>
    <row r="18" spans="2:20" x14ac:dyDescent="0.2">
      <c r="B18" s="2">
        <v>12</v>
      </c>
      <c r="C18" s="7" t="s">
        <v>86</v>
      </c>
      <c r="D18" s="2" t="s">
        <v>130</v>
      </c>
      <c r="E18" s="4">
        <v>1700</v>
      </c>
      <c r="F18" s="4">
        <f t="shared" si="0"/>
        <v>272</v>
      </c>
      <c r="G18" s="4">
        <f t="shared" si="1"/>
        <v>1972</v>
      </c>
      <c r="H18" s="4">
        <v>1802</v>
      </c>
      <c r="I18" s="6">
        <f t="shared" si="2"/>
        <v>288</v>
      </c>
      <c r="J18" s="6">
        <f t="shared" si="3"/>
        <v>2090</v>
      </c>
      <c r="K18" s="6">
        <v>1735</v>
      </c>
      <c r="L18" s="6">
        <f t="shared" si="4"/>
        <v>277.60000000000002</v>
      </c>
      <c r="M18" s="6">
        <f t="shared" si="5"/>
        <v>2012.6</v>
      </c>
      <c r="N18" s="6">
        <f t="shared" si="6"/>
        <v>1746</v>
      </c>
      <c r="O18" s="6">
        <f t="shared" si="7"/>
        <v>279</v>
      </c>
      <c r="P18" s="6">
        <f t="shared" si="10"/>
        <v>2025</v>
      </c>
      <c r="Q18" s="23">
        <v>1744</v>
      </c>
      <c r="R18" s="6">
        <f t="shared" si="8"/>
        <v>279</v>
      </c>
      <c r="S18" s="6">
        <f t="shared" si="9"/>
        <v>2023</v>
      </c>
      <c r="T18" t="str">
        <f t="shared" si="11"/>
        <v>CUMPLE</v>
      </c>
    </row>
    <row r="19" spans="2:20" x14ac:dyDescent="0.2">
      <c r="B19" s="2">
        <v>13</v>
      </c>
      <c r="C19" s="7" t="s">
        <v>135</v>
      </c>
      <c r="D19" s="2" t="s">
        <v>130</v>
      </c>
      <c r="E19" s="4">
        <v>300</v>
      </c>
      <c r="F19" s="4">
        <f t="shared" si="0"/>
        <v>48</v>
      </c>
      <c r="G19" s="4">
        <f t="shared" si="1"/>
        <v>348</v>
      </c>
      <c r="H19" s="4">
        <v>318</v>
      </c>
      <c r="I19" s="6">
        <f t="shared" si="2"/>
        <v>51</v>
      </c>
      <c r="J19" s="6">
        <f t="shared" si="3"/>
        <v>369</v>
      </c>
      <c r="K19" s="6">
        <v>306</v>
      </c>
      <c r="L19" s="6">
        <f t="shared" si="4"/>
        <v>48.96</v>
      </c>
      <c r="M19" s="6">
        <f t="shared" si="5"/>
        <v>354.96</v>
      </c>
      <c r="N19" s="6">
        <f t="shared" si="6"/>
        <v>308</v>
      </c>
      <c r="O19" s="6">
        <f t="shared" si="7"/>
        <v>49</v>
      </c>
      <c r="P19" s="6">
        <f t="shared" si="10"/>
        <v>357</v>
      </c>
      <c r="Q19" s="23">
        <v>307</v>
      </c>
      <c r="R19" s="6">
        <f t="shared" si="8"/>
        <v>49</v>
      </c>
      <c r="S19" s="6">
        <f t="shared" si="9"/>
        <v>356</v>
      </c>
      <c r="T19" t="str">
        <f t="shared" si="11"/>
        <v>CUMPLE</v>
      </c>
    </row>
    <row r="20" spans="2:20" x14ac:dyDescent="0.2">
      <c r="B20" s="2">
        <v>14</v>
      </c>
      <c r="C20" s="7" t="s">
        <v>136</v>
      </c>
      <c r="D20" s="2" t="s">
        <v>130</v>
      </c>
      <c r="E20" s="4">
        <v>1900</v>
      </c>
      <c r="F20" s="4">
        <f t="shared" si="0"/>
        <v>304</v>
      </c>
      <c r="G20" s="4">
        <f t="shared" si="1"/>
        <v>2204</v>
      </c>
      <c r="H20" s="4">
        <v>2014</v>
      </c>
      <c r="I20" s="6">
        <f t="shared" si="2"/>
        <v>322</v>
      </c>
      <c r="J20" s="6">
        <f t="shared" si="3"/>
        <v>2336</v>
      </c>
      <c r="K20" s="6">
        <v>1939</v>
      </c>
      <c r="L20" s="6">
        <f t="shared" si="4"/>
        <v>310.24</v>
      </c>
      <c r="M20" s="6">
        <f t="shared" si="5"/>
        <v>2249.2399999999998</v>
      </c>
      <c r="N20" s="6">
        <f t="shared" si="6"/>
        <v>1951</v>
      </c>
      <c r="O20" s="6">
        <f t="shared" si="7"/>
        <v>312</v>
      </c>
      <c r="P20" s="6">
        <f t="shared" si="10"/>
        <v>2263</v>
      </c>
      <c r="Q20" s="23">
        <v>1949</v>
      </c>
      <c r="R20" s="6">
        <f t="shared" si="8"/>
        <v>312</v>
      </c>
      <c r="S20" s="6">
        <f t="shared" si="9"/>
        <v>2261</v>
      </c>
      <c r="T20" t="str">
        <f t="shared" si="11"/>
        <v>CUMPLE</v>
      </c>
    </row>
    <row r="21" spans="2:20" x14ac:dyDescent="0.2">
      <c r="B21" s="2">
        <v>15</v>
      </c>
      <c r="C21" s="7" t="s">
        <v>137</v>
      </c>
      <c r="D21" s="2" t="s">
        <v>130</v>
      </c>
      <c r="E21" s="4">
        <v>950</v>
      </c>
      <c r="F21" s="4">
        <f t="shared" si="0"/>
        <v>152</v>
      </c>
      <c r="G21" s="4">
        <f t="shared" si="1"/>
        <v>1102</v>
      </c>
      <c r="H21" s="4">
        <v>1007</v>
      </c>
      <c r="I21" s="6">
        <f t="shared" si="2"/>
        <v>161</v>
      </c>
      <c r="J21" s="6">
        <f t="shared" si="3"/>
        <v>1168</v>
      </c>
      <c r="K21" s="6">
        <v>969</v>
      </c>
      <c r="L21" s="6">
        <f t="shared" si="4"/>
        <v>155.04</v>
      </c>
      <c r="M21" s="6">
        <f t="shared" si="5"/>
        <v>1124.04</v>
      </c>
      <c r="N21" s="6">
        <f t="shared" si="6"/>
        <v>975</v>
      </c>
      <c r="O21" s="6">
        <f t="shared" si="7"/>
        <v>156</v>
      </c>
      <c r="P21" s="6">
        <f t="shared" si="10"/>
        <v>1131</v>
      </c>
      <c r="Q21" s="23">
        <v>974</v>
      </c>
      <c r="R21" s="6">
        <f t="shared" si="8"/>
        <v>156</v>
      </c>
      <c r="S21" s="6">
        <f t="shared" si="9"/>
        <v>1130</v>
      </c>
      <c r="T21" t="str">
        <f t="shared" si="11"/>
        <v>CUMPLE</v>
      </c>
    </row>
    <row r="22" spans="2:20" x14ac:dyDescent="0.2">
      <c r="B22" s="2">
        <v>16</v>
      </c>
      <c r="C22" s="7" t="s">
        <v>138</v>
      </c>
      <c r="D22" s="2" t="s">
        <v>288</v>
      </c>
      <c r="E22" s="4">
        <v>3800</v>
      </c>
      <c r="F22" s="4">
        <f t="shared" si="0"/>
        <v>608</v>
      </c>
      <c r="G22" s="4">
        <f t="shared" si="1"/>
        <v>4408</v>
      </c>
      <c r="H22" s="4">
        <v>4028</v>
      </c>
      <c r="I22" s="6">
        <f t="shared" si="2"/>
        <v>644</v>
      </c>
      <c r="J22" s="6">
        <f t="shared" si="3"/>
        <v>4672</v>
      </c>
      <c r="K22" s="6">
        <v>3878</v>
      </c>
      <c r="L22" s="6">
        <f t="shared" si="4"/>
        <v>620.48</v>
      </c>
      <c r="M22" s="6">
        <f t="shared" si="5"/>
        <v>4498.4799999999996</v>
      </c>
      <c r="N22" s="6">
        <f t="shared" si="6"/>
        <v>3902</v>
      </c>
      <c r="O22" s="6">
        <f t="shared" si="7"/>
        <v>624</v>
      </c>
      <c r="P22" s="6">
        <f t="shared" si="10"/>
        <v>4526</v>
      </c>
      <c r="Q22" s="23">
        <v>3898</v>
      </c>
      <c r="R22" s="6">
        <f t="shared" si="8"/>
        <v>624</v>
      </c>
      <c r="S22" s="6">
        <f t="shared" si="9"/>
        <v>4522</v>
      </c>
      <c r="T22" t="str">
        <f t="shared" si="11"/>
        <v>CUMPLE</v>
      </c>
    </row>
    <row r="23" spans="2:20" x14ac:dyDescent="0.2">
      <c r="B23" s="2">
        <v>17</v>
      </c>
      <c r="C23" s="7" t="s">
        <v>139</v>
      </c>
      <c r="D23" s="2" t="s">
        <v>288</v>
      </c>
      <c r="E23" s="4">
        <v>900</v>
      </c>
      <c r="F23" s="4">
        <f t="shared" si="0"/>
        <v>144</v>
      </c>
      <c r="G23" s="4">
        <f t="shared" si="1"/>
        <v>1044</v>
      </c>
      <c r="H23" s="4">
        <v>954</v>
      </c>
      <c r="I23" s="6">
        <f t="shared" si="2"/>
        <v>153</v>
      </c>
      <c r="J23" s="6">
        <f t="shared" si="3"/>
        <v>1107</v>
      </c>
      <c r="K23" s="6">
        <v>918</v>
      </c>
      <c r="L23" s="6">
        <f t="shared" si="4"/>
        <v>146.88</v>
      </c>
      <c r="M23" s="6">
        <f t="shared" si="5"/>
        <v>1064.8800000000001</v>
      </c>
      <c r="N23" s="6">
        <f t="shared" si="6"/>
        <v>924</v>
      </c>
      <c r="O23" s="6">
        <f t="shared" si="7"/>
        <v>148</v>
      </c>
      <c r="P23" s="6">
        <f t="shared" si="10"/>
        <v>1072</v>
      </c>
      <c r="Q23" s="23">
        <v>923</v>
      </c>
      <c r="R23" s="6">
        <f t="shared" si="8"/>
        <v>148</v>
      </c>
      <c r="S23" s="6">
        <f t="shared" si="9"/>
        <v>1071</v>
      </c>
      <c r="T23" t="str">
        <f t="shared" si="11"/>
        <v>CUMPLE</v>
      </c>
    </row>
    <row r="24" spans="2:20" x14ac:dyDescent="0.2">
      <c r="B24" s="2">
        <v>18</v>
      </c>
      <c r="C24" s="3" t="s">
        <v>63</v>
      </c>
      <c r="D24" s="2" t="s">
        <v>130</v>
      </c>
      <c r="E24" s="4">
        <v>80</v>
      </c>
      <c r="F24" s="4">
        <f t="shared" si="0"/>
        <v>13</v>
      </c>
      <c r="G24" s="4">
        <f t="shared" si="1"/>
        <v>93</v>
      </c>
      <c r="H24" s="4">
        <v>85</v>
      </c>
      <c r="I24" s="6">
        <f t="shared" si="2"/>
        <v>14</v>
      </c>
      <c r="J24" s="6">
        <f t="shared" si="3"/>
        <v>99</v>
      </c>
      <c r="K24" s="6">
        <v>82</v>
      </c>
      <c r="L24" s="6">
        <f t="shared" si="4"/>
        <v>13.120000000000001</v>
      </c>
      <c r="M24" s="6">
        <f t="shared" si="5"/>
        <v>95.12</v>
      </c>
      <c r="N24" s="6">
        <f t="shared" si="6"/>
        <v>82</v>
      </c>
      <c r="O24" s="6">
        <f t="shared" si="7"/>
        <v>13</v>
      </c>
      <c r="P24" s="6">
        <f t="shared" si="10"/>
        <v>95</v>
      </c>
      <c r="Q24" s="23">
        <v>81</v>
      </c>
      <c r="R24" s="6">
        <f t="shared" si="8"/>
        <v>13</v>
      </c>
      <c r="S24" s="6">
        <f t="shared" si="9"/>
        <v>94</v>
      </c>
      <c r="T24" t="str">
        <f t="shared" si="11"/>
        <v>CUMPLE</v>
      </c>
    </row>
    <row r="25" spans="2:20" x14ac:dyDescent="0.2">
      <c r="B25" s="2">
        <v>19</v>
      </c>
      <c r="C25" s="3" t="s">
        <v>48</v>
      </c>
      <c r="D25" s="2" t="s">
        <v>130</v>
      </c>
      <c r="E25" s="4">
        <v>100</v>
      </c>
      <c r="F25" s="4">
        <f t="shared" si="0"/>
        <v>16</v>
      </c>
      <c r="G25" s="4">
        <f t="shared" si="1"/>
        <v>116</v>
      </c>
      <c r="H25" s="4">
        <v>106</v>
      </c>
      <c r="I25" s="6">
        <f t="shared" si="2"/>
        <v>17</v>
      </c>
      <c r="J25" s="6">
        <f t="shared" si="3"/>
        <v>123</v>
      </c>
      <c r="K25" s="6">
        <v>102</v>
      </c>
      <c r="L25" s="6">
        <f t="shared" si="4"/>
        <v>16.32</v>
      </c>
      <c r="M25" s="6">
        <f t="shared" si="5"/>
        <v>118.32</v>
      </c>
      <c r="N25" s="6">
        <f t="shared" si="6"/>
        <v>103</v>
      </c>
      <c r="O25" s="6">
        <f t="shared" si="7"/>
        <v>16</v>
      </c>
      <c r="P25" s="6">
        <f t="shared" si="10"/>
        <v>119</v>
      </c>
      <c r="Q25" s="23">
        <v>102</v>
      </c>
      <c r="R25" s="6">
        <f t="shared" si="8"/>
        <v>16</v>
      </c>
      <c r="S25" s="6">
        <f t="shared" si="9"/>
        <v>118</v>
      </c>
      <c r="T25" t="str">
        <f t="shared" si="11"/>
        <v>CUMPLE</v>
      </c>
    </row>
    <row r="26" spans="2:20" x14ac:dyDescent="0.2">
      <c r="B26" s="2">
        <v>20</v>
      </c>
      <c r="C26" s="3" t="s">
        <v>15</v>
      </c>
      <c r="D26" s="2" t="s">
        <v>130</v>
      </c>
      <c r="E26" s="4">
        <v>90</v>
      </c>
      <c r="F26" s="4">
        <f t="shared" si="0"/>
        <v>14</v>
      </c>
      <c r="G26" s="4">
        <f t="shared" si="1"/>
        <v>104</v>
      </c>
      <c r="H26" s="4">
        <v>95</v>
      </c>
      <c r="I26" s="6">
        <f t="shared" si="2"/>
        <v>15</v>
      </c>
      <c r="J26" s="6">
        <f t="shared" si="3"/>
        <v>110</v>
      </c>
      <c r="K26" s="6">
        <v>92</v>
      </c>
      <c r="L26" s="6">
        <f t="shared" si="4"/>
        <v>14.72</v>
      </c>
      <c r="M26" s="6">
        <f t="shared" si="5"/>
        <v>106.72</v>
      </c>
      <c r="N26" s="6">
        <f t="shared" si="6"/>
        <v>92</v>
      </c>
      <c r="O26" s="6">
        <f t="shared" si="7"/>
        <v>15</v>
      </c>
      <c r="P26" s="6">
        <f t="shared" si="10"/>
        <v>107</v>
      </c>
      <c r="Q26" s="23">
        <v>91</v>
      </c>
      <c r="R26" s="6">
        <f t="shared" si="8"/>
        <v>15</v>
      </c>
      <c r="S26" s="6">
        <f t="shared" si="9"/>
        <v>106</v>
      </c>
      <c r="T26" t="str">
        <f t="shared" si="11"/>
        <v>CUMPLE</v>
      </c>
    </row>
    <row r="27" spans="2:20" x14ac:dyDescent="0.2">
      <c r="B27" s="2">
        <v>21</v>
      </c>
      <c r="C27" s="3" t="s">
        <v>53</v>
      </c>
      <c r="D27" s="2" t="s">
        <v>130</v>
      </c>
      <c r="E27" s="4">
        <v>42500</v>
      </c>
      <c r="F27" s="4">
        <f t="shared" si="0"/>
        <v>6800</v>
      </c>
      <c r="G27" s="4">
        <f t="shared" si="1"/>
        <v>49300</v>
      </c>
      <c r="H27" s="4">
        <v>45050</v>
      </c>
      <c r="I27" s="6">
        <f t="shared" si="2"/>
        <v>7208</v>
      </c>
      <c r="J27" s="6">
        <f t="shared" si="3"/>
        <v>52258</v>
      </c>
      <c r="K27" s="6">
        <v>43367</v>
      </c>
      <c r="L27" s="6">
        <f t="shared" si="4"/>
        <v>6938.72</v>
      </c>
      <c r="M27" s="6">
        <f t="shared" si="5"/>
        <v>50305.72</v>
      </c>
      <c r="N27" s="6">
        <f t="shared" si="6"/>
        <v>43639</v>
      </c>
      <c r="O27" s="6">
        <f t="shared" si="7"/>
        <v>6982</v>
      </c>
      <c r="P27" s="6">
        <f t="shared" si="10"/>
        <v>50621</v>
      </c>
      <c r="Q27" s="23">
        <v>43595</v>
      </c>
      <c r="R27" s="6">
        <f t="shared" si="8"/>
        <v>6975</v>
      </c>
      <c r="S27" s="6">
        <f t="shared" si="9"/>
        <v>50570</v>
      </c>
      <c r="T27" t="str">
        <f t="shared" si="11"/>
        <v>CUMPLE</v>
      </c>
    </row>
    <row r="28" spans="2:20" x14ac:dyDescent="0.2">
      <c r="B28" s="2">
        <v>22</v>
      </c>
      <c r="C28" s="3" t="s">
        <v>24</v>
      </c>
      <c r="D28" s="2" t="s">
        <v>130</v>
      </c>
      <c r="E28" s="4">
        <v>9500</v>
      </c>
      <c r="F28" s="4">
        <f t="shared" si="0"/>
        <v>1520</v>
      </c>
      <c r="G28" s="4">
        <f t="shared" si="1"/>
        <v>11020</v>
      </c>
      <c r="H28" s="4">
        <v>10070</v>
      </c>
      <c r="I28" s="6">
        <f t="shared" si="2"/>
        <v>1611</v>
      </c>
      <c r="J28" s="6">
        <f t="shared" si="3"/>
        <v>11681</v>
      </c>
      <c r="K28" s="6">
        <v>9694</v>
      </c>
      <c r="L28" s="6">
        <f t="shared" si="4"/>
        <v>1551.04</v>
      </c>
      <c r="M28" s="6">
        <f t="shared" si="5"/>
        <v>11245.04</v>
      </c>
      <c r="N28" s="6">
        <f t="shared" si="6"/>
        <v>9755</v>
      </c>
      <c r="O28" s="6">
        <f t="shared" si="7"/>
        <v>1561</v>
      </c>
      <c r="P28" s="6">
        <f t="shared" si="10"/>
        <v>11316</v>
      </c>
      <c r="Q28" s="23">
        <v>9745</v>
      </c>
      <c r="R28" s="6">
        <f t="shared" si="8"/>
        <v>1559</v>
      </c>
      <c r="S28" s="6">
        <f t="shared" si="9"/>
        <v>11304</v>
      </c>
      <c r="T28" t="str">
        <f t="shared" si="11"/>
        <v>CUMPLE</v>
      </c>
    </row>
    <row r="29" spans="2:20" x14ac:dyDescent="0.2">
      <c r="B29" s="2">
        <v>23</v>
      </c>
      <c r="C29" s="7" t="s">
        <v>216</v>
      </c>
      <c r="D29" s="2" t="s">
        <v>130</v>
      </c>
      <c r="E29" s="4">
        <v>39000</v>
      </c>
      <c r="F29" s="4">
        <f t="shared" si="0"/>
        <v>6240</v>
      </c>
      <c r="G29" s="4">
        <f t="shared" si="1"/>
        <v>45240</v>
      </c>
      <c r="H29" s="4">
        <v>41340</v>
      </c>
      <c r="I29" s="6">
        <f t="shared" si="2"/>
        <v>6614</v>
      </c>
      <c r="J29" s="6">
        <f t="shared" si="3"/>
        <v>47954</v>
      </c>
      <c r="K29" s="6">
        <v>39780</v>
      </c>
      <c r="L29" s="6">
        <f t="shared" si="4"/>
        <v>6364.8</v>
      </c>
      <c r="M29" s="6">
        <f t="shared" si="5"/>
        <v>46144.800000000003</v>
      </c>
      <c r="N29" s="6">
        <f t="shared" si="6"/>
        <v>40040</v>
      </c>
      <c r="O29" s="6">
        <f t="shared" si="7"/>
        <v>6406</v>
      </c>
      <c r="P29" s="6">
        <f t="shared" si="10"/>
        <v>46446</v>
      </c>
      <c r="Q29" s="23">
        <v>39999</v>
      </c>
      <c r="R29" s="6">
        <f t="shared" si="8"/>
        <v>6400</v>
      </c>
      <c r="S29" s="6">
        <f t="shared" si="9"/>
        <v>46399</v>
      </c>
      <c r="T29" t="str">
        <f t="shared" si="11"/>
        <v>CUMPLE</v>
      </c>
    </row>
    <row r="30" spans="2:20" x14ac:dyDescent="0.2">
      <c r="B30" s="2">
        <v>24</v>
      </c>
      <c r="C30" s="7" t="s">
        <v>217</v>
      </c>
      <c r="D30" s="2" t="s">
        <v>130</v>
      </c>
      <c r="E30" s="4">
        <v>39500</v>
      </c>
      <c r="F30" s="4">
        <f t="shared" si="0"/>
        <v>6320</v>
      </c>
      <c r="G30" s="4">
        <f t="shared" si="1"/>
        <v>45820</v>
      </c>
      <c r="H30" s="4">
        <v>41870</v>
      </c>
      <c r="I30" s="6">
        <f t="shared" si="2"/>
        <v>6699</v>
      </c>
      <c r="J30" s="6">
        <f t="shared" si="3"/>
        <v>48569</v>
      </c>
      <c r="K30" s="6">
        <v>40306</v>
      </c>
      <c r="L30" s="6">
        <f t="shared" si="4"/>
        <v>6448.96</v>
      </c>
      <c r="M30" s="6">
        <f t="shared" si="5"/>
        <v>46754.96</v>
      </c>
      <c r="N30" s="6">
        <f t="shared" si="6"/>
        <v>40559</v>
      </c>
      <c r="O30" s="6">
        <f t="shared" si="7"/>
        <v>6489</v>
      </c>
      <c r="P30" s="6">
        <f t="shared" si="10"/>
        <v>47048</v>
      </c>
      <c r="Q30" s="23">
        <v>40518</v>
      </c>
      <c r="R30" s="6">
        <f t="shared" si="8"/>
        <v>6483</v>
      </c>
      <c r="S30" s="6">
        <f t="shared" si="9"/>
        <v>47001</v>
      </c>
      <c r="T30" t="str">
        <f t="shared" si="11"/>
        <v>CUMPLE</v>
      </c>
    </row>
    <row r="31" spans="2:20" ht="12" customHeight="1" x14ac:dyDescent="0.2">
      <c r="B31" s="2">
        <v>25</v>
      </c>
      <c r="C31" s="7" t="s">
        <v>218</v>
      </c>
      <c r="D31" s="2" t="s">
        <v>130</v>
      </c>
      <c r="E31" s="4">
        <v>37000</v>
      </c>
      <c r="F31" s="4">
        <f t="shared" si="0"/>
        <v>5920</v>
      </c>
      <c r="G31" s="4">
        <f t="shared" si="1"/>
        <v>42920</v>
      </c>
      <c r="H31" s="4">
        <v>39220</v>
      </c>
      <c r="I31" s="6">
        <f t="shared" si="2"/>
        <v>6275</v>
      </c>
      <c r="J31" s="6">
        <f t="shared" si="3"/>
        <v>45495</v>
      </c>
      <c r="K31" s="6">
        <v>37755</v>
      </c>
      <c r="L31" s="6">
        <f t="shared" si="4"/>
        <v>6040.8</v>
      </c>
      <c r="M31" s="6">
        <f t="shared" si="5"/>
        <v>43795.8</v>
      </c>
      <c r="N31" s="6">
        <f t="shared" si="6"/>
        <v>37992</v>
      </c>
      <c r="O31" s="6">
        <f t="shared" si="7"/>
        <v>6079</v>
      </c>
      <c r="P31" s="6">
        <f t="shared" si="10"/>
        <v>44071</v>
      </c>
      <c r="Q31" s="23">
        <v>37954</v>
      </c>
      <c r="R31" s="6">
        <f t="shared" si="8"/>
        <v>6073</v>
      </c>
      <c r="S31" s="6">
        <f t="shared" si="9"/>
        <v>44027</v>
      </c>
      <c r="T31" t="str">
        <f t="shared" si="11"/>
        <v>CUMPLE</v>
      </c>
    </row>
    <row r="32" spans="2:20" x14ac:dyDescent="0.2">
      <c r="B32" s="2">
        <v>26</v>
      </c>
      <c r="C32" s="3" t="s">
        <v>26</v>
      </c>
      <c r="D32" s="2" t="s">
        <v>130</v>
      </c>
      <c r="E32" s="4">
        <v>14500</v>
      </c>
      <c r="F32" s="4">
        <f t="shared" si="0"/>
        <v>2320</v>
      </c>
      <c r="G32" s="4">
        <f t="shared" si="1"/>
        <v>16820</v>
      </c>
      <c r="H32" s="4">
        <v>15370</v>
      </c>
      <c r="I32" s="6">
        <f t="shared" si="2"/>
        <v>2459</v>
      </c>
      <c r="J32" s="6">
        <f t="shared" si="3"/>
        <v>17829</v>
      </c>
      <c r="K32" s="6">
        <v>14785</v>
      </c>
      <c r="L32" s="6">
        <f t="shared" si="4"/>
        <v>2365.6</v>
      </c>
      <c r="M32" s="6">
        <f t="shared" si="5"/>
        <v>17150.599999999999</v>
      </c>
      <c r="N32" s="6">
        <f t="shared" si="6"/>
        <v>14885</v>
      </c>
      <c r="O32" s="6">
        <f t="shared" si="7"/>
        <v>2382</v>
      </c>
      <c r="P32" s="6">
        <f t="shared" si="10"/>
        <v>17267</v>
      </c>
      <c r="Q32" s="23">
        <v>14870</v>
      </c>
      <c r="R32" s="6">
        <f t="shared" si="8"/>
        <v>2379</v>
      </c>
      <c r="S32" s="6">
        <f t="shared" si="9"/>
        <v>17249</v>
      </c>
      <c r="T32" t="str">
        <f t="shared" si="11"/>
        <v>CUMPLE</v>
      </c>
    </row>
    <row r="33" spans="2:20" x14ac:dyDescent="0.2">
      <c r="B33" s="2">
        <v>27</v>
      </c>
      <c r="C33" s="3" t="s">
        <v>34</v>
      </c>
      <c r="D33" s="2" t="s">
        <v>130</v>
      </c>
      <c r="E33" s="4">
        <v>27000</v>
      </c>
      <c r="F33" s="4">
        <f t="shared" si="0"/>
        <v>4320</v>
      </c>
      <c r="G33" s="4">
        <f t="shared" si="1"/>
        <v>31320</v>
      </c>
      <c r="H33" s="4">
        <v>28620</v>
      </c>
      <c r="I33" s="6">
        <f t="shared" si="2"/>
        <v>4579</v>
      </c>
      <c r="J33" s="6">
        <f t="shared" si="3"/>
        <v>33199</v>
      </c>
      <c r="K33" s="6">
        <v>27551</v>
      </c>
      <c r="L33" s="6">
        <f t="shared" si="4"/>
        <v>4408.16</v>
      </c>
      <c r="M33" s="6">
        <f t="shared" si="5"/>
        <v>31959.16</v>
      </c>
      <c r="N33" s="6">
        <f t="shared" si="6"/>
        <v>27724</v>
      </c>
      <c r="O33" s="6">
        <f t="shared" si="7"/>
        <v>4436</v>
      </c>
      <c r="P33" s="6">
        <f t="shared" si="10"/>
        <v>32160</v>
      </c>
      <c r="Q33" s="23">
        <v>27696</v>
      </c>
      <c r="R33" s="6">
        <f t="shared" si="8"/>
        <v>4431</v>
      </c>
      <c r="S33" s="6">
        <f t="shared" si="9"/>
        <v>32127</v>
      </c>
      <c r="T33" t="str">
        <f t="shared" si="11"/>
        <v>CUMPLE</v>
      </c>
    </row>
    <row r="34" spans="2:20" x14ac:dyDescent="0.2">
      <c r="B34" s="2">
        <v>28</v>
      </c>
      <c r="C34" s="3" t="s">
        <v>33</v>
      </c>
      <c r="D34" s="2" t="s">
        <v>130</v>
      </c>
      <c r="E34" s="4">
        <v>32000</v>
      </c>
      <c r="F34" s="4">
        <f t="shared" si="0"/>
        <v>5120</v>
      </c>
      <c r="G34" s="4">
        <f t="shared" si="1"/>
        <v>37120</v>
      </c>
      <c r="H34" s="4">
        <v>33920</v>
      </c>
      <c r="I34" s="6">
        <f t="shared" si="2"/>
        <v>5427</v>
      </c>
      <c r="J34" s="6">
        <f t="shared" si="3"/>
        <v>39347</v>
      </c>
      <c r="K34" s="6">
        <v>32653</v>
      </c>
      <c r="L34" s="6">
        <f t="shared" si="4"/>
        <v>5224.4800000000005</v>
      </c>
      <c r="M34" s="6">
        <f t="shared" si="5"/>
        <v>37877.480000000003</v>
      </c>
      <c r="N34" s="6">
        <f t="shared" si="6"/>
        <v>32858</v>
      </c>
      <c r="O34" s="6">
        <f t="shared" si="7"/>
        <v>5257</v>
      </c>
      <c r="P34" s="6">
        <f t="shared" si="10"/>
        <v>38115</v>
      </c>
      <c r="Q34" s="23">
        <v>32825</v>
      </c>
      <c r="R34" s="6">
        <f t="shared" si="8"/>
        <v>5252</v>
      </c>
      <c r="S34" s="6">
        <f t="shared" si="9"/>
        <v>38077</v>
      </c>
      <c r="T34" t="str">
        <f t="shared" si="11"/>
        <v>CUMPLE</v>
      </c>
    </row>
    <row r="35" spans="2:20" x14ac:dyDescent="0.2">
      <c r="B35" s="2">
        <v>29</v>
      </c>
      <c r="C35" s="3" t="s">
        <v>23</v>
      </c>
      <c r="D35" s="2" t="s">
        <v>130</v>
      </c>
      <c r="E35" s="4">
        <v>15000</v>
      </c>
      <c r="F35" s="4">
        <f t="shared" si="0"/>
        <v>2400</v>
      </c>
      <c r="G35" s="4">
        <f t="shared" si="1"/>
        <v>17400</v>
      </c>
      <c r="H35" s="4">
        <v>15900</v>
      </c>
      <c r="I35" s="6">
        <f t="shared" si="2"/>
        <v>2544</v>
      </c>
      <c r="J35" s="6">
        <f t="shared" si="3"/>
        <v>18444</v>
      </c>
      <c r="K35" s="6">
        <v>15306</v>
      </c>
      <c r="L35" s="6">
        <f t="shared" si="4"/>
        <v>2448.96</v>
      </c>
      <c r="M35" s="6">
        <f t="shared" si="5"/>
        <v>17754.96</v>
      </c>
      <c r="N35" s="6">
        <f t="shared" si="6"/>
        <v>15402</v>
      </c>
      <c r="O35" s="6">
        <f t="shared" si="7"/>
        <v>2464</v>
      </c>
      <c r="P35" s="6">
        <f t="shared" si="10"/>
        <v>17866</v>
      </c>
      <c r="Q35" s="23">
        <v>15386</v>
      </c>
      <c r="R35" s="6">
        <f t="shared" si="8"/>
        <v>2462</v>
      </c>
      <c r="S35" s="6">
        <f t="shared" si="9"/>
        <v>17848</v>
      </c>
      <c r="T35" t="str">
        <f t="shared" si="11"/>
        <v>CUMPLE</v>
      </c>
    </row>
    <row r="36" spans="2:20" x14ac:dyDescent="0.2">
      <c r="B36" s="2">
        <v>30</v>
      </c>
      <c r="C36" s="8" t="s">
        <v>266</v>
      </c>
      <c r="D36" s="2" t="s">
        <v>130</v>
      </c>
      <c r="E36" s="4">
        <v>37000</v>
      </c>
      <c r="F36" s="4">
        <f t="shared" si="0"/>
        <v>5920</v>
      </c>
      <c r="G36" s="4">
        <f t="shared" si="1"/>
        <v>42920</v>
      </c>
      <c r="H36" s="4">
        <v>39220</v>
      </c>
      <c r="I36" s="6">
        <f t="shared" si="2"/>
        <v>6275</v>
      </c>
      <c r="J36" s="6">
        <f t="shared" si="3"/>
        <v>45495</v>
      </c>
      <c r="K36" s="6">
        <v>37758</v>
      </c>
      <c r="L36" s="6">
        <f t="shared" si="4"/>
        <v>6041.28</v>
      </c>
      <c r="M36" s="6">
        <f t="shared" si="5"/>
        <v>43799.28</v>
      </c>
      <c r="N36" s="6">
        <f t="shared" si="6"/>
        <v>37993</v>
      </c>
      <c r="O36" s="6">
        <f t="shared" si="7"/>
        <v>6079</v>
      </c>
      <c r="P36" s="6">
        <f t="shared" si="10"/>
        <v>44072</v>
      </c>
      <c r="Q36" s="23">
        <v>37955</v>
      </c>
      <c r="R36" s="6">
        <f t="shared" si="8"/>
        <v>6073</v>
      </c>
      <c r="S36" s="6">
        <f t="shared" si="9"/>
        <v>44028</v>
      </c>
      <c r="T36" t="str">
        <f t="shared" si="11"/>
        <v>CUMPLE</v>
      </c>
    </row>
    <row r="37" spans="2:20" x14ac:dyDescent="0.2">
      <c r="B37" s="2">
        <v>31</v>
      </c>
      <c r="C37" s="3" t="s">
        <v>0</v>
      </c>
      <c r="D37" s="2" t="s">
        <v>130</v>
      </c>
      <c r="E37" s="4">
        <v>240000</v>
      </c>
      <c r="F37" s="4">
        <f t="shared" si="0"/>
        <v>38400</v>
      </c>
      <c r="G37" s="4">
        <f t="shared" si="1"/>
        <v>278400</v>
      </c>
      <c r="H37" s="4">
        <v>254400</v>
      </c>
      <c r="I37" s="6">
        <f t="shared" si="2"/>
        <v>40704</v>
      </c>
      <c r="J37" s="6">
        <f t="shared" si="3"/>
        <v>295104</v>
      </c>
      <c r="K37" s="6">
        <v>244895</v>
      </c>
      <c r="L37" s="6">
        <f t="shared" si="4"/>
        <v>39183.200000000004</v>
      </c>
      <c r="M37" s="6">
        <f t="shared" si="5"/>
        <v>284078.2</v>
      </c>
      <c r="N37" s="6">
        <f t="shared" si="6"/>
        <v>246432</v>
      </c>
      <c r="O37" s="6">
        <f t="shared" si="7"/>
        <v>39429</v>
      </c>
      <c r="P37" s="6">
        <f t="shared" si="10"/>
        <v>285861</v>
      </c>
      <c r="Q37" s="23">
        <v>246185</v>
      </c>
      <c r="R37" s="6">
        <f t="shared" si="8"/>
        <v>39390</v>
      </c>
      <c r="S37" s="6">
        <f t="shared" si="9"/>
        <v>285575</v>
      </c>
      <c r="T37" t="str">
        <f t="shared" si="11"/>
        <v>CUMPLE</v>
      </c>
    </row>
    <row r="38" spans="2:20" x14ac:dyDescent="0.2">
      <c r="B38" s="2">
        <v>32</v>
      </c>
      <c r="C38" s="3" t="s">
        <v>62</v>
      </c>
      <c r="D38" s="2" t="s">
        <v>130</v>
      </c>
      <c r="E38" s="4">
        <v>1300</v>
      </c>
      <c r="F38" s="4">
        <f t="shared" si="0"/>
        <v>208</v>
      </c>
      <c r="G38" s="4">
        <f t="shared" si="1"/>
        <v>1508</v>
      </c>
      <c r="H38" s="4">
        <v>1378</v>
      </c>
      <c r="I38" s="6">
        <f t="shared" si="2"/>
        <v>220</v>
      </c>
      <c r="J38" s="6">
        <f t="shared" si="3"/>
        <v>1598</v>
      </c>
      <c r="K38" s="6">
        <v>1327</v>
      </c>
      <c r="L38" s="6">
        <f t="shared" si="4"/>
        <v>212.32</v>
      </c>
      <c r="M38" s="6">
        <f t="shared" si="5"/>
        <v>1539.32</v>
      </c>
      <c r="N38" s="6">
        <f t="shared" si="6"/>
        <v>1335</v>
      </c>
      <c r="O38" s="6">
        <f t="shared" si="7"/>
        <v>214</v>
      </c>
      <c r="P38" s="6">
        <f t="shared" si="10"/>
        <v>1549</v>
      </c>
      <c r="Q38" s="23">
        <v>1333</v>
      </c>
      <c r="R38" s="6">
        <f t="shared" si="8"/>
        <v>213</v>
      </c>
      <c r="S38" s="6">
        <f t="shared" si="9"/>
        <v>1546</v>
      </c>
      <c r="T38" t="str">
        <f t="shared" si="11"/>
        <v>CUMPLE</v>
      </c>
    </row>
    <row r="39" spans="2:20" x14ac:dyDescent="0.2">
      <c r="B39" s="2">
        <v>33</v>
      </c>
      <c r="C39" s="7" t="s">
        <v>321</v>
      </c>
      <c r="D39" s="2" t="s">
        <v>158</v>
      </c>
      <c r="E39" s="4">
        <v>11000</v>
      </c>
      <c r="F39" s="4">
        <f t="shared" si="0"/>
        <v>1760</v>
      </c>
      <c r="G39" s="4">
        <f t="shared" si="1"/>
        <v>12760</v>
      </c>
      <c r="H39" s="4">
        <v>11660</v>
      </c>
      <c r="I39" s="6">
        <f t="shared" si="2"/>
        <v>1866</v>
      </c>
      <c r="J39" s="6">
        <f t="shared" si="3"/>
        <v>13526</v>
      </c>
      <c r="K39" s="6">
        <v>11224</v>
      </c>
      <c r="L39" s="6">
        <f t="shared" si="4"/>
        <v>1795.8400000000001</v>
      </c>
      <c r="M39" s="6">
        <f t="shared" si="5"/>
        <v>13019.84</v>
      </c>
      <c r="N39" s="6">
        <f t="shared" si="6"/>
        <v>11295</v>
      </c>
      <c r="O39" s="6">
        <f t="shared" si="7"/>
        <v>1807</v>
      </c>
      <c r="P39" s="6">
        <f t="shared" si="10"/>
        <v>13102</v>
      </c>
      <c r="Q39" s="23">
        <v>11283</v>
      </c>
      <c r="R39" s="6">
        <f t="shared" si="8"/>
        <v>1805</v>
      </c>
      <c r="S39" s="6">
        <f t="shared" si="9"/>
        <v>13088</v>
      </c>
      <c r="T39" t="str">
        <f t="shared" si="11"/>
        <v>CUMPLE</v>
      </c>
    </row>
    <row r="40" spans="2:20" x14ac:dyDescent="0.2">
      <c r="B40" s="2">
        <v>34</v>
      </c>
      <c r="C40" s="3" t="s">
        <v>11</v>
      </c>
      <c r="D40" s="2" t="s">
        <v>130</v>
      </c>
      <c r="E40" s="4">
        <v>1300</v>
      </c>
      <c r="F40" s="4">
        <f t="shared" si="0"/>
        <v>208</v>
      </c>
      <c r="G40" s="4">
        <f t="shared" si="1"/>
        <v>1508</v>
      </c>
      <c r="H40" s="4">
        <v>1378</v>
      </c>
      <c r="I40" s="6">
        <f t="shared" si="2"/>
        <v>220</v>
      </c>
      <c r="J40" s="6">
        <f t="shared" si="3"/>
        <v>1598</v>
      </c>
      <c r="K40" s="6">
        <v>1527</v>
      </c>
      <c r="L40" s="6">
        <f t="shared" si="4"/>
        <v>244.32</v>
      </c>
      <c r="M40" s="6">
        <f t="shared" si="5"/>
        <v>1771.32</v>
      </c>
      <c r="N40" s="6">
        <f t="shared" si="6"/>
        <v>1402</v>
      </c>
      <c r="O40" s="6">
        <f t="shared" si="7"/>
        <v>224</v>
      </c>
      <c r="P40" s="6">
        <f t="shared" si="10"/>
        <v>1626</v>
      </c>
      <c r="Q40" s="23">
        <v>1400</v>
      </c>
      <c r="R40" s="6">
        <f t="shared" si="8"/>
        <v>224</v>
      </c>
      <c r="S40" s="6">
        <f t="shared" si="9"/>
        <v>1624</v>
      </c>
      <c r="T40" t="str">
        <f t="shared" si="11"/>
        <v>CUMPLE</v>
      </c>
    </row>
    <row r="41" spans="2:20" x14ac:dyDescent="0.2">
      <c r="B41" s="2">
        <v>35</v>
      </c>
      <c r="C41" s="3" t="s">
        <v>61</v>
      </c>
      <c r="D41" s="2" t="s">
        <v>130</v>
      </c>
      <c r="E41" s="4">
        <v>1450</v>
      </c>
      <c r="F41" s="4">
        <f t="shared" si="0"/>
        <v>232</v>
      </c>
      <c r="G41" s="4">
        <f t="shared" si="1"/>
        <v>1682</v>
      </c>
      <c r="H41" s="4">
        <v>1537</v>
      </c>
      <c r="I41" s="6">
        <f t="shared" si="2"/>
        <v>246</v>
      </c>
      <c r="J41" s="6">
        <f t="shared" si="3"/>
        <v>1783</v>
      </c>
      <c r="K41" s="6">
        <v>14550</v>
      </c>
      <c r="L41" s="6">
        <f t="shared" si="4"/>
        <v>2328</v>
      </c>
      <c r="M41" s="6">
        <f t="shared" si="5"/>
        <v>16878</v>
      </c>
      <c r="N41" s="6">
        <f t="shared" si="6"/>
        <v>5846</v>
      </c>
      <c r="O41" s="6">
        <f t="shared" si="7"/>
        <v>935</v>
      </c>
      <c r="P41" s="6">
        <f t="shared" si="10"/>
        <v>6781</v>
      </c>
      <c r="Q41" s="23">
        <v>5840</v>
      </c>
      <c r="R41" s="6">
        <f t="shared" si="8"/>
        <v>934</v>
      </c>
      <c r="S41" s="6">
        <f t="shared" si="9"/>
        <v>6774</v>
      </c>
      <c r="T41" t="str">
        <f t="shared" si="11"/>
        <v>CUMPLE</v>
      </c>
    </row>
    <row r="42" spans="2:20" x14ac:dyDescent="0.2">
      <c r="B42" s="2">
        <v>36</v>
      </c>
      <c r="C42" s="7" t="s">
        <v>141</v>
      </c>
      <c r="D42" s="2" t="s">
        <v>130</v>
      </c>
      <c r="E42" s="4">
        <v>14500</v>
      </c>
      <c r="F42" s="4">
        <f t="shared" si="0"/>
        <v>2320</v>
      </c>
      <c r="G42" s="4">
        <f t="shared" si="1"/>
        <v>16820</v>
      </c>
      <c r="H42" s="4">
        <v>15370</v>
      </c>
      <c r="I42" s="6">
        <f t="shared" si="2"/>
        <v>2459</v>
      </c>
      <c r="J42" s="6">
        <f t="shared" si="3"/>
        <v>17829</v>
      </c>
      <c r="K42" s="6">
        <v>14795</v>
      </c>
      <c r="L42" s="6">
        <f t="shared" si="4"/>
        <v>2367.2000000000003</v>
      </c>
      <c r="M42" s="6">
        <f t="shared" si="5"/>
        <v>17162.2</v>
      </c>
      <c r="N42" s="6">
        <f t="shared" si="6"/>
        <v>14888</v>
      </c>
      <c r="O42" s="6">
        <f t="shared" si="7"/>
        <v>2382</v>
      </c>
      <c r="P42" s="6">
        <f t="shared" si="10"/>
        <v>17270</v>
      </c>
      <c r="Q42" s="23">
        <v>14873</v>
      </c>
      <c r="R42" s="6">
        <f t="shared" si="8"/>
        <v>2380</v>
      </c>
      <c r="S42" s="6">
        <f t="shared" si="9"/>
        <v>17253</v>
      </c>
      <c r="T42" t="str">
        <f t="shared" si="11"/>
        <v>CUMPLE</v>
      </c>
    </row>
    <row r="43" spans="2:20" x14ac:dyDescent="0.2">
      <c r="B43" s="2">
        <v>37</v>
      </c>
      <c r="C43" s="3" t="s">
        <v>25</v>
      </c>
      <c r="D43" s="2" t="s">
        <v>130</v>
      </c>
      <c r="E43" s="4">
        <v>6000</v>
      </c>
      <c r="F43" s="4">
        <f t="shared" si="0"/>
        <v>960</v>
      </c>
      <c r="G43" s="4">
        <f t="shared" si="1"/>
        <v>6960</v>
      </c>
      <c r="H43" s="4">
        <v>6360</v>
      </c>
      <c r="I43" s="6">
        <f t="shared" si="2"/>
        <v>1018</v>
      </c>
      <c r="J43" s="6">
        <f t="shared" si="3"/>
        <v>7378</v>
      </c>
      <c r="K43" s="6">
        <v>6122</v>
      </c>
      <c r="L43" s="6">
        <f t="shared" si="4"/>
        <v>979.52</v>
      </c>
      <c r="M43" s="6">
        <f t="shared" si="5"/>
        <v>7101.52</v>
      </c>
      <c r="N43" s="6">
        <f t="shared" si="6"/>
        <v>6161</v>
      </c>
      <c r="O43" s="6">
        <f t="shared" si="7"/>
        <v>986</v>
      </c>
      <c r="P43" s="6">
        <f t="shared" si="10"/>
        <v>7147</v>
      </c>
      <c r="Q43" s="23">
        <v>6154</v>
      </c>
      <c r="R43" s="6">
        <f t="shared" si="8"/>
        <v>985</v>
      </c>
      <c r="S43" s="6">
        <f t="shared" si="9"/>
        <v>7139</v>
      </c>
      <c r="T43" t="str">
        <f t="shared" si="11"/>
        <v>CUMPLE</v>
      </c>
    </row>
    <row r="44" spans="2:20" x14ac:dyDescent="0.2">
      <c r="B44" s="2">
        <v>38</v>
      </c>
      <c r="C44" s="3" t="s">
        <v>22</v>
      </c>
      <c r="D44" s="2" t="s">
        <v>130</v>
      </c>
      <c r="E44" s="4">
        <v>7500</v>
      </c>
      <c r="F44" s="4">
        <f t="shared" si="0"/>
        <v>1200</v>
      </c>
      <c r="G44" s="4">
        <f t="shared" si="1"/>
        <v>8700</v>
      </c>
      <c r="H44" s="4">
        <v>7950</v>
      </c>
      <c r="I44" s="6">
        <f t="shared" si="2"/>
        <v>1272</v>
      </c>
      <c r="J44" s="6">
        <f t="shared" si="3"/>
        <v>9222</v>
      </c>
      <c r="K44" s="6">
        <v>7853</v>
      </c>
      <c r="L44" s="6">
        <f t="shared" si="4"/>
        <v>1256.48</v>
      </c>
      <c r="M44" s="6">
        <f t="shared" si="5"/>
        <v>9109.48</v>
      </c>
      <c r="N44" s="6">
        <f t="shared" si="6"/>
        <v>7768</v>
      </c>
      <c r="O44" s="6">
        <f t="shared" si="7"/>
        <v>1243</v>
      </c>
      <c r="P44" s="6">
        <f t="shared" si="10"/>
        <v>9011</v>
      </c>
      <c r="Q44" s="23">
        <v>7760</v>
      </c>
      <c r="R44" s="6">
        <f t="shared" si="8"/>
        <v>1242</v>
      </c>
      <c r="S44" s="6">
        <f t="shared" si="9"/>
        <v>9002</v>
      </c>
      <c r="T44" t="str">
        <f t="shared" si="11"/>
        <v>CUMPLE</v>
      </c>
    </row>
    <row r="45" spans="2:20" x14ac:dyDescent="0.2">
      <c r="B45" s="2">
        <v>39</v>
      </c>
      <c r="C45" s="7" t="s">
        <v>322</v>
      </c>
      <c r="D45" s="2" t="s">
        <v>288</v>
      </c>
      <c r="E45" s="4">
        <v>46500</v>
      </c>
      <c r="F45" s="4">
        <f t="shared" si="0"/>
        <v>7440</v>
      </c>
      <c r="G45" s="4">
        <f t="shared" si="1"/>
        <v>53940</v>
      </c>
      <c r="H45" s="4">
        <v>49290</v>
      </c>
      <c r="I45" s="6">
        <f t="shared" si="2"/>
        <v>7886</v>
      </c>
      <c r="J45" s="6">
        <f t="shared" si="3"/>
        <v>57176</v>
      </c>
      <c r="K45" s="6">
        <v>47449</v>
      </c>
      <c r="L45" s="6">
        <f t="shared" si="4"/>
        <v>7591.84</v>
      </c>
      <c r="M45" s="6">
        <f t="shared" si="5"/>
        <v>55040.84</v>
      </c>
      <c r="N45" s="6">
        <f t="shared" si="6"/>
        <v>47746</v>
      </c>
      <c r="O45" s="6">
        <f t="shared" si="7"/>
        <v>7639</v>
      </c>
      <c r="P45" s="6">
        <f t="shared" si="10"/>
        <v>55385</v>
      </c>
      <c r="Q45" s="23">
        <v>47698</v>
      </c>
      <c r="R45" s="6">
        <f t="shared" si="8"/>
        <v>7632</v>
      </c>
      <c r="S45" s="6">
        <f t="shared" si="9"/>
        <v>55330</v>
      </c>
      <c r="T45" t="str">
        <f t="shared" si="11"/>
        <v>CUMPLE</v>
      </c>
    </row>
    <row r="46" spans="2:20" x14ac:dyDescent="0.2">
      <c r="B46" s="2">
        <v>40</v>
      </c>
      <c r="C46" s="3" t="s">
        <v>14</v>
      </c>
      <c r="D46" s="2" t="s">
        <v>130</v>
      </c>
      <c r="E46" s="4">
        <v>45000</v>
      </c>
      <c r="F46" s="4">
        <f t="shared" si="0"/>
        <v>7200</v>
      </c>
      <c r="G46" s="4">
        <f t="shared" si="1"/>
        <v>52200</v>
      </c>
      <c r="H46" s="4">
        <v>47700</v>
      </c>
      <c r="I46" s="6">
        <f t="shared" si="2"/>
        <v>7632</v>
      </c>
      <c r="J46" s="6">
        <f t="shared" si="3"/>
        <v>55332</v>
      </c>
      <c r="K46" s="6">
        <v>45918</v>
      </c>
      <c r="L46" s="6">
        <f t="shared" si="4"/>
        <v>7346.88</v>
      </c>
      <c r="M46" s="6">
        <f t="shared" si="5"/>
        <v>53264.88</v>
      </c>
      <c r="N46" s="6">
        <f t="shared" si="6"/>
        <v>46206</v>
      </c>
      <c r="O46" s="6">
        <f t="shared" si="7"/>
        <v>7393</v>
      </c>
      <c r="P46" s="6">
        <f t="shared" si="10"/>
        <v>53599</v>
      </c>
      <c r="Q46" s="23">
        <v>46159</v>
      </c>
      <c r="R46" s="6">
        <f t="shared" si="8"/>
        <v>7385</v>
      </c>
      <c r="S46" s="6">
        <f t="shared" si="9"/>
        <v>53544</v>
      </c>
      <c r="T46" t="str">
        <f t="shared" si="11"/>
        <v>CUMPLE</v>
      </c>
    </row>
    <row r="47" spans="2:20" x14ac:dyDescent="0.2">
      <c r="B47" s="2">
        <v>41</v>
      </c>
      <c r="C47" s="3" t="s">
        <v>296</v>
      </c>
      <c r="D47" s="2" t="s">
        <v>297</v>
      </c>
      <c r="E47" s="4">
        <v>96000</v>
      </c>
      <c r="F47" s="4">
        <f t="shared" si="0"/>
        <v>15360</v>
      </c>
      <c r="G47" s="4">
        <f t="shared" si="1"/>
        <v>111360</v>
      </c>
      <c r="H47" s="4">
        <v>100760</v>
      </c>
      <c r="I47" s="6">
        <f t="shared" si="2"/>
        <v>16122</v>
      </c>
      <c r="J47" s="6">
        <f t="shared" si="3"/>
        <v>116882</v>
      </c>
      <c r="K47" s="6">
        <v>97959</v>
      </c>
      <c r="L47" s="6">
        <f t="shared" si="4"/>
        <v>15673.44</v>
      </c>
      <c r="M47" s="6">
        <f t="shared" si="5"/>
        <v>113632.44</v>
      </c>
      <c r="N47" s="6">
        <f t="shared" si="6"/>
        <v>98240</v>
      </c>
      <c r="O47" s="6">
        <f t="shared" si="7"/>
        <v>15718</v>
      </c>
      <c r="P47" s="6">
        <f t="shared" si="10"/>
        <v>113958</v>
      </c>
      <c r="Q47" s="23">
        <v>98141</v>
      </c>
      <c r="R47" s="6">
        <f t="shared" si="8"/>
        <v>15703</v>
      </c>
      <c r="S47" s="6">
        <f t="shared" si="9"/>
        <v>113844</v>
      </c>
      <c r="T47" t="str">
        <f t="shared" si="11"/>
        <v>CUMPLE</v>
      </c>
    </row>
    <row r="48" spans="2:20" x14ac:dyDescent="0.2">
      <c r="B48" s="2">
        <v>42</v>
      </c>
      <c r="C48" s="7" t="s">
        <v>142</v>
      </c>
      <c r="D48" s="2" t="s">
        <v>130</v>
      </c>
      <c r="E48" s="4">
        <v>6500</v>
      </c>
      <c r="F48" s="4">
        <f t="shared" si="0"/>
        <v>1040</v>
      </c>
      <c r="G48" s="4">
        <f t="shared" si="1"/>
        <v>7540</v>
      </c>
      <c r="H48" s="4">
        <v>6890</v>
      </c>
      <c r="I48" s="6">
        <f t="shared" si="2"/>
        <v>1102</v>
      </c>
      <c r="J48" s="6">
        <f t="shared" si="3"/>
        <v>7992</v>
      </c>
      <c r="K48" s="9">
        <v>6623</v>
      </c>
      <c r="L48" s="6">
        <f t="shared" si="4"/>
        <v>1059.68</v>
      </c>
      <c r="M48" s="6">
        <f t="shared" si="5"/>
        <v>7682.68</v>
      </c>
      <c r="N48" s="6">
        <f t="shared" si="6"/>
        <v>6671</v>
      </c>
      <c r="O48" s="6">
        <f t="shared" si="7"/>
        <v>1067</v>
      </c>
      <c r="P48" s="6">
        <f t="shared" si="10"/>
        <v>7738</v>
      </c>
      <c r="Q48" s="23">
        <v>6664</v>
      </c>
      <c r="R48" s="6">
        <f t="shared" si="8"/>
        <v>1066</v>
      </c>
      <c r="S48" s="6">
        <f t="shared" si="9"/>
        <v>7730</v>
      </c>
      <c r="T48" t="str">
        <f t="shared" si="11"/>
        <v>CUMPLE</v>
      </c>
    </row>
    <row r="49" spans="2:20" x14ac:dyDescent="0.2">
      <c r="B49" s="2">
        <v>43</v>
      </c>
      <c r="C49" s="7" t="s">
        <v>143</v>
      </c>
      <c r="D49" s="2" t="s">
        <v>130</v>
      </c>
      <c r="E49" s="4">
        <v>12500</v>
      </c>
      <c r="F49" s="4">
        <f t="shared" si="0"/>
        <v>2000</v>
      </c>
      <c r="G49" s="4">
        <f t="shared" si="1"/>
        <v>14500</v>
      </c>
      <c r="H49" s="4">
        <v>13250</v>
      </c>
      <c r="I49" s="6">
        <f t="shared" si="2"/>
        <v>2120</v>
      </c>
      <c r="J49" s="6">
        <f t="shared" si="3"/>
        <v>15370</v>
      </c>
      <c r="K49" s="6">
        <v>12755</v>
      </c>
      <c r="L49" s="6">
        <f t="shared" si="4"/>
        <v>2040.8</v>
      </c>
      <c r="M49" s="6">
        <f t="shared" si="5"/>
        <v>14795.8</v>
      </c>
      <c r="N49" s="6">
        <f t="shared" si="6"/>
        <v>12835</v>
      </c>
      <c r="O49" s="6">
        <f t="shared" si="7"/>
        <v>2054</v>
      </c>
      <c r="P49" s="6">
        <f t="shared" si="10"/>
        <v>14889</v>
      </c>
      <c r="Q49" s="23">
        <v>12822</v>
      </c>
      <c r="R49" s="6">
        <f t="shared" si="8"/>
        <v>2052</v>
      </c>
      <c r="S49" s="6">
        <f t="shared" si="9"/>
        <v>14874</v>
      </c>
      <c r="T49" t="str">
        <f t="shared" si="11"/>
        <v>CUMPLE</v>
      </c>
    </row>
    <row r="50" spans="2:20" x14ac:dyDescent="0.2">
      <c r="B50" s="2">
        <v>44</v>
      </c>
      <c r="C50" s="3" t="s">
        <v>51</v>
      </c>
      <c r="D50" s="2" t="s">
        <v>130</v>
      </c>
      <c r="E50" s="4">
        <v>29500</v>
      </c>
      <c r="F50" s="4">
        <f t="shared" si="0"/>
        <v>4720</v>
      </c>
      <c r="G50" s="4">
        <f t="shared" si="1"/>
        <v>34220</v>
      </c>
      <c r="H50" s="4">
        <v>31270</v>
      </c>
      <c r="I50" s="6">
        <f t="shared" si="2"/>
        <v>5003</v>
      </c>
      <c r="J50" s="6">
        <f t="shared" si="3"/>
        <v>36273</v>
      </c>
      <c r="K50" s="6">
        <v>30102</v>
      </c>
      <c r="L50" s="6">
        <f t="shared" si="4"/>
        <v>4816.32</v>
      </c>
      <c r="M50" s="6">
        <f t="shared" si="5"/>
        <v>34918.32</v>
      </c>
      <c r="N50" s="6">
        <f t="shared" si="6"/>
        <v>30291</v>
      </c>
      <c r="O50" s="6">
        <f t="shared" si="7"/>
        <v>4847</v>
      </c>
      <c r="P50" s="6">
        <f t="shared" si="10"/>
        <v>35138</v>
      </c>
      <c r="Q50" s="23">
        <v>30260</v>
      </c>
      <c r="R50" s="6">
        <f t="shared" si="8"/>
        <v>4842</v>
      </c>
      <c r="S50" s="6">
        <f t="shared" si="9"/>
        <v>35102</v>
      </c>
      <c r="T50" t="str">
        <f t="shared" si="11"/>
        <v>CUMPLE</v>
      </c>
    </row>
    <row r="51" spans="2:20" x14ac:dyDescent="0.2">
      <c r="B51" s="2">
        <v>45</v>
      </c>
      <c r="C51" s="7" t="s">
        <v>145</v>
      </c>
      <c r="D51" s="2" t="s">
        <v>130</v>
      </c>
      <c r="E51" s="4">
        <v>15000</v>
      </c>
      <c r="F51" s="4">
        <f t="shared" si="0"/>
        <v>2400</v>
      </c>
      <c r="G51" s="4">
        <f t="shared" si="1"/>
        <v>17400</v>
      </c>
      <c r="H51" s="4">
        <v>15900</v>
      </c>
      <c r="I51" s="6">
        <f t="shared" si="2"/>
        <v>2544</v>
      </c>
      <c r="J51" s="6">
        <f t="shared" si="3"/>
        <v>18444</v>
      </c>
      <c r="K51" s="6">
        <v>15306</v>
      </c>
      <c r="L51" s="6">
        <f t="shared" si="4"/>
        <v>2448.96</v>
      </c>
      <c r="M51" s="6">
        <f t="shared" si="5"/>
        <v>17754.96</v>
      </c>
      <c r="N51" s="6">
        <f t="shared" si="6"/>
        <v>15402</v>
      </c>
      <c r="O51" s="6">
        <f t="shared" si="7"/>
        <v>2464</v>
      </c>
      <c r="P51" s="6">
        <f t="shared" si="10"/>
        <v>17866</v>
      </c>
      <c r="Q51" s="23">
        <v>15386</v>
      </c>
      <c r="R51" s="6">
        <f t="shared" si="8"/>
        <v>2462</v>
      </c>
      <c r="S51" s="6">
        <f t="shared" si="9"/>
        <v>17848</v>
      </c>
      <c r="T51" t="str">
        <f t="shared" si="11"/>
        <v>CUMPLE</v>
      </c>
    </row>
    <row r="52" spans="2:20" x14ac:dyDescent="0.2">
      <c r="B52" s="2">
        <v>46</v>
      </c>
      <c r="C52" s="7" t="s">
        <v>146</v>
      </c>
      <c r="D52" s="2" t="s">
        <v>130</v>
      </c>
      <c r="E52" s="4">
        <v>15500</v>
      </c>
      <c r="F52" s="4">
        <f t="shared" si="0"/>
        <v>2480</v>
      </c>
      <c r="G52" s="4">
        <f t="shared" si="1"/>
        <v>17980</v>
      </c>
      <c r="H52" s="4">
        <v>16430</v>
      </c>
      <c r="I52" s="6">
        <f t="shared" si="2"/>
        <v>2629</v>
      </c>
      <c r="J52" s="6">
        <f t="shared" si="3"/>
        <v>19059</v>
      </c>
      <c r="K52" s="6">
        <v>15816</v>
      </c>
      <c r="L52" s="6">
        <f t="shared" si="4"/>
        <v>2530.56</v>
      </c>
      <c r="M52" s="6">
        <f t="shared" si="5"/>
        <v>18346.560000000001</v>
      </c>
      <c r="N52" s="6">
        <f t="shared" si="6"/>
        <v>15915</v>
      </c>
      <c r="O52" s="6">
        <f t="shared" si="7"/>
        <v>2546</v>
      </c>
      <c r="P52" s="6">
        <f t="shared" si="10"/>
        <v>18461</v>
      </c>
      <c r="Q52" s="23">
        <v>15899</v>
      </c>
      <c r="R52" s="6">
        <f t="shared" si="8"/>
        <v>2544</v>
      </c>
      <c r="S52" s="6">
        <f t="shared" si="9"/>
        <v>18443</v>
      </c>
      <c r="T52" t="str">
        <f t="shared" si="11"/>
        <v>CUMPLE</v>
      </c>
    </row>
    <row r="53" spans="2:20" x14ac:dyDescent="0.2">
      <c r="B53" s="2">
        <v>47</v>
      </c>
      <c r="C53" s="7" t="s">
        <v>147</v>
      </c>
      <c r="D53" s="2" t="s">
        <v>130</v>
      </c>
      <c r="E53" s="4">
        <v>21000</v>
      </c>
      <c r="F53" s="4">
        <f t="shared" si="0"/>
        <v>3360</v>
      </c>
      <c r="G53" s="4">
        <f t="shared" si="1"/>
        <v>24360</v>
      </c>
      <c r="H53" s="4">
        <v>22260</v>
      </c>
      <c r="I53" s="6">
        <f t="shared" si="2"/>
        <v>3562</v>
      </c>
      <c r="J53" s="6">
        <f t="shared" si="3"/>
        <v>25822</v>
      </c>
      <c r="K53" s="6">
        <v>21429</v>
      </c>
      <c r="L53" s="6">
        <f t="shared" si="4"/>
        <v>3428.64</v>
      </c>
      <c r="M53" s="6">
        <f t="shared" si="5"/>
        <v>24857.64</v>
      </c>
      <c r="N53" s="6">
        <f t="shared" si="6"/>
        <v>21563</v>
      </c>
      <c r="O53" s="6">
        <f t="shared" si="7"/>
        <v>3450</v>
      </c>
      <c r="P53" s="6">
        <f t="shared" si="10"/>
        <v>25013</v>
      </c>
      <c r="Q53" s="23">
        <v>21541</v>
      </c>
      <c r="R53" s="6">
        <f t="shared" si="8"/>
        <v>3447</v>
      </c>
      <c r="S53" s="6">
        <f t="shared" si="9"/>
        <v>24988</v>
      </c>
      <c r="T53" t="str">
        <f t="shared" si="11"/>
        <v>CUMPLE</v>
      </c>
    </row>
    <row r="54" spans="2:20" x14ac:dyDescent="0.2">
      <c r="B54" s="2">
        <v>48</v>
      </c>
      <c r="C54" s="7" t="s">
        <v>140</v>
      </c>
      <c r="D54" s="2" t="s">
        <v>130</v>
      </c>
      <c r="E54" s="4">
        <v>310000</v>
      </c>
      <c r="F54" s="4">
        <f t="shared" si="0"/>
        <v>49600</v>
      </c>
      <c r="G54" s="4">
        <f t="shared" si="1"/>
        <v>359600</v>
      </c>
      <c r="H54" s="4">
        <v>328600</v>
      </c>
      <c r="I54" s="6">
        <f t="shared" si="2"/>
        <v>52576</v>
      </c>
      <c r="J54" s="6">
        <f t="shared" si="3"/>
        <v>381176</v>
      </c>
      <c r="K54" s="6">
        <v>316327</v>
      </c>
      <c r="L54" s="6">
        <f t="shared" si="4"/>
        <v>50612.32</v>
      </c>
      <c r="M54" s="6">
        <f t="shared" si="5"/>
        <v>366939.32</v>
      </c>
      <c r="N54" s="6">
        <f t="shared" si="6"/>
        <v>318309</v>
      </c>
      <c r="O54" s="6">
        <f t="shared" si="7"/>
        <v>50929</v>
      </c>
      <c r="P54" s="6">
        <f t="shared" si="10"/>
        <v>369238</v>
      </c>
      <c r="Q54" s="23">
        <v>317990</v>
      </c>
      <c r="R54" s="6">
        <f t="shared" si="8"/>
        <v>50878</v>
      </c>
      <c r="S54" s="6">
        <f t="shared" si="9"/>
        <v>368868</v>
      </c>
      <c r="T54" t="str">
        <f t="shared" si="11"/>
        <v>CUMPLE</v>
      </c>
    </row>
    <row r="55" spans="2:20" x14ac:dyDescent="0.2">
      <c r="B55" s="2">
        <v>49</v>
      </c>
      <c r="C55" s="7" t="s">
        <v>148</v>
      </c>
      <c r="D55" s="2" t="s">
        <v>130</v>
      </c>
      <c r="E55" s="4">
        <v>255000</v>
      </c>
      <c r="F55" s="4">
        <f t="shared" si="0"/>
        <v>40800</v>
      </c>
      <c r="G55" s="4">
        <f t="shared" si="1"/>
        <v>295800</v>
      </c>
      <c r="H55" s="4">
        <v>270300</v>
      </c>
      <c r="I55" s="6">
        <f t="shared" si="2"/>
        <v>43248</v>
      </c>
      <c r="J55" s="6">
        <f t="shared" si="3"/>
        <v>313548</v>
      </c>
      <c r="K55" s="6">
        <v>260024</v>
      </c>
      <c r="L55" s="6">
        <f t="shared" si="4"/>
        <v>41603.840000000004</v>
      </c>
      <c r="M55" s="6">
        <f t="shared" si="5"/>
        <v>301627.84000000003</v>
      </c>
      <c r="N55" s="6">
        <f t="shared" si="6"/>
        <v>261775</v>
      </c>
      <c r="O55" s="6">
        <f t="shared" si="7"/>
        <v>41884</v>
      </c>
      <c r="P55" s="6">
        <f t="shared" si="10"/>
        <v>303659</v>
      </c>
      <c r="Q55" s="23">
        <v>261513</v>
      </c>
      <c r="R55" s="6">
        <f t="shared" si="8"/>
        <v>41842</v>
      </c>
      <c r="S55" s="6">
        <f t="shared" si="9"/>
        <v>303355</v>
      </c>
      <c r="T55" t="str">
        <f t="shared" si="11"/>
        <v>CUMPLE</v>
      </c>
    </row>
    <row r="56" spans="2:20" x14ac:dyDescent="0.2">
      <c r="B56" s="2">
        <v>50</v>
      </c>
      <c r="C56" s="3" t="s">
        <v>55</v>
      </c>
      <c r="D56" s="2" t="s">
        <v>130</v>
      </c>
      <c r="E56" s="4">
        <v>5000</v>
      </c>
      <c r="F56" s="4">
        <f t="shared" si="0"/>
        <v>800</v>
      </c>
      <c r="G56" s="4">
        <f t="shared" si="1"/>
        <v>5800</v>
      </c>
      <c r="H56" s="4">
        <v>5300</v>
      </c>
      <c r="I56" s="6">
        <f t="shared" si="2"/>
        <v>848</v>
      </c>
      <c r="J56" s="6">
        <f t="shared" si="3"/>
        <v>6148</v>
      </c>
      <c r="K56" s="6">
        <v>6102</v>
      </c>
      <c r="L56" s="6">
        <f t="shared" si="4"/>
        <v>976.32</v>
      </c>
      <c r="M56" s="6">
        <f t="shared" si="5"/>
        <v>7078.32</v>
      </c>
      <c r="N56" s="6">
        <f t="shared" si="6"/>
        <v>5467</v>
      </c>
      <c r="O56" s="6">
        <f t="shared" si="7"/>
        <v>875</v>
      </c>
      <c r="P56" s="6">
        <f t="shared" si="10"/>
        <v>6342</v>
      </c>
      <c r="Q56" s="23">
        <v>5461</v>
      </c>
      <c r="R56" s="6">
        <f t="shared" si="8"/>
        <v>874</v>
      </c>
      <c r="S56" s="6">
        <f t="shared" si="9"/>
        <v>6335</v>
      </c>
      <c r="T56" t="str">
        <f t="shared" si="11"/>
        <v>CUMPLE</v>
      </c>
    </row>
    <row r="57" spans="2:20" x14ac:dyDescent="0.2">
      <c r="B57" s="2">
        <v>51</v>
      </c>
      <c r="C57" s="3" t="s">
        <v>261</v>
      </c>
      <c r="D57" s="2" t="s">
        <v>130</v>
      </c>
      <c r="E57" s="4">
        <v>2800</v>
      </c>
      <c r="F57" s="4">
        <f t="shared" si="0"/>
        <v>448</v>
      </c>
      <c r="G57" s="4">
        <f t="shared" si="1"/>
        <v>3248</v>
      </c>
      <c r="H57" s="4">
        <v>2968</v>
      </c>
      <c r="I57" s="6">
        <f t="shared" si="2"/>
        <v>475</v>
      </c>
      <c r="J57" s="6">
        <f t="shared" si="3"/>
        <v>3443</v>
      </c>
      <c r="K57" s="6">
        <v>2857</v>
      </c>
      <c r="L57" s="6">
        <f t="shared" si="4"/>
        <v>457.12</v>
      </c>
      <c r="M57" s="6">
        <f t="shared" si="5"/>
        <v>3314.12</v>
      </c>
      <c r="N57" s="6">
        <f t="shared" si="6"/>
        <v>2875</v>
      </c>
      <c r="O57" s="6">
        <f t="shared" si="7"/>
        <v>460</v>
      </c>
      <c r="P57" s="6">
        <f t="shared" si="10"/>
        <v>3335</v>
      </c>
      <c r="Q57" s="23">
        <v>2872</v>
      </c>
      <c r="R57" s="6">
        <f t="shared" si="8"/>
        <v>460</v>
      </c>
      <c r="S57" s="6">
        <f t="shared" si="9"/>
        <v>3332</v>
      </c>
      <c r="T57" t="str">
        <f t="shared" si="11"/>
        <v>CUMPLE</v>
      </c>
    </row>
    <row r="58" spans="2:20" x14ac:dyDescent="0.2">
      <c r="B58" s="2">
        <v>52</v>
      </c>
      <c r="C58" s="3" t="s">
        <v>260</v>
      </c>
      <c r="D58" s="2" t="s">
        <v>130</v>
      </c>
      <c r="E58" s="4">
        <v>2200</v>
      </c>
      <c r="F58" s="4">
        <f t="shared" si="0"/>
        <v>352</v>
      </c>
      <c r="G58" s="4">
        <f t="shared" si="1"/>
        <v>2552</v>
      </c>
      <c r="H58" s="4">
        <v>2332</v>
      </c>
      <c r="I58" s="6">
        <f t="shared" si="2"/>
        <v>373</v>
      </c>
      <c r="J58" s="6">
        <f t="shared" si="3"/>
        <v>2705</v>
      </c>
      <c r="K58" s="6">
        <v>2245</v>
      </c>
      <c r="L58" s="6">
        <f t="shared" si="4"/>
        <v>359.2</v>
      </c>
      <c r="M58" s="6">
        <f t="shared" si="5"/>
        <v>2604.1999999999998</v>
      </c>
      <c r="N58" s="6">
        <f t="shared" si="6"/>
        <v>2259</v>
      </c>
      <c r="O58" s="6">
        <f t="shared" si="7"/>
        <v>361</v>
      </c>
      <c r="P58" s="6">
        <f t="shared" si="10"/>
        <v>2620</v>
      </c>
      <c r="Q58" s="23">
        <v>2256</v>
      </c>
      <c r="R58" s="6">
        <f t="shared" si="8"/>
        <v>361</v>
      </c>
      <c r="S58" s="6">
        <f t="shared" si="9"/>
        <v>2617</v>
      </c>
      <c r="T58" t="str">
        <f t="shared" si="11"/>
        <v>CUMPLE</v>
      </c>
    </row>
    <row r="59" spans="2:20" x14ac:dyDescent="0.2">
      <c r="B59" s="2">
        <v>53</v>
      </c>
      <c r="C59" s="10" t="s">
        <v>274</v>
      </c>
      <c r="D59" s="2" t="s">
        <v>130</v>
      </c>
      <c r="E59" s="4">
        <v>4000</v>
      </c>
      <c r="F59" s="4">
        <f t="shared" si="0"/>
        <v>640</v>
      </c>
      <c r="G59" s="4">
        <f t="shared" si="1"/>
        <v>4640</v>
      </c>
      <c r="H59" s="4">
        <v>4240</v>
      </c>
      <c r="I59" s="6">
        <f t="shared" si="2"/>
        <v>678</v>
      </c>
      <c r="J59" s="6">
        <f t="shared" si="3"/>
        <v>4918</v>
      </c>
      <c r="K59" s="6">
        <v>4062</v>
      </c>
      <c r="L59" s="6">
        <f t="shared" si="4"/>
        <v>649.91999999999996</v>
      </c>
      <c r="M59" s="6">
        <f t="shared" si="5"/>
        <v>4711.92</v>
      </c>
      <c r="N59" s="6">
        <f t="shared" si="6"/>
        <v>4101</v>
      </c>
      <c r="O59" s="6">
        <f t="shared" si="7"/>
        <v>656</v>
      </c>
      <c r="P59" s="6">
        <f t="shared" si="10"/>
        <v>4757</v>
      </c>
      <c r="Q59" s="23">
        <v>4096</v>
      </c>
      <c r="R59" s="6">
        <f t="shared" si="8"/>
        <v>655</v>
      </c>
      <c r="S59" s="6">
        <f t="shared" si="9"/>
        <v>4751</v>
      </c>
      <c r="T59" t="str">
        <f t="shared" si="11"/>
        <v>CUMPLE</v>
      </c>
    </row>
    <row r="60" spans="2:20" x14ac:dyDescent="0.2">
      <c r="B60" s="2">
        <v>54</v>
      </c>
      <c r="C60" s="3" t="s">
        <v>275</v>
      </c>
      <c r="D60" s="2" t="s">
        <v>130</v>
      </c>
      <c r="E60" s="4">
        <v>8500</v>
      </c>
      <c r="F60" s="4">
        <f t="shared" si="0"/>
        <v>1360</v>
      </c>
      <c r="G60" s="4">
        <f t="shared" si="1"/>
        <v>9860</v>
      </c>
      <c r="H60" s="4">
        <v>9010</v>
      </c>
      <c r="I60" s="6">
        <f t="shared" si="2"/>
        <v>1442</v>
      </c>
      <c r="J60" s="6">
        <f t="shared" si="3"/>
        <v>10452</v>
      </c>
      <c r="K60" s="6">
        <v>8670</v>
      </c>
      <c r="L60" s="6">
        <f t="shared" si="4"/>
        <v>1387.2</v>
      </c>
      <c r="M60" s="6">
        <f t="shared" si="5"/>
        <v>10057.200000000001</v>
      </c>
      <c r="N60" s="6">
        <f t="shared" si="6"/>
        <v>8727</v>
      </c>
      <c r="O60" s="6">
        <f t="shared" si="7"/>
        <v>1396</v>
      </c>
      <c r="P60" s="6">
        <f t="shared" si="10"/>
        <v>10123</v>
      </c>
      <c r="Q60" s="23">
        <v>8718</v>
      </c>
      <c r="R60" s="6">
        <f t="shared" si="8"/>
        <v>1395</v>
      </c>
      <c r="S60" s="6">
        <f t="shared" si="9"/>
        <v>10113</v>
      </c>
      <c r="T60" t="str">
        <f t="shared" si="11"/>
        <v>CUMPLE</v>
      </c>
    </row>
    <row r="61" spans="2:20" x14ac:dyDescent="0.2">
      <c r="B61" s="2">
        <v>55</v>
      </c>
      <c r="C61" s="7" t="s">
        <v>144</v>
      </c>
      <c r="D61" s="2" t="s">
        <v>130</v>
      </c>
      <c r="E61" s="4">
        <v>5500</v>
      </c>
      <c r="F61" s="4">
        <f t="shared" si="0"/>
        <v>880</v>
      </c>
      <c r="G61" s="4">
        <f t="shared" si="1"/>
        <v>6380</v>
      </c>
      <c r="H61" s="4">
        <v>5830</v>
      </c>
      <c r="I61" s="6">
        <f t="shared" si="2"/>
        <v>933</v>
      </c>
      <c r="J61" s="6">
        <f t="shared" si="3"/>
        <v>6763</v>
      </c>
      <c r="K61" s="6">
        <v>5612</v>
      </c>
      <c r="L61" s="6">
        <f t="shared" si="4"/>
        <v>897.92000000000007</v>
      </c>
      <c r="M61" s="6">
        <f t="shared" si="5"/>
        <v>6509.92</v>
      </c>
      <c r="N61" s="6">
        <f t="shared" si="6"/>
        <v>5647</v>
      </c>
      <c r="O61" s="6">
        <f t="shared" si="7"/>
        <v>904</v>
      </c>
      <c r="P61" s="6">
        <f t="shared" si="10"/>
        <v>6551</v>
      </c>
      <c r="Q61" s="23">
        <v>5641</v>
      </c>
      <c r="R61" s="6">
        <f t="shared" si="8"/>
        <v>903</v>
      </c>
      <c r="S61" s="6">
        <f t="shared" si="9"/>
        <v>6544</v>
      </c>
      <c r="T61" t="str">
        <f t="shared" si="11"/>
        <v>CUMPLE</v>
      </c>
    </row>
    <row r="62" spans="2:20" x14ac:dyDescent="0.2">
      <c r="B62" s="2">
        <v>56</v>
      </c>
      <c r="C62" s="3" t="s">
        <v>255</v>
      </c>
      <c r="D62" s="2" t="s">
        <v>254</v>
      </c>
      <c r="E62" s="4">
        <v>4500</v>
      </c>
      <c r="F62" s="4">
        <f t="shared" si="0"/>
        <v>720</v>
      </c>
      <c r="G62" s="4">
        <f t="shared" si="1"/>
        <v>5220</v>
      </c>
      <c r="H62" s="4">
        <v>4770</v>
      </c>
      <c r="I62" s="6">
        <f t="shared" si="2"/>
        <v>763</v>
      </c>
      <c r="J62" s="6">
        <f t="shared" si="3"/>
        <v>5533</v>
      </c>
      <c r="K62" s="6">
        <v>4692</v>
      </c>
      <c r="L62" s="6">
        <f t="shared" si="4"/>
        <v>750.72</v>
      </c>
      <c r="M62" s="6">
        <f t="shared" si="5"/>
        <v>5442.72</v>
      </c>
      <c r="N62" s="6">
        <f t="shared" si="6"/>
        <v>4654</v>
      </c>
      <c r="O62" s="6">
        <f t="shared" si="7"/>
        <v>745</v>
      </c>
      <c r="P62" s="6">
        <f t="shared" si="10"/>
        <v>5399</v>
      </c>
      <c r="Q62" s="23">
        <v>4649</v>
      </c>
      <c r="R62" s="6">
        <f t="shared" si="8"/>
        <v>744</v>
      </c>
      <c r="S62" s="6">
        <f t="shared" si="9"/>
        <v>5393</v>
      </c>
      <c r="T62" t="str">
        <f t="shared" si="11"/>
        <v>CUMPLE</v>
      </c>
    </row>
    <row r="63" spans="2:20" x14ac:dyDescent="0.2">
      <c r="B63" s="2">
        <v>57</v>
      </c>
      <c r="C63" s="3" t="s">
        <v>44</v>
      </c>
      <c r="D63" s="2" t="s">
        <v>130</v>
      </c>
      <c r="E63" s="4">
        <v>2600</v>
      </c>
      <c r="F63" s="4">
        <f t="shared" si="0"/>
        <v>416</v>
      </c>
      <c r="G63" s="4">
        <f t="shared" si="1"/>
        <v>3016</v>
      </c>
      <c r="H63" s="4">
        <v>2756</v>
      </c>
      <c r="I63" s="6">
        <f t="shared" si="2"/>
        <v>441</v>
      </c>
      <c r="J63" s="6">
        <f t="shared" si="3"/>
        <v>3197</v>
      </c>
      <c r="K63" s="6">
        <v>2653</v>
      </c>
      <c r="L63" s="6">
        <f t="shared" si="4"/>
        <v>424.48</v>
      </c>
      <c r="M63" s="6">
        <f t="shared" si="5"/>
        <v>3077.48</v>
      </c>
      <c r="N63" s="6">
        <f t="shared" si="6"/>
        <v>2670</v>
      </c>
      <c r="O63" s="6">
        <f t="shared" si="7"/>
        <v>427</v>
      </c>
      <c r="P63" s="6">
        <f t="shared" si="10"/>
        <v>3097</v>
      </c>
      <c r="Q63" s="23">
        <v>2667</v>
      </c>
      <c r="R63" s="6">
        <f t="shared" si="8"/>
        <v>427</v>
      </c>
      <c r="S63" s="6">
        <f t="shared" si="9"/>
        <v>3094</v>
      </c>
      <c r="T63" t="str">
        <f t="shared" si="11"/>
        <v>CUMPLE</v>
      </c>
    </row>
    <row r="64" spans="2:20" x14ac:dyDescent="0.2">
      <c r="B64" s="2">
        <v>58</v>
      </c>
      <c r="C64" s="3" t="s">
        <v>240</v>
      </c>
      <c r="D64" s="2" t="s">
        <v>130</v>
      </c>
      <c r="E64" s="4">
        <v>2800</v>
      </c>
      <c r="F64" s="4">
        <f t="shared" si="0"/>
        <v>448</v>
      </c>
      <c r="G64" s="4">
        <f t="shared" si="1"/>
        <v>3248</v>
      </c>
      <c r="H64" s="4">
        <v>2968</v>
      </c>
      <c r="I64" s="6">
        <f t="shared" si="2"/>
        <v>475</v>
      </c>
      <c r="J64" s="6">
        <f t="shared" si="3"/>
        <v>3443</v>
      </c>
      <c r="K64" s="6">
        <v>2857</v>
      </c>
      <c r="L64" s="6">
        <f t="shared" si="4"/>
        <v>457.12</v>
      </c>
      <c r="M64" s="6">
        <f t="shared" si="5"/>
        <v>3314.12</v>
      </c>
      <c r="N64" s="6">
        <f t="shared" si="6"/>
        <v>2875</v>
      </c>
      <c r="O64" s="6">
        <f t="shared" si="7"/>
        <v>460</v>
      </c>
      <c r="P64" s="6">
        <f t="shared" si="10"/>
        <v>3335</v>
      </c>
      <c r="Q64" s="23">
        <v>2872</v>
      </c>
      <c r="R64" s="6">
        <f t="shared" si="8"/>
        <v>460</v>
      </c>
      <c r="S64" s="6">
        <f t="shared" si="9"/>
        <v>3332</v>
      </c>
      <c r="T64" t="str">
        <f t="shared" si="11"/>
        <v>CUMPLE</v>
      </c>
    </row>
    <row r="65" spans="2:20" x14ac:dyDescent="0.2">
      <c r="B65" s="2">
        <v>59</v>
      </c>
      <c r="C65" s="3" t="s">
        <v>258</v>
      </c>
      <c r="D65" s="2" t="s">
        <v>130</v>
      </c>
      <c r="E65" s="4">
        <v>17500</v>
      </c>
      <c r="F65" s="4">
        <f t="shared" si="0"/>
        <v>2800</v>
      </c>
      <c r="G65" s="4">
        <f t="shared" si="1"/>
        <v>20300</v>
      </c>
      <c r="H65" s="4">
        <v>18550</v>
      </c>
      <c r="I65" s="6">
        <f t="shared" si="2"/>
        <v>2968</v>
      </c>
      <c r="J65" s="6">
        <f t="shared" si="3"/>
        <v>21518</v>
      </c>
      <c r="K65" s="6">
        <v>17857</v>
      </c>
      <c r="L65" s="6">
        <f t="shared" si="4"/>
        <v>2857.12</v>
      </c>
      <c r="M65" s="6">
        <f t="shared" si="5"/>
        <v>20714.12</v>
      </c>
      <c r="N65" s="6">
        <f t="shared" si="6"/>
        <v>17969</v>
      </c>
      <c r="O65" s="6">
        <f t="shared" si="7"/>
        <v>2875</v>
      </c>
      <c r="P65" s="6">
        <f t="shared" si="10"/>
        <v>20844</v>
      </c>
      <c r="Q65" s="23">
        <v>17951</v>
      </c>
      <c r="R65" s="6">
        <f t="shared" si="8"/>
        <v>2872</v>
      </c>
      <c r="S65" s="6">
        <f t="shared" si="9"/>
        <v>20823</v>
      </c>
      <c r="T65" t="str">
        <f t="shared" si="11"/>
        <v>CUMPLE</v>
      </c>
    </row>
    <row r="66" spans="2:20" x14ac:dyDescent="0.2">
      <c r="B66" s="2">
        <v>60</v>
      </c>
      <c r="C66" s="3" t="s">
        <v>241</v>
      </c>
      <c r="D66" s="2" t="s">
        <v>130</v>
      </c>
      <c r="E66" s="4">
        <v>9500</v>
      </c>
      <c r="F66" s="4">
        <f t="shared" si="0"/>
        <v>1520</v>
      </c>
      <c r="G66" s="4">
        <f t="shared" si="1"/>
        <v>11020</v>
      </c>
      <c r="H66" s="4">
        <v>10070</v>
      </c>
      <c r="I66" s="6">
        <f t="shared" si="2"/>
        <v>1611</v>
      </c>
      <c r="J66" s="6">
        <f t="shared" si="3"/>
        <v>11681</v>
      </c>
      <c r="K66" s="6">
        <v>9654</v>
      </c>
      <c r="L66" s="6">
        <f t="shared" si="4"/>
        <v>1544.64</v>
      </c>
      <c r="M66" s="6">
        <f t="shared" si="5"/>
        <v>11198.64</v>
      </c>
      <c r="N66" s="6">
        <f t="shared" si="6"/>
        <v>9741</v>
      </c>
      <c r="O66" s="6">
        <f t="shared" si="7"/>
        <v>1559</v>
      </c>
      <c r="P66" s="6">
        <f t="shared" si="10"/>
        <v>11300</v>
      </c>
      <c r="Q66" s="23">
        <v>9731</v>
      </c>
      <c r="R66" s="6">
        <f t="shared" si="8"/>
        <v>1557</v>
      </c>
      <c r="S66" s="6">
        <f t="shared" si="9"/>
        <v>11288</v>
      </c>
      <c r="T66" t="str">
        <f t="shared" si="11"/>
        <v>CUMPLE</v>
      </c>
    </row>
    <row r="67" spans="2:20" x14ac:dyDescent="0.2">
      <c r="B67" s="2">
        <v>61</v>
      </c>
      <c r="C67" s="3" t="s">
        <v>250</v>
      </c>
      <c r="D67" s="2" t="s">
        <v>130</v>
      </c>
      <c r="E67" s="4">
        <v>5200</v>
      </c>
      <c r="F67" s="4">
        <f t="shared" si="0"/>
        <v>832</v>
      </c>
      <c r="G67" s="4">
        <f t="shared" si="1"/>
        <v>6032</v>
      </c>
      <c r="H67" s="4">
        <v>5512</v>
      </c>
      <c r="I67" s="6">
        <f t="shared" si="2"/>
        <v>882</v>
      </c>
      <c r="J67" s="6">
        <f t="shared" si="3"/>
        <v>6394</v>
      </c>
      <c r="K67" s="6">
        <v>5305</v>
      </c>
      <c r="L67" s="6">
        <f t="shared" si="4"/>
        <v>848.80000000000007</v>
      </c>
      <c r="M67" s="6">
        <f t="shared" si="5"/>
        <v>6153.8</v>
      </c>
      <c r="N67" s="6">
        <f t="shared" si="6"/>
        <v>5339</v>
      </c>
      <c r="O67" s="6">
        <f t="shared" si="7"/>
        <v>854</v>
      </c>
      <c r="P67" s="6">
        <f t="shared" si="10"/>
        <v>6193</v>
      </c>
      <c r="Q67" s="23">
        <v>5333</v>
      </c>
      <c r="R67" s="6">
        <f t="shared" si="8"/>
        <v>853</v>
      </c>
      <c r="S67" s="6">
        <f t="shared" si="9"/>
        <v>6186</v>
      </c>
      <c r="T67" t="str">
        <f t="shared" si="11"/>
        <v>CUMPLE</v>
      </c>
    </row>
    <row r="68" spans="2:20" x14ac:dyDescent="0.2">
      <c r="B68" s="2">
        <v>62</v>
      </c>
      <c r="C68" s="7" t="s">
        <v>219</v>
      </c>
      <c r="D68" s="2" t="s">
        <v>130</v>
      </c>
      <c r="E68" s="4">
        <v>4000</v>
      </c>
      <c r="F68" s="4">
        <f t="shared" si="0"/>
        <v>640</v>
      </c>
      <c r="G68" s="4">
        <f t="shared" si="1"/>
        <v>4640</v>
      </c>
      <c r="H68" s="4">
        <v>4240</v>
      </c>
      <c r="I68" s="6">
        <f t="shared" si="2"/>
        <v>678</v>
      </c>
      <c r="J68" s="6">
        <f t="shared" si="3"/>
        <v>4918</v>
      </c>
      <c r="K68" s="6">
        <v>4062</v>
      </c>
      <c r="L68" s="6">
        <f t="shared" si="4"/>
        <v>649.91999999999996</v>
      </c>
      <c r="M68" s="6">
        <f t="shared" si="5"/>
        <v>4711.92</v>
      </c>
      <c r="N68" s="6">
        <f t="shared" si="6"/>
        <v>4101</v>
      </c>
      <c r="O68" s="6">
        <f t="shared" si="7"/>
        <v>656</v>
      </c>
      <c r="P68" s="6">
        <f t="shared" si="10"/>
        <v>4757</v>
      </c>
      <c r="Q68" s="23">
        <v>4096</v>
      </c>
      <c r="R68" s="6">
        <f t="shared" si="8"/>
        <v>655</v>
      </c>
      <c r="S68" s="6">
        <f t="shared" si="9"/>
        <v>4751</v>
      </c>
      <c r="T68" t="str">
        <f t="shared" si="11"/>
        <v>CUMPLE</v>
      </c>
    </row>
    <row r="69" spans="2:20" x14ac:dyDescent="0.2">
      <c r="B69" s="2">
        <v>63</v>
      </c>
      <c r="C69" s="7" t="s">
        <v>220</v>
      </c>
      <c r="D69" s="2" t="s">
        <v>130</v>
      </c>
      <c r="E69" s="4">
        <v>4800</v>
      </c>
      <c r="F69" s="4">
        <f t="shared" si="0"/>
        <v>768</v>
      </c>
      <c r="G69" s="4">
        <f t="shared" si="1"/>
        <v>5568</v>
      </c>
      <c r="H69" s="4">
        <v>5088</v>
      </c>
      <c r="I69" s="6">
        <f t="shared" si="2"/>
        <v>814</v>
      </c>
      <c r="J69" s="6">
        <f t="shared" si="3"/>
        <v>5902</v>
      </c>
      <c r="K69" s="6">
        <v>4898</v>
      </c>
      <c r="L69" s="6">
        <f t="shared" si="4"/>
        <v>783.68000000000006</v>
      </c>
      <c r="M69" s="6">
        <f t="shared" si="5"/>
        <v>5681.68</v>
      </c>
      <c r="N69" s="6">
        <f t="shared" si="6"/>
        <v>4929</v>
      </c>
      <c r="O69" s="6">
        <f t="shared" si="7"/>
        <v>789</v>
      </c>
      <c r="P69" s="6">
        <f t="shared" si="10"/>
        <v>5718</v>
      </c>
      <c r="Q69" s="23">
        <v>4924</v>
      </c>
      <c r="R69" s="6">
        <f t="shared" si="8"/>
        <v>788</v>
      </c>
      <c r="S69" s="6">
        <f t="shared" si="9"/>
        <v>5712</v>
      </c>
      <c r="T69" t="str">
        <f t="shared" si="11"/>
        <v>CUMPLE</v>
      </c>
    </row>
    <row r="70" spans="2:20" x14ac:dyDescent="0.2">
      <c r="B70" s="2">
        <v>64</v>
      </c>
      <c r="C70" s="7" t="s">
        <v>221</v>
      </c>
      <c r="D70" s="2" t="s">
        <v>130</v>
      </c>
      <c r="E70" s="4">
        <v>6800</v>
      </c>
      <c r="F70" s="4">
        <f t="shared" si="0"/>
        <v>1088</v>
      </c>
      <c r="G70" s="4">
        <f t="shared" si="1"/>
        <v>7888</v>
      </c>
      <c r="H70" s="4">
        <v>7208</v>
      </c>
      <c r="I70" s="6">
        <f t="shared" si="2"/>
        <v>1153</v>
      </c>
      <c r="J70" s="6">
        <f t="shared" si="3"/>
        <v>8361</v>
      </c>
      <c r="K70" s="6">
        <v>6939</v>
      </c>
      <c r="L70" s="6">
        <f t="shared" si="4"/>
        <v>1110.24</v>
      </c>
      <c r="M70" s="6">
        <f t="shared" si="5"/>
        <v>8049.24</v>
      </c>
      <c r="N70" s="6">
        <f t="shared" si="6"/>
        <v>6982</v>
      </c>
      <c r="O70" s="6">
        <f t="shared" si="7"/>
        <v>1117</v>
      </c>
      <c r="P70" s="6">
        <f t="shared" si="10"/>
        <v>8099</v>
      </c>
      <c r="Q70" s="23">
        <v>6975</v>
      </c>
      <c r="R70" s="6">
        <f t="shared" si="8"/>
        <v>1116</v>
      </c>
      <c r="S70" s="6">
        <f t="shared" si="9"/>
        <v>8091</v>
      </c>
      <c r="T70" t="str">
        <f t="shared" si="11"/>
        <v>CUMPLE</v>
      </c>
    </row>
    <row r="71" spans="2:20" x14ac:dyDescent="0.2">
      <c r="B71" s="2">
        <v>65</v>
      </c>
      <c r="C71" s="7" t="s">
        <v>149</v>
      </c>
      <c r="D71" s="2" t="s">
        <v>130</v>
      </c>
      <c r="E71" s="4">
        <v>700</v>
      </c>
      <c r="F71" s="4">
        <f t="shared" ref="F71:F134" si="12">ROUND(E71*16%,0)</f>
        <v>112</v>
      </c>
      <c r="G71" s="4">
        <f t="shared" ref="G71:G134" si="13">+E71+F71</f>
        <v>812</v>
      </c>
      <c r="H71" s="4">
        <v>742</v>
      </c>
      <c r="I71" s="6">
        <f t="shared" ref="I71:I134" si="14">ROUND(H71*0.16,0)</f>
        <v>119</v>
      </c>
      <c r="J71" s="6">
        <f t="shared" ref="J71:J134" si="15">+H71+I71</f>
        <v>861</v>
      </c>
      <c r="K71" s="6">
        <v>714</v>
      </c>
      <c r="L71" s="6">
        <f t="shared" ref="L71:L134" si="16">+K71*0.16</f>
        <v>114.24000000000001</v>
      </c>
      <c r="M71" s="6">
        <f t="shared" ref="M71:M134" si="17">+K71+L71</f>
        <v>828.24</v>
      </c>
      <c r="N71" s="6">
        <f t="shared" ref="N71:N134" si="18">ROUND((E71+H71+K71)/3,0)</f>
        <v>719</v>
      </c>
      <c r="O71" s="6">
        <f t="shared" ref="O71:O134" si="19">ROUND(N71*0.16,0)</f>
        <v>115</v>
      </c>
      <c r="P71" s="6">
        <f t="shared" si="10"/>
        <v>834</v>
      </c>
      <c r="Q71" s="23">
        <v>718</v>
      </c>
      <c r="R71" s="6">
        <f t="shared" ref="R71:R134" si="20">ROUND(Q71*0.16,0)</f>
        <v>115</v>
      </c>
      <c r="S71" s="6">
        <f t="shared" ref="S71:S134" si="21">ROUND(Q71+R71,0)</f>
        <v>833</v>
      </c>
      <c r="T71" t="str">
        <f t="shared" si="11"/>
        <v>CUMPLE</v>
      </c>
    </row>
    <row r="72" spans="2:20" x14ac:dyDescent="0.2">
      <c r="B72" s="2">
        <v>66</v>
      </c>
      <c r="C72" s="7" t="s">
        <v>150</v>
      </c>
      <c r="D72" s="2" t="s">
        <v>130</v>
      </c>
      <c r="E72" s="4">
        <v>550</v>
      </c>
      <c r="F72" s="4">
        <f t="shared" si="12"/>
        <v>88</v>
      </c>
      <c r="G72" s="4">
        <f t="shared" si="13"/>
        <v>638</v>
      </c>
      <c r="H72" s="4">
        <v>583</v>
      </c>
      <c r="I72" s="6">
        <f t="shared" si="14"/>
        <v>93</v>
      </c>
      <c r="J72" s="6">
        <f t="shared" si="15"/>
        <v>676</v>
      </c>
      <c r="K72" s="6">
        <v>561</v>
      </c>
      <c r="L72" s="6">
        <f t="shared" si="16"/>
        <v>89.76</v>
      </c>
      <c r="M72" s="6">
        <f t="shared" si="17"/>
        <v>650.76</v>
      </c>
      <c r="N72" s="6">
        <f t="shared" si="18"/>
        <v>565</v>
      </c>
      <c r="O72" s="6">
        <f t="shared" si="19"/>
        <v>90</v>
      </c>
      <c r="P72" s="6">
        <f t="shared" ref="P72:P135" si="22">N72+O72</f>
        <v>655</v>
      </c>
      <c r="Q72" s="23">
        <v>564</v>
      </c>
      <c r="R72" s="6">
        <f t="shared" si="20"/>
        <v>90</v>
      </c>
      <c r="S72" s="6">
        <f t="shared" si="21"/>
        <v>654</v>
      </c>
      <c r="T72" t="str">
        <f t="shared" ref="T72:T135" si="23">IF(S72&gt;P72,"NO CUMPLE","CUMPLE")</f>
        <v>CUMPLE</v>
      </c>
    </row>
    <row r="73" spans="2:20" x14ac:dyDescent="0.2">
      <c r="B73" s="2">
        <v>67</v>
      </c>
      <c r="C73" s="7" t="s">
        <v>223</v>
      </c>
      <c r="D73" s="2" t="s">
        <v>130</v>
      </c>
      <c r="E73" s="4">
        <v>1400</v>
      </c>
      <c r="F73" s="4">
        <f t="shared" si="12"/>
        <v>224</v>
      </c>
      <c r="G73" s="4">
        <f t="shared" si="13"/>
        <v>1624</v>
      </c>
      <c r="H73" s="4">
        <v>1484</v>
      </c>
      <c r="I73" s="6">
        <f t="shared" si="14"/>
        <v>237</v>
      </c>
      <c r="J73" s="6">
        <f t="shared" si="15"/>
        <v>1721</v>
      </c>
      <c r="K73" s="6">
        <v>1429</v>
      </c>
      <c r="L73" s="6">
        <f t="shared" si="16"/>
        <v>228.64000000000001</v>
      </c>
      <c r="M73" s="6">
        <f t="shared" si="17"/>
        <v>1657.64</v>
      </c>
      <c r="N73" s="6">
        <f t="shared" si="18"/>
        <v>1438</v>
      </c>
      <c r="O73" s="6">
        <f t="shared" si="19"/>
        <v>230</v>
      </c>
      <c r="P73" s="6">
        <f t="shared" si="22"/>
        <v>1668</v>
      </c>
      <c r="Q73" s="23">
        <v>1436</v>
      </c>
      <c r="R73" s="6">
        <f t="shared" si="20"/>
        <v>230</v>
      </c>
      <c r="S73" s="6">
        <f t="shared" si="21"/>
        <v>1666</v>
      </c>
      <c r="T73" t="str">
        <f t="shared" si="23"/>
        <v>CUMPLE</v>
      </c>
    </row>
    <row r="74" spans="2:20" x14ac:dyDescent="0.2">
      <c r="B74" s="2">
        <v>68</v>
      </c>
      <c r="C74" s="7" t="s">
        <v>222</v>
      </c>
      <c r="D74" s="2" t="s">
        <v>130</v>
      </c>
      <c r="E74" s="4">
        <v>1200</v>
      </c>
      <c r="F74" s="4">
        <f t="shared" si="12"/>
        <v>192</v>
      </c>
      <c r="G74" s="4">
        <f t="shared" si="13"/>
        <v>1392</v>
      </c>
      <c r="H74" s="4">
        <v>1272</v>
      </c>
      <c r="I74" s="6">
        <f t="shared" si="14"/>
        <v>204</v>
      </c>
      <c r="J74" s="6">
        <f t="shared" si="15"/>
        <v>1476</v>
      </c>
      <c r="K74" s="6">
        <v>1224</v>
      </c>
      <c r="L74" s="6">
        <f t="shared" si="16"/>
        <v>195.84</v>
      </c>
      <c r="M74" s="6">
        <f t="shared" si="17"/>
        <v>1419.84</v>
      </c>
      <c r="N74" s="6">
        <f t="shared" si="18"/>
        <v>1232</v>
      </c>
      <c r="O74" s="6">
        <f t="shared" si="19"/>
        <v>197</v>
      </c>
      <c r="P74" s="6">
        <f t="shared" si="22"/>
        <v>1429</v>
      </c>
      <c r="Q74" s="23">
        <v>1230</v>
      </c>
      <c r="R74" s="6">
        <f t="shared" si="20"/>
        <v>197</v>
      </c>
      <c r="S74" s="6">
        <f t="shared" si="21"/>
        <v>1427</v>
      </c>
      <c r="T74" t="str">
        <f t="shared" si="23"/>
        <v>CUMPLE</v>
      </c>
    </row>
    <row r="75" spans="2:20" x14ac:dyDescent="0.2">
      <c r="B75" s="2">
        <v>69</v>
      </c>
      <c r="C75" s="3" t="s">
        <v>270</v>
      </c>
      <c r="D75" s="2" t="s">
        <v>288</v>
      </c>
      <c r="E75" s="4">
        <v>2100</v>
      </c>
      <c r="F75" s="4">
        <f t="shared" si="12"/>
        <v>336</v>
      </c>
      <c r="G75" s="4">
        <f t="shared" si="13"/>
        <v>2436</v>
      </c>
      <c r="H75" s="4">
        <v>2226</v>
      </c>
      <c r="I75" s="6">
        <f t="shared" si="14"/>
        <v>356</v>
      </c>
      <c r="J75" s="6">
        <f t="shared" si="15"/>
        <v>2582</v>
      </c>
      <c r="K75" s="6">
        <v>2143</v>
      </c>
      <c r="L75" s="6">
        <f t="shared" si="16"/>
        <v>342.88</v>
      </c>
      <c r="M75" s="6">
        <f t="shared" si="17"/>
        <v>2485.88</v>
      </c>
      <c r="N75" s="6">
        <f t="shared" si="18"/>
        <v>2156</v>
      </c>
      <c r="O75" s="6">
        <f t="shared" si="19"/>
        <v>345</v>
      </c>
      <c r="P75" s="6">
        <f t="shared" si="22"/>
        <v>2501</v>
      </c>
      <c r="Q75" s="23">
        <v>2153</v>
      </c>
      <c r="R75" s="6">
        <f t="shared" si="20"/>
        <v>344</v>
      </c>
      <c r="S75" s="6">
        <f t="shared" si="21"/>
        <v>2497</v>
      </c>
      <c r="T75" t="str">
        <f t="shared" si="23"/>
        <v>CUMPLE</v>
      </c>
    </row>
    <row r="76" spans="2:20" x14ac:dyDescent="0.2">
      <c r="B76" s="2">
        <v>70</v>
      </c>
      <c r="C76" s="7" t="s">
        <v>315</v>
      </c>
      <c r="D76" s="2" t="s">
        <v>288</v>
      </c>
      <c r="E76" s="4">
        <v>168000</v>
      </c>
      <c r="F76" s="4">
        <f t="shared" si="12"/>
        <v>26880</v>
      </c>
      <c r="G76" s="4">
        <f t="shared" si="13"/>
        <v>194880</v>
      </c>
      <c r="H76" s="4">
        <v>178080</v>
      </c>
      <c r="I76" s="6">
        <f t="shared" si="14"/>
        <v>28493</v>
      </c>
      <c r="J76" s="6">
        <f t="shared" si="15"/>
        <v>206573</v>
      </c>
      <c r="K76" s="6">
        <v>171429</v>
      </c>
      <c r="L76" s="6">
        <f t="shared" si="16"/>
        <v>27428.639999999999</v>
      </c>
      <c r="M76" s="6">
        <f t="shared" si="17"/>
        <v>198857.64</v>
      </c>
      <c r="N76" s="6">
        <f t="shared" si="18"/>
        <v>172503</v>
      </c>
      <c r="O76" s="6">
        <f t="shared" si="19"/>
        <v>27600</v>
      </c>
      <c r="P76" s="6">
        <f t="shared" si="22"/>
        <v>200103</v>
      </c>
      <c r="Q76" s="23">
        <v>172330</v>
      </c>
      <c r="R76" s="6">
        <f t="shared" si="20"/>
        <v>27573</v>
      </c>
      <c r="S76" s="6">
        <f t="shared" si="21"/>
        <v>199903</v>
      </c>
      <c r="T76" t="str">
        <f t="shared" si="23"/>
        <v>CUMPLE</v>
      </c>
    </row>
    <row r="77" spans="2:20" x14ac:dyDescent="0.2">
      <c r="B77" s="2">
        <v>71</v>
      </c>
      <c r="C77" s="3" t="s">
        <v>9</v>
      </c>
      <c r="D77" s="2" t="s">
        <v>288</v>
      </c>
      <c r="E77" s="4">
        <v>600</v>
      </c>
      <c r="F77" s="4">
        <f t="shared" si="12"/>
        <v>96</v>
      </c>
      <c r="G77" s="4">
        <f t="shared" si="13"/>
        <v>696</v>
      </c>
      <c r="H77" s="4">
        <v>636</v>
      </c>
      <c r="I77" s="6">
        <f t="shared" si="14"/>
        <v>102</v>
      </c>
      <c r="J77" s="6">
        <f t="shared" si="15"/>
        <v>738</v>
      </c>
      <c r="K77" s="6">
        <v>612</v>
      </c>
      <c r="L77" s="6">
        <f t="shared" si="16"/>
        <v>97.92</v>
      </c>
      <c r="M77" s="6">
        <f t="shared" si="17"/>
        <v>709.92</v>
      </c>
      <c r="N77" s="6">
        <f t="shared" si="18"/>
        <v>616</v>
      </c>
      <c r="O77" s="6">
        <f t="shared" si="19"/>
        <v>99</v>
      </c>
      <c r="P77" s="6">
        <f t="shared" si="22"/>
        <v>715</v>
      </c>
      <c r="Q77" s="23">
        <v>615</v>
      </c>
      <c r="R77" s="6">
        <f t="shared" si="20"/>
        <v>98</v>
      </c>
      <c r="S77" s="6">
        <f t="shared" si="21"/>
        <v>713</v>
      </c>
      <c r="T77" t="str">
        <f t="shared" si="23"/>
        <v>CUMPLE</v>
      </c>
    </row>
    <row r="78" spans="2:20" x14ac:dyDescent="0.2">
      <c r="B78" s="2">
        <v>72</v>
      </c>
      <c r="C78" s="3" t="s">
        <v>244</v>
      </c>
      <c r="D78" s="2" t="s">
        <v>288</v>
      </c>
      <c r="E78" s="4">
        <v>1600</v>
      </c>
      <c r="F78" s="4">
        <f t="shared" si="12"/>
        <v>256</v>
      </c>
      <c r="G78" s="4">
        <f t="shared" si="13"/>
        <v>1856</v>
      </c>
      <c r="H78" s="4">
        <v>1696</v>
      </c>
      <c r="I78" s="6">
        <f t="shared" si="14"/>
        <v>271</v>
      </c>
      <c r="J78" s="6">
        <f t="shared" si="15"/>
        <v>1967</v>
      </c>
      <c r="K78" s="6">
        <v>1633</v>
      </c>
      <c r="L78" s="6">
        <f t="shared" si="16"/>
        <v>261.28000000000003</v>
      </c>
      <c r="M78" s="6">
        <f t="shared" si="17"/>
        <v>1894.28</v>
      </c>
      <c r="N78" s="6">
        <f t="shared" si="18"/>
        <v>1643</v>
      </c>
      <c r="O78" s="6">
        <f t="shared" si="19"/>
        <v>263</v>
      </c>
      <c r="P78" s="6">
        <f t="shared" si="22"/>
        <v>1906</v>
      </c>
      <c r="Q78" s="23">
        <v>1641</v>
      </c>
      <c r="R78" s="6">
        <f t="shared" si="20"/>
        <v>263</v>
      </c>
      <c r="S78" s="6">
        <f t="shared" si="21"/>
        <v>1904</v>
      </c>
      <c r="T78" t="str">
        <f t="shared" si="23"/>
        <v>CUMPLE</v>
      </c>
    </row>
    <row r="79" spans="2:20" x14ac:dyDescent="0.2">
      <c r="B79" s="2">
        <v>73</v>
      </c>
      <c r="C79" s="7" t="s">
        <v>151</v>
      </c>
      <c r="D79" s="2" t="s">
        <v>288</v>
      </c>
      <c r="E79" s="4">
        <v>1400</v>
      </c>
      <c r="F79" s="4">
        <f t="shared" si="12"/>
        <v>224</v>
      </c>
      <c r="G79" s="4">
        <f t="shared" si="13"/>
        <v>1624</v>
      </c>
      <c r="H79" s="4">
        <v>1484</v>
      </c>
      <c r="I79" s="6">
        <f t="shared" si="14"/>
        <v>237</v>
      </c>
      <c r="J79" s="6">
        <f t="shared" si="15"/>
        <v>1721</v>
      </c>
      <c r="K79" s="6">
        <v>1429</v>
      </c>
      <c r="L79" s="6">
        <f t="shared" si="16"/>
        <v>228.64000000000001</v>
      </c>
      <c r="M79" s="6">
        <f t="shared" si="17"/>
        <v>1657.64</v>
      </c>
      <c r="N79" s="6">
        <f t="shared" si="18"/>
        <v>1438</v>
      </c>
      <c r="O79" s="6">
        <f t="shared" si="19"/>
        <v>230</v>
      </c>
      <c r="P79" s="6">
        <f t="shared" si="22"/>
        <v>1668</v>
      </c>
      <c r="Q79" s="23">
        <v>1436</v>
      </c>
      <c r="R79" s="6">
        <f t="shared" si="20"/>
        <v>230</v>
      </c>
      <c r="S79" s="6">
        <f t="shared" si="21"/>
        <v>1666</v>
      </c>
      <c r="T79" t="str">
        <f t="shared" si="23"/>
        <v>CUMPLE</v>
      </c>
    </row>
    <row r="80" spans="2:20" x14ac:dyDescent="0.2">
      <c r="B80" s="2">
        <v>74</v>
      </c>
      <c r="C80" s="7" t="s">
        <v>152</v>
      </c>
      <c r="D80" s="2" t="s">
        <v>288</v>
      </c>
      <c r="E80" s="4">
        <v>6500</v>
      </c>
      <c r="F80" s="4">
        <f t="shared" si="12"/>
        <v>1040</v>
      </c>
      <c r="G80" s="4">
        <f t="shared" si="13"/>
        <v>7540</v>
      </c>
      <c r="H80" s="4">
        <v>6890</v>
      </c>
      <c r="I80" s="6">
        <f t="shared" si="14"/>
        <v>1102</v>
      </c>
      <c r="J80" s="6">
        <f t="shared" si="15"/>
        <v>7992</v>
      </c>
      <c r="K80" s="6">
        <v>6533</v>
      </c>
      <c r="L80" s="6">
        <f t="shared" si="16"/>
        <v>1045.28</v>
      </c>
      <c r="M80" s="6">
        <f t="shared" si="17"/>
        <v>7578.28</v>
      </c>
      <c r="N80" s="6">
        <f t="shared" si="18"/>
        <v>6641</v>
      </c>
      <c r="O80" s="6">
        <f t="shared" si="19"/>
        <v>1063</v>
      </c>
      <c r="P80" s="6">
        <f t="shared" si="22"/>
        <v>7704</v>
      </c>
      <c r="Q80" s="23">
        <v>6634</v>
      </c>
      <c r="R80" s="6">
        <f t="shared" si="20"/>
        <v>1061</v>
      </c>
      <c r="S80" s="6">
        <f t="shared" si="21"/>
        <v>7695</v>
      </c>
      <c r="T80" t="str">
        <f t="shared" si="23"/>
        <v>CUMPLE</v>
      </c>
    </row>
    <row r="81" spans="2:20" x14ac:dyDescent="0.2">
      <c r="B81" s="2">
        <v>75</v>
      </c>
      <c r="C81" s="7" t="s">
        <v>87</v>
      </c>
      <c r="D81" s="2" t="s">
        <v>288</v>
      </c>
      <c r="E81" s="4">
        <v>3500</v>
      </c>
      <c r="F81" s="4">
        <f t="shared" si="12"/>
        <v>560</v>
      </c>
      <c r="G81" s="4">
        <f t="shared" si="13"/>
        <v>4060</v>
      </c>
      <c r="H81" s="4">
        <v>3710</v>
      </c>
      <c r="I81" s="6">
        <f t="shared" si="14"/>
        <v>594</v>
      </c>
      <c r="J81" s="6">
        <f t="shared" si="15"/>
        <v>4304</v>
      </c>
      <c r="K81" s="6">
        <v>3571</v>
      </c>
      <c r="L81" s="6">
        <f t="shared" si="16"/>
        <v>571.36</v>
      </c>
      <c r="M81" s="6">
        <f t="shared" si="17"/>
        <v>4142.3599999999997</v>
      </c>
      <c r="N81" s="6">
        <f t="shared" si="18"/>
        <v>3594</v>
      </c>
      <c r="O81" s="6">
        <f t="shared" si="19"/>
        <v>575</v>
      </c>
      <c r="P81" s="6">
        <f t="shared" si="22"/>
        <v>4169</v>
      </c>
      <c r="Q81" s="23">
        <v>3590</v>
      </c>
      <c r="R81" s="6">
        <f t="shared" si="20"/>
        <v>574</v>
      </c>
      <c r="S81" s="6">
        <f t="shared" si="21"/>
        <v>4164</v>
      </c>
      <c r="T81" t="str">
        <f t="shared" si="23"/>
        <v>CUMPLE</v>
      </c>
    </row>
    <row r="82" spans="2:20" x14ac:dyDescent="0.2">
      <c r="B82" s="2">
        <v>76</v>
      </c>
      <c r="C82" s="3" t="s">
        <v>246</v>
      </c>
      <c r="D82" s="2" t="s">
        <v>288</v>
      </c>
      <c r="E82" s="4">
        <v>4800</v>
      </c>
      <c r="F82" s="4">
        <f t="shared" si="12"/>
        <v>768</v>
      </c>
      <c r="G82" s="4">
        <f t="shared" si="13"/>
        <v>5568</v>
      </c>
      <c r="H82" s="4">
        <v>5088</v>
      </c>
      <c r="I82" s="6">
        <f t="shared" si="14"/>
        <v>814</v>
      </c>
      <c r="J82" s="6">
        <f t="shared" si="15"/>
        <v>5902</v>
      </c>
      <c r="K82" s="6">
        <v>4898</v>
      </c>
      <c r="L82" s="6">
        <f t="shared" si="16"/>
        <v>783.68000000000006</v>
      </c>
      <c r="M82" s="6">
        <f t="shared" si="17"/>
        <v>5681.68</v>
      </c>
      <c r="N82" s="6">
        <f t="shared" si="18"/>
        <v>4929</v>
      </c>
      <c r="O82" s="6">
        <f t="shared" si="19"/>
        <v>789</v>
      </c>
      <c r="P82" s="6">
        <f t="shared" si="22"/>
        <v>5718</v>
      </c>
      <c r="Q82" s="23">
        <v>4924</v>
      </c>
      <c r="R82" s="6">
        <f t="shared" si="20"/>
        <v>788</v>
      </c>
      <c r="S82" s="6">
        <f t="shared" si="21"/>
        <v>5712</v>
      </c>
      <c r="T82" t="str">
        <f t="shared" si="23"/>
        <v>CUMPLE</v>
      </c>
    </row>
    <row r="83" spans="2:20" x14ac:dyDescent="0.2">
      <c r="B83" s="2">
        <v>77</v>
      </c>
      <c r="C83" s="3" t="s">
        <v>247</v>
      </c>
      <c r="D83" s="2" t="s">
        <v>288</v>
      </c>
      <c r="E83" s="4">
        <v>3800</v>
      </c>
      <c r="F83" s="4">
        <f t="shared" si="12"/>
        <v>608</v>
      </c>
      <c r="G83" s="4">
        <f t="shared" si="13"/>
        <v>4408</v>
      </c>
      <c r="H83" s="4">
        <v>4028</v>
      </c>
      <c r="I83" s="6">
        <f t="shared" si="14"/>
        <v>644</v>
      </c>
      <c r="J83" s="6">
        <f t="shared" si="15"/>
        <v>4672</v>
      </c>
      <c r="K83" s="6">
        <v>3875</v>
      </c>
      <c r="L83" s="6">
        <f t="shared" si="16"/>
        <v>620</v>
      </c>
      <c r="M83" s="6">
        <f t="shared" si="17"/>
        <v>4495</v>
      </c>
      <c r="N83" s="6">
        <f t="shared" si="18"/>
        <v>3901</v>
      </c>
      <c r="O83" s="6">
        <f t="shared" si="19"/>
        <v>624</v>
      </c>
      <c r="P83" s="6">
        <f t="shared" si="22"/>
        <v>4525</v>
      </c>
      <c r="Q83" s="23">
        <v>3897</v>
      </c>
      <c r="R83" s="6">
        <f t="shared" si="20"/>
        <v>624</v>
      </c>
      <c r="S83" s="6">
        <f t="shared" si="21"/>
        <v>4521</v>
      </c>
      <c r="T83" t="str">
        <f t="shared" si="23"/>
        <v>CUMPLE</v>
      </c>
    </row>
    <row r="84" spans="2:20" x14ac:dyDescent="0.2">
      <c r="B84" s="2">
        <v>78</v>
      </c>
      <c r="C84" s="3" t="s">
        <v>235</v>
      </c>
      <c r="D84" s="2" t="s">
        <v>288</v>
      </c>
      <c r="E84" s="4">
        <v>4800</v>
      </c>
      <c r="F84" s="4">
        <f t="shared" si="12"/>
        <v>768</v>
      </c>
      <c r="G84" s="4">
        <f t="shared" si="13"/>
        <v>5568</v>
      </c>
      <c r="H84" s="4">
        <v>5088</v>
      </c>
      <c r="I84" s="6">
        <f t="shared" si="14"/>
        <v>814</v>
      </c>
      <c r="J84" s="6">
        <f t="shared" si="15"/>
        <v>5902</v>
      </c>
      <c r="K84" s="6">
        <v>4895</v>
      </c>
      <c r="L84" s="6">
        <f t="shared" si="16"/>
        <v>783.2</v>
      </c>
      <c r="M84" s="6">
        <f t="shared" si="17"/>
        <v>5678.2</v>
      </c>
      <c r="N84" s="6">
        <f t="shared" si="18"/>
        <v>4928</v>
      </c>
      <c r="O84" s="6">
        <f t="shared" si="19"/>
        <v>788</v>
      </c>
      <c r="P84" s="6">
        <f t="shared" si="22"/>
        <v>5716</v>
      </c>
      <c r="Q84" s="23">
        <v>4923</v>
      </c>
      <c r="R84" s="6">
        <f t="shared" si="20"/>
        <v>788</v>
      </c>
      <c r="S84" s="6">
        <f t="shared" si="21"/>
        <v>5711</v>
      </c>
      <c r="T84" t="str">
        <f t="shared" si="23"/>
        <v>CUMPLE</v>
      </c>
    </row>
    <row r="85" spans="2:20" x14ac:dyDescent="0.2">
      <c r="B85" s="2">
        <v>79</v>
      </c>
      <c r="C85" s="3" t="s">
        <v>257</v>
      </c>
      <c r="D85" s="2" t="s">
        <v>288</v>
      </c>
      <c r="E85" s="4">
        <v>3600</v>
      </c>
      <c r="F85" s="4">
        <f t="shared" si="12"/>
        <v>576</v>
      </c>
      <c r="G85" s="4">
        <f t="shared" si="13"/>
        <v>4176</v>
      </c>
      <c r="H85" s="4">
        <v>3816</v>
      </c>
      <c r="I85" s="6">
        <f t="shared" si="14"/>
        <v>611</v>
      </c>
      <c r="J85" s="6">
        <f t="shared" si="15"/>
        <v>4427</v>
      </c>
      <c r="K85" s="6">
        <v>3673</v>
      </c>
      <c r="L85" s="6">
        <f t="shared" si="16"/>
        <v>587.68000000000006</v>
      </c>
      <c r="M85" s="6">
        <f t="shared" si="17"/>
        <v>4260.68</v>
      </c>
      <c r="N85" s="6">
        <f t="shared" si="18"/>
        <v>3696</v>
      </c>
      <c r="O85" s="6">
        <f t="shared" si="19"/>
        <v>591</v>
      </c>
      <c r="P85" s="6">
        <f t="shared" si="22"/>
        <v>4287</v>
      </c>
      <c r="Q85" s="23">
        <v>3692</v>
      </c>
      <c r="R85" s="6">
        <f t="shared" si="20"/>
        <v>591</v>
      </c>
      <c r="S85" s="6">
        <f t="shared" si="21"/>
        <v>4283</v>
      </c>
      <c r="T85" t="str">
        <f t="shared" si="23"/>
        <v>CUMPLE</v>
      </c>
    </row>
    <row r="86" spans="2:20" x14ac:dyDescent="0.2">
      <c r="B86" s="2">
        <v>80</v>
      </c>
      <c r="C86" s="3" t="s">
        <v>252</v>
      </c>
      <c r="D86" s="2" t="s">
        <v>288</v>
      </c>
      <c r="E86" s="4">
        <v>900</v>
      </c>
      <c r="F86" s="4">
        <f t="shared" si="12"/>
        <v>144</v>
      </c>
      <c r="G86" s="4">
        <f t="shared" si="13"/>
        <v>1044</v>
      </c>
      <c r="H86" s="4">
        <v>954</v>
      </c>
      <c r="I86" s="6">
        <f t="shared" si="14"/>
        <v>153</v>
      </c>
      <c r="J86" s="6">
        <f t="shared" si="15"/>
        <v>1107</v>
      </c>
      <c r="K86" s="6">
        <v>915</v>
      </c>
      <c r="L86" s="6">
        <f t="shared" si="16"/>
        <v>146.4</v>
      </c>
      <c r="M86" s="6">
        <f t="shared" si="17"/>
        <v>1061.4000000000001</v>
      </c>
      <c r="N86" s="6">
        <f t="shared" si="18"/>
        <v>923</v>
      </c>
      <c r="O86" s="6">
        <f t="shared" si="19"/>
        <v>148</v>
      </c>
      <c r="P86" s="6">
        <f t="shared" si="22"/>
        <v>1071</v>
      </c>
      <c r="Q86" s="23">
        <v>922</v>
      </c>
      <c r="R86" s="6">
        <f t="shared" si="20"/>
        <v>148</v>
      </c>
      <c r="S86" s="6">
        <f t="shared" si="21"/>
        <v>1070</v>
      </c>
      <c r="T86" t="str">
        <f t="shared" si="23"/>
        <v>CUMPLE</v>
      </c>
    </row>
    <row r="87" spans="2:20" x14ac:dyDescent="0.2">
      <c r="B87" s="2">
        <v>81</v>
      </c>
      <c r="C87" s="3" t="s">
        <v>311</v>
      </c>
      <c r="D87" s="2" t="s">
        <v>288</v>
      </c>
      <c r="E87" s="4">
        <v>3800</v>
      </c>
      <c r="F87" s="4">
        <f t="shared" si="12"/>
        <v>608</v>
      </c>
      <c r="G87" s="4">
        <f t="shared" si="13"/>
        <v>4408</v>
      </c>
      <c r="H87" s="4">
        <v>4028</v>
      </c>
      <c r="I87" s="6">
        <f t="shared" si="14"/>
        <v>644</v>
      </c>
      <c r="J87" s="6">
        <f t="shared" si="15"/>
        <v>4672</v>
      </c>
      <c r="K87" s="6">
        <v>3873</v>
      </c>
      <c r="L87" s="6">
        <f t="shared" si="16"/>
        <v>619.68000000000006</v>
      </c>
      <c r="M87" s="6">
        <f t="shared" si="17"/>
        <v>4492.68</v>
      </c>
      <c r="N87" s="6">
        <f t="shared" si="18"/>
        <v>3900</v>
      </c>
      <c r="O87" s="6">
        <f t="shared" si="19"/>
        <v>624</v>
      </c>
      <c r="P87" s="6">
        <f t="shared" si="22"/>
        <v>4524</v>
      </c>
      <c r="Q87" s="23">
        <v>3896</v>
      </c>
      <c r="R87" s="6">
        <f t="shared" si="20"/>
        <v>623</v>
      </c>
      <c r="S87" s="6">
        <f t="shared" si="21"/>
        <v>4519</v>
      </c>
      <c r="T87" t="str">
        <f t="shared" si="23"/>
        <v>CUMPLE</v>
      </c>
    </row>
    <row r="88" spans="2:20" x14ac:dyDescent="0.2">
      <c r="B88" s="2">
        <v>82</v>
      </c>
      <c r="C88" s="7" t="s">
        <v>88</v>
      </c>
      <c r="D88" s="2" t="s">
        <v>288</v>
      </c>
      <c r="E88" s="4">
        <v>2400</v>
      </c>
      <c r="F88" s="4">
        <f t="shared" si="12"/>
        <v>384</v>
      </c>
      <c r="G88" s="4">
        <f t="shared" si="13"/>
        <v>2784</v>
      </c>
      <c r="H88" s="4">
        <v>2544</v>
      </c>
      <c r="I88" s="6">
        <f t="shared" si="14"/>
        <v>407</v>
      </c>
      <c r="J88" s="6">
        <f t="shared" si="15"/>
        <v>2951</v>
      </c>
      <c r="K88" s="6">
        <v>2449</v>
      </c>
      <c r="L88" s="6">
        <f t="shared" si="16"/>
        <v>391.84000000000003</v>
      </c>
      <c r="M88" s="6">
        <f t="shared" si="17"/>
        <v>2840.84</v>
      </c>
      <c r="N88" s="6">
        <f t="shared" si="18"/>
        <v>2464</v>
      </c>
      <c r="O88" s="6">
        <f t="shared" si="19"/>
        <v>394</v>
      </c>
      <c r="P88" s="6">
        <f t="shared" si="22"/>
        <v>2858</v>
      </c>
      <c r="Q88" s="23">
        <v>2461</v>
      </c>
      <c r="R88" s="6">
        <f t="shared" si="20"/>
        <v>394</v>
      </c>
      <c r="S88" s="6">
        <f t="shared" si="21"/>
        <v>2855</v>
      </c>
      <c r="T88" t="str">
        <f t="shared" si="23"/>
        <v>CUMPLE</v>
      </c>
    </row>
    <row r="89" spans="2:20" x14ac:dyDescent="0.2">
      <c r="B89" s="2">
        <v>83</v>
      </c>
      <c r="C89" s="7" t="s">
        <v>154</v>
      </c>
      <c r="D89" s="2" t="s">
        <v>288</v>
      </c>
      <c r="E89" s="4">
        <v>2650</v>
      </c>
      <c r="F89" s="4">
        <f t="shared" si="12"/>
        <v>424</v>
      </c>
      <c r="G89" s="4">
        <f t="shared" si="13"/>
        <v>3074</v>
      </c>
      <c r="H89" s="4">
        <v>2809</v>
      </c>
      <c r="I89" s="6">
        <f t="shared" si="14"/>
        <v>449</v>
      </c>
      <c r="J89" s="6">
        <f t="shared" si="15"/>
        <v>3258</v>
      </c>
      <c r="K89" s="6">
        <v>2704</v>
      </c>
      <c r="L89" s="6">
        <f t="shared" si="16"/>
        <v>432.64</v>
      </c>
      <c r="M89" s="6">
        <f t="shared" si="17"/>
        <v>3136.64</v>
      </c>
      <c r="N89" s="6">
        <f t="shared" si="18"/>
        <v>2721</v>
      </c>
      <c r="O89" s="6">
        <f t="shared" si="19"/>
        <v>435</v>
      </c>
      <c r="P89" s="6">
        <f t="shared" si="22"/>
        <v>3156</v>
      </c>
      <c r="Q89" s="23">
        <v>2718</v>
      </c>
      <c r="R89" s="6">
        <f t="shared" si="20"/>
        <v>435</v>
      </c>
      <c r="S89" s="6">
        <f t="shared" si="21"/>
        <v>3153</v>
      </c>
      <c r="T89" t="str">
        <f t="shared" si="23"/>
        <v>CUMPLE</v>
      </c>
    </row>
    <row r="90" spans="2:20" x14ac:dyDescent="0.2">
      <c r="B90" s="2">
        <v>84</v>
      </c>
      <c r="C90" s="7" t="s">
        <v>153</v>
      </c>
      <c r="D90" s="2" t="s">
        <v>288</v>
      </c>
      <c r="E90" s="4">
        <v>1700</v>
      </c>
      <c r="F90" s="4">
        <f t="shared" si="12"/>
        <v>272</v>
      </c>
      <c r="G90" s="4">
        <f t="shared" si="13"/>
        <v>1972</v>
      </c>
      <c r="H90" s="4">
        <v>1802</v>
      </c>
      <c r="I90" s="6">
        <f t="shared" si="14"/>
        <v>288</v>
      </c>
      <c r="J90" s="6">
        <f t="shared" si="15"/>
        <v>2090</v>
      </c>
      <c r="K90" s="6">
        <v>1735</v>
      </c>
      <c r="L90" s="6">
        <f t="shared" si="16"/>
        <v>277.60000000000002</v>
      </c>
      <c r="M90" s="6">
        <f t="shared" si="17"/>
        <v>2012.6</v>
      </c>
      <c r="N90" s="6">
        <f t="shared" si="18"/>
        <v>1746</v>
      </c>
      <c r="O90" s="6">
        <f t="shared" si="19"/>
        <v>279</v>
      </c>
      <c r="P90" s="6">
        <f t="shared" si="22"/>
        <v>2025</v>
      </c>
      <c r="Q90" s="23">
        <v>1744</v>
      </c>
      <c r="R90" s="6">
        <f t="shared" si="20"/>
        <v>279</v>
      </c>
      <c r="S90" s="6">
        <f t="shared" si="21"/>
        <v>2023</v>
      </c>
      <c r="T90" t="str">
        <f t="shared" si="23"/>
        <v>CUMPLE</v>
      </c>
    </row>
    <row r="91" spans="2:20" x14ac:dyDescent="0.2">
      <c r="B91" s="2">
        <v>85</v>
      </c>
      <c r="C91" s="7" t="s">
        <v>89</v>
      </c>
      <c r="D91" s="2" t="s">
        <v>288</v>
      </c>
      <c r="E91" s="4">
        <v>2600</v>
      </c>
      <c r="F91" s="4">
        <f t="shared" si="12"/>
        <v>416</v>
      </c>
      <c r="G91" s="4">
        <f t="shared" si="13"/>
        <v>3016</v>
      </c>
      <c r="H91" s="4">
        <v>2756</v>
      </c>
      <c r="I91" s="6">
        <f t="shared" si="14"/>
        <v>441</v>
      </c>
      <c r="J91" s="6">
        <f t="shared" si="15"/>
        <v>3197</v>
      </c>
      <c r="K91" s="6">
        <v>2653</v>
      </c>
      <c r="L91" s="6">
        <f t="shared" si="16"/>
        <v>424.48</v>
      </c>
      <c r="M91" s="6">
        <f t="shared" si="17"/>
        <v>3077.48</v>
      </c>
      <c r="N91" s="6">
        <f t="shared" si="18"/>
        <v>2670</v>
      </c>
      <c r="O91" s="6">
        <f t="shared" si="19"/>
        <v>427</v>
      </c>
      <c r="P91" s="6">
        <f t="shared" si="22"/>
        <v>3097</v>
      </c>
      <c r="Q91" s="23">
        <v>2667</v>
      </c>
      <c r="R91" s="6">
        <f t="shared" si="20"/>
        <v>427</v>
      </c>
      <c r="S91" s="6">
        <f t="shared" si="21"/>
        <v>3094</v>
      </c>
      <c r="T91" t="str">
        <f t="shared" si="23"/>
        <v>CUMPLE</v>
      </c>
    </row>
    <row r="92" spans="2:20" x14ac:dyDescent="0.2">
      <c r="B92" s="2">
        <v>86</v>
      </c>
      <c r="C92" s="7" t="s">
        <v>90</v>
      </c>
      <c r="D92" s="2" t="s">
        <v>130</v>
      </c>
      <c r="E92" s="4">
        <v>1150</v>
      </c>
      <c r="F92" s="4">
        <f t="shared" si="12"/>
        <v>184</v>
      </c>
      <c r="G92" s="4">
        <f t="shared" si="13"/>
        <v>1334</v>
      </c>
      <c r="H92" s="4">
        <v>1219</v>
      </c>
      <c r="I92" s="6">
        <f t="shared" si="14"/>
        <v>195</v>
      </c>
      <c r="J92" s="6">
        <f t="shared" si="15"/>
        <v>1414</v>
      </c>
      <c r="K92" s="6">
        <v>1173</v>
      </c>
      <c r="L92" s="6">
        <f t="shared" si="16"/>
        <v>187.68</v>
      </c>
      <c r="M92" s="6">
        <f t="shared" si="17"/>
        <v>1360.68</v>
      </c>
      <c r="N92" s="6">
        <f t="shared" si="18"/>
        <v>1181</v>
      </c>
      <c r="O92" s="6">
        <f t="shared" si="19"/>
        <v>189</v>
      </c>
      <c r="P92" s="6">
        <f t="shared" si="22"/>
        <v>1370</v>
      </c>
      <c r="Q92" s="23">
        <v>1179</v>
      </c>
      <c r="R92" s="6">
        <f t="shared" si="20"/>
        <v>189</v>
      </c>
      <c r="S92" s="6">
        <f t="shared" si="21"/>
        <v>1368</v>
      </c>
      <c r="T92" t="str">
        <f t="shared" si="23"/>
        <v>CUMPLE</v>
      </c>
    </row>
    <row r="93" spans="2:20" x14ac:dyDescent="0.2">
      <c r="B93" s="2">
        <v>87</v>
      </c>
      <c r="C93" s="7" t="s">
        <v>354</v>
      </c>
      <c r="D93" s="2" t="s">
        <v>130</v>
      </c>
      <c r="E93" s="4">
        <v>180000</v>
      </c>
      <c r="F93" s="4">
        <f t="shared" si="12"/>
        <v>28800</v>
      </c>
      <c r="G93" s="4">
        <f t="shared" si="13"/>
        <v>208800</v>
      </c>
      <c r="H93" s="4">
        <v>190800</v>
      </c>
      <c r="I93" s="6">
        <f t="shared" si="14"/>
        <v>30528</v>
      </c>
      <c r="J93" s="6">
        <f t="shared" si="15"/>
        <v>221328</v>
      </c>
      <c r="K93" s="6">
        <v>183673</v>
      </c>
      <c r="L93" s="6">
        <f t="shared" si="16"/>
        <v>29387.68</v>
      </c>
      <c r="M93" s="6">
        <f t="shared" si="17"/>
        <v>213060.68</v>
      </c>
      <c r="N93" s="6">
        <f t="shared" si="18"/>
        <v>184824</v>
      </c>
      <c r="O93" s="6">
        <f t="shared" si="19"/>
        <v>29572</v>
      </c>
      <c r="P93" s="6">
        <f t="shared" si="22"/>
        <v>214396</v>
      </c>
      <c r="Q93" s="23">
        <v>184639</v>
      </c>
      <c r="R93" s="6">
        <f t="shared" si="20"/>
        <v>29542</v>
      </c>
      <c r="S93" s="6">
        <f t="shared" si="21"/>
        <v>214181</v>
      </c>
      <c r="T93" t="str">
        <f t="shared" si="23"/>
        <v>CUMPLE</v>
      </c>
    </row>
    <row r="94" spans="2:20" x14ac:dyDescent="0.2">
      <c r="B94" s="2">
        <v>88</v>
      </c>
      <c r="C94" s="7" t="s">
        <v>8</v>
      </c>
      <c r="D94" s="2" t="s">
        <v>130</v>
      </c>
      <c r="E94" s="4">
        <v>23500</v>
      </c>
      <c r="F94" s="4">
        <f t="shared" si="12"/>
        <v>3760</v>
      </c>
      <c r="G94" s="4">
        <f t="shared" si="13"/>
        <v>27260</v>
      </c>
      <c r="H94" s="4">
        <v>24910</v>
      </c>
      <c r="I94" s="6">
        <f t="shared" si="14"/>
        <v>3986</v>
      </c>
      <c r="J94" s="6">
        <f t="shared" si="15"/>
        <v>28896</v>
      </c>
      <c r="K94" s="6">
        <v>23980</v>
      </c>
      <c r="L94" s="6">
        <f t="shared" si="16"/>
        <v>3836.8</v>
      </c>
      <c r="M94" s="6">
        <f t="shared" si="17"/>
        <v>27816.799999999999</v>
      </c>
      <c r="N94" s="6">
        <f t="shared" si="18"/>
        <v>24130</v>
      </c>
      <c r="O94" s="6">
        <f t="shared" si="19"/>
        <v>3861</v>
      </c>
      <c r="P94" s="6">
        <f t="shared" si="22"/>
        <v>27991</v>
      </c>
      <c r="Q94" s="23">
        <v>24105</v>
      </c>
      <c r="R94" s="6">
        <f t="shared" si="20"/>
        <v>3857</v>
      </c>
      <c r="S94" s="6">
        <f t="shared" si="21"/>
        <v>27962</v>
      </c>
      <c r="T94" t="str">
        <f t="shared" si="23"/>
        <v>CUMPLE</v>
      </c>
    </row>
    <row r="95" spans="2:20" x14ac:dyDescent="0.2">
      <c r="B95" s="2">
        <v>89</v>
      </c>
      <c r="C95" s="3" t="s">
        <v>45</v>
      </c>
      <c r="D95" s="2" t="s">
        <v>130</v>
      </c>
      <c r="E95" s="4">
        <v>2600</v>
      </c>
      <c r="F95" s="4">
        <f t="shared" si="12"/>
        <v>416</v>
      </c>
      <c r="G95" s="4">
        <f t="shared" si="13"/>
        <v>3016</v>
      </c>
      <c r="H95" s="4">
        <v>2756</v>
      </c>
      <c r="I95" s="6">
        <f t="shared" si="14"/>
        <v>441</v>
      </c>
      <c r="J95" s="6">
        <f t="shared" si="15"/>
        <v>3197</v>
      </c>
      <c r="K95" s="6">
        <v>2653</v>
      </c>
      <c r="L95" s="6">
        <f t="shared" si="16"/>
        <v>424.48</v>
      </c>
      <c r="M95" s="6">
        <f t="shared" si="17"/>
        <v>3077.48</v>
      </c>
      <c r="N95" s="6">
        <f t="shared" si="18"/>
        <v>2670</v>
      </c>
      <c r="O95" s="6">
        <f t="shared" si="19"/>
        <v>427</v>
      </c>
      <c r="P95" s="6">
        <f t="shared" si="22"/>
        <v>3097</v>
      </c>
      <c r="Q95" s="23">
        <v>2667</v>
      </c>
      <c r="R95" s="6">
        <f t="shared" si="20"/>
        <v>427</v>
      </c>
      <c r="S95" s="6">
        <f t="shared" si="21"/>
        <v>3094</v>
      </c>
      <c r="T95" t="str">
        <f t="shared" si="23"/>
        <v>CUMPLE</v>
      </c>
    </row>
    <row r="96" spans="2:20" x14ac:dyDescent="0.2">
      <c r="B96" s="2">
        <v>90</v>
      </c>
      <c r="C96" s="3" t="s">
        <v>256</v>
      </c>
      <c r="D96" s="2" t="s">
        <v>288</v>
      </c>
      <c r="E96" s="4">
        <v>44000</v>
      </c>
      <c r="F96" s="4">
        <f t="shared" si="12"/>
        <v>7040</v>
      </c>
      <c r="G96" s="4">
        <f t="shared" si="13"/>
        <v>51040</v>
      </c>
      <c r="H96" s="4">
        <v>46640</v>
      </c>
      <c r="I96" s="6">
        <f t="shared" si="14"/>
        <v>7462</v>
      </c>
      <c r="J96" s="6">
        <f t="shared" si="15"/>
        <v>54102</v>
      </c>
      <c r="K96" s="6">
        <v>44896</v>
      </c>
      <c r="L96" s="6">
        <f t="shared" si="16"/>
        <v>7183.3600000000006</v>
      </c>
      <c r="M96" s="6">
        <f t="shared" si="17"/>
        <v>52079.360000000001</v>
      </c>
      <c r="N96" s="6">
        <f t="shared" si="18"/>
        <v>45179</v>
      </c>
      <c r="O96" s="6">
        <f t="shared" si="19"/>
        <v>7229</v>
      </c>
      <c r="P96" s="6">
        <f t="shared" si="22"/>
        <v>52408</v>
      </c>
      <c r="Q96" s="23">
        <v>45133</v>
      </c>
      <c r="R96" s="6">
        <f t="shared" si="20"/>
        <v>7221</v>
      </c>
      <c r="S96" s="6">
        <f t="shared" si="21"/>
        <v>52354</v>
      </c>
      <c r="T96" t="str">
        <f t="shared" si="23"/>
        <v>CUMPLE</v>
      </c>
    </row>
    <row r="97" spans="2:20" x14ac:dyDescent="0.2">
      <c r="B97" s="2">
        <v>91</v>
      </c>
      <c r="C97" s="3" t="s">
        <v>73</v>
      </c>
      <c r="D97" s="2" t="s">
        <v>288</v>
      </c>
      <c r="E97" s="4">
        <v>42000</v>
      </c>
      <c r="F97" s="4">
        <f t="shared" si="12"/>
        <v>6720</v>
      </c>
      <c r="G97" s="4">
        <f t="shared" si="13"/>
        <v>48720</v>
      </c>
      <c r="H97" s="4">
        <v>44520</v>
      </c>
      <c r="I97" s="6">
        <f t="shared" si="14"/>
        <v>7123</v>
      </c>
      <c r="J97" s="6">
        <f t="shared" si="15"/>
        <v>51643</v>
      </c>
      <c r="K97" s="6">
        <v>42857</v>
      </c>
      <c r="L97" s="6">
        <f t="shared" si="16"/>
        <v>6857.12</v>
      </c>
      <c r="M97" s="6">
        <f t="shared" si="17"/>
        <v>49714.12</v>
      </c>
      <c r="N97" s="6">
        <f t="shared" si="18"/>
        <v>43126</v>
      </c>
      <c r="O97" s="6">
        <f t="shared" si="19"/>
        <v>6900</v>
      </c>
      <c r="P97" s="6">
        <f t="shared" si="22"/>
        <v>50026</v>
      </c>
      <c r="Q97" s="23">
        <v>43082</v>
      </c>
      <c r="R97" s="6">
        <f t="shared" si="20"/>
        <v>6893</v>
      </c>
      <c r="S97" s="6">
        <f t="shared" si="21"/>
        <v>49975</v>
      </c>
      <c r="T97" t="str">
        <f t="shared" si="23"/>
        <v>CUMPLE</v>
      </c>
    </row>
    <row r="98" spans="2:20" x14ac:dyDescent="0.2">
      <c r="B98" s="2">
        <v>92</v>
      </c>
      <c r="C98" s="3" t="s">
        <v>72</v>
      </c>
      <c r="D98" s="2" t="s">
        <v>288</v>
      </c>
      <c r="E98" s="4">
        <v>49000</v>
      </c>
      <c r="F98" s="4">
        <f t="shared" si="12"/>
        <v>7840</v>
      </c>
      <c r="G98" s="4">
        <f t="shared" si="13"/>
        <v>56840</v>
      </c>
      <c r="H98" s="4">
        <v>51940</v>
      </c>
      <c r="I98" s="6">
        <f t="shared" si="14"/>
        <v>8310</v>
      </c>
      <c r="J98" s="6">
        <f t="shared" si="15"/>
        <v>60250</v>
      </c>
      <c r="K98" s="6">
        <v>50000</v>
      </c>
      <c r="L98" s="6">
        <f t="shared" si="16"/>
        <v>8000</v>
      </c>
      <c r="M98" s="6">
        <f t="shared" si="17"/>
        <v>58000</v>
      </c>
      <c r="N98" s="6">
        <f t="shared" si="18"/>
        <v>50313</v>
      </c>
      <c r="O98" s="6">
        <f t="shared" si="19"/>
        <v>8050</v>
      </c>
      <c r="P98" s="6">
        <f t="shared" si="22"/>
        <v>58363</v>
      </c>
      <c r="Q98" s="23">
        <v>50262</v>
      </c>
      <c r="R98" s="6">
        <f t="shared" si="20"/>
        <v>8042</v>
      </c>
      <c r="S98" s="6">
        <f t="shared" si="21"/>
        <v>58304</v>
      </c>
      <c r="T98" t="str">
        <f t="shared" si="23"/>
        <v>CUMPLE</v>
      </c>
    </row>
    <row r="99" spans="2:20" x14ac:dyDescent="0.2">
      <c r="B99" s="2">
        <v>93</v>
      </c>
      <c r="C99" s="3" t="s">
        <v>262</v>
      </c>
      <c r="D99" s="2" t="s">
        <v>288</v>
      </c>
      <c r="E99" s="4">
        <v>56000</v>
      </c>
      <c r="F99" s="4">
        <f t="shared" si="12"/>
        <v>8960</v>
      </c>
      <c r="G99" s="4">
        <f t="shared" si="13"/>
        <v>64960</v>
      </c>
      <c r="H99" s="4">
        <v>59360</v>
      </c>
      <c r="I99" s="6">
        <f t="shared" si="14"/>
        <v>9498</v>
      </c>
      <c r="J99" s="6">
        <f t="shared" si="15"/>
        <v>68858</v>
      </c>
      <c r="K99" s="6">
        <v>57143</v>
      </c>
      <c r="L99" s="6">
        <f t="shared" si="16"/>
        <v>9142.880000000001</v>
      </c>
      <c r="M99" s="6">
        <f t="shared" si="17"/>
        <v>66285.88</v>
      </c>
      <c r="N99" s="6">
        <f t="shared" si="18"/>
        <v>57501</v>
      </c>
      <c r="O99" s="6">
        <f t="shared" si="19"/>
        <v>9200</v>
      </c>
      <c r="P99" s="6">
        <f t="shared" si="22"/>
        <v>66701</v>
      </c>
      <c r="Q99" s="23">
        <v>57443</v>
      </c>
      <c r="R99" s="6">
        <f t="shared" si="20"/>
        <v>9191</v>
      </c>
      <c r="S99" s="6">
        <f t="shared" si="21"/>
        <v>66634</v>
      </c>
      <c r="T99" t="str">
        <f t="shared" si="23"/>
        <v>CUMPLE</v>
      </c>
    </row>
    <row r="100" spans="2:20" x14ac:dyDescent="0.2">
      <c r="B100" s="2">
        <v>94</v>
      </c>
      <c r="C100" s="3" t="s">
        <v>293</v>
      </c>
      <c r="D100" s="2" t="s">
        <v>288</v>
      </c>
      <c r="E100" s="4">
        <v>3000</v>
      </c>
      <c r="F100" s="4">
        <f t="shared" si="12"/>
        <v>480</v>
      </c>
      <c r="G100" s="4">
        <f t="shared" si="13"/>
        <v>3480</v>
      </c>
      <c r="H100" s="4">
        <v>3180</v>
      </c>
      <c r="I100" s="6">
        <f t="shared" si="14"/>
        <v>509</v>
      </c>
      <c r="J100" s="6">
        <f t="shared" si="15"/>
        <v>3689</v>
      </c>
      <c r="K100" s="6">
        <v>3061</v>
      </c>
      <c r="L100" s="6">
        <f t="shared" si="16"/>
        <v>489.76</v>
      </c>
      <c r="M100" s="6">
        <f t="shared" si="17"/>
        <v>3550.76</v>
      </c>
      <c r="N100" s="6">
        <f t="shared" si="18"/>
        <v>3080</v>
      </c>
      <c r="O100" s="6">
        <f t="shared" si="19"/>
        <v>493</v>
      </c>
      <c r="P100" s="6">
        <f t="shared" si="22"/>
        <v>3573</v>
      </c>
      <c r="Q100" s="23">
        <v>3076</v>
      </c>
      <c r="R100" s="6">
        <f t="shared" si="20"/>
        <v>492</v>
      </c>
      <c r="S100" s="6">
        <f t="shared" si="21"/>
        <v>3568</v>
      </c>
      <c r="T100" t="str">
        <f t="shared" si="23"/>
        <v>CUMPLE</v>
      </c>
    </row>
    <row r="101" spans="2:20" x14ac:dyDescent="0.2">
      <c r="B101" s="2">
        <v>95</v>
      </c>
      <c r="C101" s="3" t="s">
        <v>294</v>
      </c>
      <c r="D101" s="2" t="s">
        <v>288</v>
      </c>
      <c r="E101" s="4">
        <v>35000</v>
      </c>
      <c r="F101" s="4">
        <f t="shared" si="12"/>
        <v>5600</v>
      </c>
      <c r="G101" s="4">
        <f t="shared" si="13"/>
        <v>40600</v>
      </c>
      <c r="H101" s="4">
        <v>37100</v>
      </c>
      <c r="I101" s="6">
        <f t="shared" si="14"/>
        <v>5936</v>
      </c>
      <c r="J101" s="6">
        <f t="shared" si="15"/>
        <v>43036</v>
      </c>
      <c r="K101" s="6">
        <v>35714</v>
      </c>
      <c r="L101" s="6">
        <f t="shared" si="16"/>
        <v>5714.24</v>
      </c>
      <c r="M101" s="6">
        <f t="shared" si="17"/>
        <v>41428.239999999998</v>
      </c>
      <c r="N101" s="6">
        <f t="shared" si="18"/>
        <v>35938</v>
      </c>
      <c r="O101" s="6">
        <f t="shared" si="19"/>
        <v>5750</v>
      </c>
      <c r="P101" s="6">
        <f t="shared" si="22"/>
        <v>41688</v>
      </c>
      <c r="Q101" s="23">
        <v>35902</v>
      </c>
      <c r="R101" s="6">
        <f t="shared" si="20"/>
        <v>5744</v>
      </c>
      <c r="S101" s="6">
        <f t="shared" si="21"/>
        <v>41646</v>
      </c>
      <c r="T101" t="str">
        <f t="shared" si="23"/>
        <v>CUMPLE</v>
      </c>
    </row>
    <row r="102" spans="2:20" ht="13.5" customHeight="1" x14ac:dyDescent="0.2">
      <c r="B102" s="2">
        <v>96</v>
      </c>
      <c r="C102" s="3" t="s">
        <v>295</v>
      </c>
      <c r="D102" s="2" t="s">
        <v>288</v>
      </c>
      <c r="E102" s="4">
        <v>4000</v>
      </c>
      <c r="F102" s="4">
        <f t="shared" si="12"/>
        <v>640</v>
      </c>
      <c r="G102" s="4">
        <f t="shared" si="13"/>
        <v>4640</v>
      </c>
      <c r="H102" s="4">
        <v>4240</v>
      </c>
      <c r="I102" s="6">
        <f t="shared" si="14"/>
        <v>678</v>
      </c>
      <c r="J102" s="6">
        <f t="shared" si="15"/>
        <v>4918</v>
      </c>
      <c r="K102" s="6">
        <v>4052</v>
      </c>
      <c r="L102" s="6">
        <f t="shared" si="16"/>
        <v>648.32000000000005</v>
      </c>
      <c r="M102" s="6">
        <f t="shared" si="17"/>
        <v>4700.32</v>
      </c>
      <c r="N102" s="6">
        <f t="shared" si="18"/>
        <v>4097</v>
      </c>
      <c r="O102" s="6">
        <f t="shared" si="19"/>
        <v>656</v>
      </c>
      <c r="P102" s="6">
        <f t="shared" si="22"/>
        <v>4753</v>
      </c>
      <c r="Q102" s="23">
        <v>4092</v>
      </c>
      <c r="R102" s="6">
        <f t="shared" si="20"/>
        <v>655</v>
      </c>
      <c r="S102" s="6">
        <f t="shared" si="21"/>
        <v>4747</v>
      </c>
      <c r="T102" t="str">
        <f t="shared" si="23"/>
        <v>CUMPLE</v>
      </c>
    </row>
    <row r="103" spans="2:20" x14ac:dyDescent="0.2">
      <c r="B103" s="2">
        <v>97</v>
      </c>
      <c r="C103" s="7" t="s">
        <v>121</v>
      </c>
      <c r="D103" s="2" t="s">
        <v>130</v>
      </c>
      <c r="E103" s="4">
        <v>6000</v>
      </c>
      <c r="F103" s="4">
        <f t="shared" si="12"/>
        <v>960</v>
      </c>
      <c r="G103" s="4">
        <f t="shared" si="13"/>
        <v>6960</v>
      </c>
      <c r="H103" s="4">
        <v>6360</v>
      </c>
      <c r="I103" s="6">
        <f t="shared" si="14"/>
        <v>1018</v>
      </c>
      <c r="J103" s="6">
        <f t="shared" si="15"/>
        <v>7378</v>
      </c>
      <c r="K103" s="6">
        <v>6122</v>
      </c>
      <c r="L103" s="6">
        <f t="shared" si="16"/>
        <v>979.52</v>
      </c>
      <c r="M103" s="6">
        <f t="shared" si="17"/>
        <v>7101.52</v>
      </c>
      <c r="N103" s="6">
        <f t="shared" si="18"/>
        <v>6161</v>
      </c>
      <c r="O103" s="6">
        <f t="shared" si="19"/>
        <v>986</v>
      </c>
      <c r="P103" s="6">
        <f t="shared" si="22"/>
        <v>7147</v>
      </c>
      <c r="Q103" s="23">
        <v>6154</v>
      </c>
      <c r="R103" s="6">
        <f t="shared" si="20"/>
        <v>985</v>
      </c>
      <c r="S103" s="6">
        <f t="shared" si="21"/>
        <v>7139</v>
      </c>
      <c r="T103" t="str">
        <f t="shared" si="23"/>
        <v>CUMPLE</v>
      </c>
    </row>
    <row r="104" spans="2:20" x14ac:dyDescent="0.2">
      <c r="B104" s="2">
        <v>98</v>
      </c>
      <c r="C104" s="3" t="s">
        <v>242</v>
      </c>
      <c r="D104" s="2" t="s">
        <v>130</v>
      </c>
      <c r="E104" s="4">
        <v>5500</v>
      </c>
      <c r="F104" s="4">
        <f t="shared" si="12"/>
        <v>880</v>
      </c>
      <c r="G104" s="4">
        <f t="shared" si="13"/>
        <v>6380</v>
      </c>
      <c r="H104" s="4">
        <v>5830</v>
      </c>
      <c r="I104" s="6">
        <f t="shared" si="14"/>
        <v>933</v>
      </c>
      <c r="J104" s="6">
        <f t="shared" si="15"/>
        <v>6763</v>
      </c>
      <c r="K104" s="6">
        <v>5612</v>
      </c>
      <c r="L104" s="6">
        <f t="shared" si="16"/>
        <v>897.92000000000007</v>
      </c>
      <c r="M104" s="6">
        <f t="shared" si="17"/>
        <v>6509.92</v>
      </c>
      <c r="N104" s="6">
        <f t="shared" si="18"/>
        <v>5647</v>
      </c>
      <c r="O104" s="6">
        <f t="shared" si="19"/>
        <v>904</v>
      </c>
      <c r="P104" s="6">
        <f t="shared" si="22"/>
        <v>6551</v>
      </c>
      <c r="Q104" s="23">
        <v>5641</v>
      </c>
      <c r="R104" s="6">
        <f t="shared" si="20"/>
        <v>903</v>
      </c>
      <c r="S104" s="6">
        <f t="shared" si="21"/>
        <v>6544</v>
      </c>
      <c r="T104" t="str">
        <f t="shared" si="23"/>
        <v>CUMPLE</v>
      </c>
    </row>
    <row r="105" spans="2:20" x14ac:dyDescent="0.2">
      <c r="B105" s="2">
        <v>99</v>
      </c>
      <c r="C105" s="3" t="s">
        <v>308</v>
      </c>
      <c r="D105" s="2" t="s">
        <v>130</v>
      </c>
      <c r="E105" s="4">
        <v>38000</v>
      </c>
      <c r="F105" s="4">
        <f t="shared" si="12"/>
        <v>6080</v>
      </c>
      <c r="G105" s="4">
        <f t="shared" si="13"/>
        <v>44080</v>
      </c>
      <c r="H105" s="4">
        <v>40280</v>
      </c>
      <c r="I105" s="6">
        <f t="shared" si="14"/>
        <v>6445</v>
      </c>
      <c r="J105" s="6">
        <f t="shared" si="15"/>
        <v>46725</v>
      </c>
      <c r="K105" s="6">
        <v>38770</v>
      </c>
      <c r="L105" s="6">
        <f t="shared" si="16"/>
        <v>6203.2</v>
      </c>
      <c r="M105" s="6">
        <f t="shared" si="17"/>
        <v>44973.2</v>
      </c>
      <c r="N105" s="6">
        <f t="shared" si="18"/>
        <v>39017</v>
      </c>
      <c r="O105" s="6">
        <f t="shared" si="19"/>
        <v>6243</v>
      </c>
      <c r="P105" s="6">
        <f t="shared" si="22"/>
        <v>45260</v>
      </c>
      <c r="Q105" s="23">
        <v>38977</v>
      </c>
      <c r="R105" s="6">
        <f t="shared" si="20"/>
        <v>6236</v>
      </c>
      <c r="S105" s="6">
        <f t="shared" si="21"/>
        <v>45213</v>
      </c>
      <c r="T105" t="str">
        <f t="shared" si="23"/>
        <v>CUMPLE</v>
      </c>
    </row>
    <row r="106" spans="2:20" x14ac:dyDescent="0.2">
      <c r="B106" s="2">
        <v>100</v>
      </c>
      <c r="C106" s="3" t="s">
        <v>301</v>
      </c>
      <c r="D106" s="2" t="s">
        <v>130</v>
      </c>
      <c r="E106" s="4">
        <v>19800</v>
      </c>
      <c r="F106" s="4">
        <f t="shared" si="12"/>
        <v>3168</v>
      </c>
      <c r="G106" s="4">
        <f t="shared" si="13"/>
        <v>22968</v>
      </c>
      <c r="H106" s="4">
        <v>20988</v>
      </c>
      <c r="I106" s="6">
        <f t="shared" si="14"/>
        <v>3358</v>
      </c>
      <c r="J106" s="6">
        <f t="shared" si="15"/>
        <v>24346</v>
      </c>
      <c r="K106" s="6">
        <v>20204</v>
      </c>
      <c r="L106" s="6">
        <f t="shared" si="16"/>
        <v>3232.64</v>
      </c>
      <c r="M106" s="6">
        <f t="shared" si="17"/>
        <v>23436.639999999999</v>
      </c>
      <c r="N106" s="6">
        <f t="shared" si="18"/>
        <v>20331</v>
      </c>
      <c r="O106" s="6">
        <f t="shared" si="19"/>
        <v>3253</v>
      </c>
      <c r="P106" s="6">
        <f t="shared" si="22"/>
        <v>23584</v>
      </c>
      <c r="Q106" s="23">
        <v>20310</v>
      </c>
      <c r="R106" s="6">
        <f t="shared" si="20"/>
        <v>3250</v>
      </c>
      <c r="S106" s="6">
        <f t="shared" si="21"/>
        <v>23560</v>
      </c>
      <c r="T106" t="str">
        <f t="shared" si="23"/>
        <v>CUMPLE</v>
      </c>
    </row>
    <row r="107" spans="2:20" x14ac:dyDescent="0.2">
      <c r="B107" s="2">
        <v>101</v>
      </c>
      <c r="C107" s="3" t="s">
        <v>312</v>
      </c>
      <c r="D107" s="2" t="s">
        <v>130</v>
      </c>
      <c r="E107" s="4">
        <v>1500</v>
      </c>
      <c r="F107" s="4">
        <f t="shared" si="12"/>
        <v>240</v>
      </c>
      <c r="G107" s="4">
        <f t="shared" si="13"/>
        <v>1740</v>
      </c>
      <c r="H107" s="4">
        <v>1590</v>
      </c>
      <c r="I107" s="6">
        <f t="shared" si="14"/>
        <v>254</v>
      </c>
      <c r="J107" s="6">
        <f t="shared" si="15"/>
        <v>1844</v>
      </c>
      <c r="K107" s="6">
        <v>1531</v>
      </c>
      <c r="L107" s="6">
        <f t="shared" si="16"/>
        <v>244.96</v>
      </c>
      <c r="M107" s="6">
        <f t="shared" si="17"/>
        <v>1775.96</v>
      </c>
      <c r="N107" s="6">
        <f t="shared" si="18"/>
        <v>1540</v>
      </c>
      <c r="O107" s="6">
        <f t="shared" si="19"/>
        <v>246</v>
      </c>
      <c r="P107" s="6">
        <f t="shared" si="22"/>
        <v>1786</v>
      </c>
      <c r="Q107" s="23">
        <v>1538</v>
      </c>
      <c r="R107" s="6">
        <f t="shared" si="20"/>
        <v>246</v>
      </c>
      <c r="S107" s="6">
        <f t="shared" si="21"/>
        <v>1784</v>
      </c>
      <c r="T107" t="str">
        <f t="shared" si="23"/>
        <v>CUMPLE</v>
      </c>
    </row>
    <row r="108" spans="2:20" x14ac:dyDescent="0.2">
      <c r="B108" s="2">
        <v>102</v>
      </c>
      <c r="C108" s="7" t="s">
        <v>157</v>
      </c>
      <c r="D108" s="2" t="s">
        <v>267</v>
      </c>
      <c r="E108" s="4">
        <v>45000</v>
      </c>
      <c r="F108" s="4">
        <f t="shared" si="12"/>
        <v>7200</v>
      </c>
      <c r="G108" s="4">
        <f t="shared" si="13"/>
        <v>52200</v>
      </c>
      <c r="H108" s="4">
        <v>47700</v>
      </c>
      <c r="I108" s="6">
        <f t="shared" si="14"/>
        <v>7632</v>
      </c>
      <c r="J108" s="6">
        <f t="shared" si="15"/>
        <v>55332</v>
      </c>
      <c r="K108" s="6">
        <v>45918</v>
      </c>
      <c r="L108" s="6">
        <f t="shared" si="16"/>
        <v>7346.88</v>
      </c>
      <c r="M108" s="6">
        <f t="shared" si="17"/>
        <v>53264.88</v>
      </c>
      <c r="N108" s="6">
        <f t="shared" si="18"/>
        <v>46206</v>
      </c>
      <c r="O108" s="6">
        <f t="shared" si="19"/>
        <v>7393</v>
      </c>
      <c r="P108" s="6">
        <f t="shared" si="22"/>
        <v>53599</v>
      </c>
      <c r="Q108" s="23">
        <v>46159</v>
      </c>
      <c r="R108" s="6">
        <f t="shared" si="20"/>
        <v>7385</v>
      </c>
      <c r="S108" s="6">
        <f t="shared" si="21"/>
        <v>53544</v>
      </c>
      <c r="T108" t="str">
        <f t="shared" si="23"/>
        <v>CUMPLE</v>
      </c>
    </row>
    <row r="109" spans="2:20" x14ac:dyDescent="0.2">
      <c r="B109" s="2">
        <v>103</v>
      </c>
      <c r="C109" s="7" t="s">
        <v>91</v>
      </c>
      <c r="D109" s="2" t="s">
        <v>267</v>
      </c>
      <c r="E109" s="4">
        <v>25500</v>
      </c>
      <c r="F109" s="4">
        <f t="shared" si="12"/>
        <v>4080</v>
      </c>
      <c r="G109" s="4">
        <f t="shared" si="13"/>
        <v>29580</v>
      </c>
      <c r="H109" s="4">
        <v>27030</v>
      </c>
      <c r="I109" s="6">
        <f t="shared" si="14"/>
        <v>4325</v>
      </c>
      <c r="J109" s="6">
        <f t="shared" si="15"/>
        <v>31355</v>
      </c>
      <c r="K109" s="6">
        <v>26020</v>
      </c>
      <c r="L109" s="6">
        <f t="shared" si="16"/>
        <v>4163.2</v>
      </c>
      <c r="M109" s="6">
        <f t="shared" si="17"/>
        <v>30183.200000000001</v>
      </c>
      <c r="N109" s="6">
        <f t="shared" si="18"/>
        <v>26183</v>
      </c>
      <c r="O109" s="6">
        <f t="shared" si="19"/>
        <v>4189</v>
      </c>
      <c r="P109" s="6">
        <f t="shared" si="22"/>
        <v>30372</v>
      </c>
      <c r="Q109" s="23">
        <v>26156</v>
      </c>
      <c r="R109" s="6">
        <f t="shared" si="20"/>
        <v>4185</v>
      </c>
      <c r="S109" s="6">
        <f t="shared" si="21"/>
        <v>30341</v>
      </c>
      <c r="T109" t="str">
        <f t="shared" si="23"/>
        <v>CUMPLE</v>
      </c>
    </row>
    <row r="110" spans="2:20" x14ac:dyDescent="0.2">
      <c r="B110" s="2">
        <v>104</v>
      </c>
      <c r="C110" s="7" t="s">
        <v>159</v>
      </c>
      <c r="D110" s="2" t="s">
        <v>130</v>
      </c>
      <c r="E110" s="4">
        <v>55000</v>
      </c>
      <c r="F110" s="4">
        <f t="shared" si="12"/>
        <v>8800</v>
      </c>
      <c r="G110" s="4">
        <f t="shared" si="13"/>
        <v>63800</v>
      </c>
      <c r="H110" s="4">
        <v>58300</v>
      </c>
      <c r="I110" s="6">
        <f t="shared" si="14"/>
        <v>9328</v>
      </c>
      <c r="J110" s="6">
        <f t="shared" si="15"/>
        <v>67628</v>
      </c>
      <c r="K110" s="6">
        <v>56122</v>
      </c>
      <c r="L110" s="6">
        <f t="shared" si="16"/>
        <v>8979.52</v>
      </c>
      <c r="M110" s="6">
        <f t="shared" si="17"/>
        <v>65101.520000000004</v>
      </c>
      <c r="N110" s="6">
        <f t="shared" si="18"/>
        <v>56474</v>
      </c>
      <c r="O110" s="6">
        <f t="shared" si="19"/>
        <v>9036</v>
      </c>
      <c r="P110" s="6">
        <f t="shared" si="22"/>
        <v>65510</v>
      </c>
      <c r="Q110" s="23">
        <v>56417</v>
      </c>
      <c r="R110" s="6">
        <f t="shared" si="20"/>
        <v>9027</v>
      </c>
      <c r="S110" s="6">
        <f t="shared" si="21"/>
        <v>65444</v>
      </c>
      <c r="T110" t="str">
        <f t="shared" si="23"/>
        <v>CUMPLE</v>
      </c>
    </row>
    <row r="111" spans="2:20" x14ac:dyDescent="0.2">
      <c r="B111" s="2">
        <v>105</v>
      </c>
      <c r="C111" s="7" t="s">
        <v>160</v>
      </c>
      <c r="D111" s="2" t="s">
        <v>130</v>
      </c>
      <c r="E111" s="4">
        <v>25000</v>
      </c>
      <c r="F111" s="4">
        <f t="shared" si="12"/>
        <v>4000</v>
      </c>
      <c r="G111" s="4">
        <f t="shared" si="13"/>
        <v>29000</v>
      </c>
      <c r="H111" s="4">
        <v>26500</v>
      </c>
      <c r="I111" s="6">
        <f t="shared" si="14"/>
        <v>4240</v>
      </c>
      <c r="J111" s="6">
        <f t="shared" si="15"/>
        <v>30740</v>
      </c>
      <c r="K111" s="6">
        <v>25510</v>
      </c>
      <c r="L111" s="6">
        <f t="shared" si="16"/>
        <v>4081.6</v>
      </c>
      <c r="M111" s="6">
        <f t="shared" si="17"/>
        <v>29591.599999999999</v>
      </c>
      <c r="N111" s="6">
        <f t="shared" si="18"/>
        <v>25670</v>
      </c>
      <c r="O111" s="6">
        <f t="shared" si="19"/>
        <v>4107</v>
      </c>
      <c r="P111" s="6">
        <f t="shared" si="22"/>
        <v>29777</v>
      </c>
      <c r="Q111" s="23">
        <v>25644</v>
      </c>
      <c r="R111" s="6">
        <f t="shared" si="20"/>
        <v>4103</v>
      </c>
      <c r="S111" s="6">
        <f t="shared" si="21"/>
        <v>29747</v>
      </c>
      <c r="T111" t="str">
        <f t="shared" si="23"/>
        <v>CUMPLE</v>
      </c>
    </row>
    <row r="112" spans="2:20" x14ac:dyDescent="0.2">
      <c r="B112" s="2">
        <v>106</v>
      </c>
      <c r="C112" s="7" t="s">
        <v>161</v>
      </c>
      <c r="D112" s="2" t="s">
        <v>130</v>
      </c>
      <c r="E112" s="4">
        <v>80000</v>
      </c>
      <c r="F112" s="4">
        <f t="shared" si="12"/>
        <v>12800</v>
      </c>
      <c r="G112" s="4">
        <f t="shared" si="13"/>
        <v>92800</v>
      </c>
      <c r="H112" s="4">
        <v>84800</v>
      </c>
      <c r="I112" s="6">
        <f t="shared" si="14"/>
        <v>13568</v>
      </c>
      <c r="J112" s="6">
        <f t="shared" si="15"/>
        <v>98368</v>
      </c>
      <c r="K112" s="6">
        <v>81633</v>
      </c>
      <c r="L112" s="6">
        <f t="shared" si="16"/>
        <v>13061.28</v>
      </c>
      <c r="M112" s="6">
        <f t="shared" si="17"/>
        <v>94694.28</v>
      </c>
      <c r="N112" s="6">
        <f t="shared" si="18"/>
        <v>82144</v>
      </c>
      <c r="O112" s="6">
        <f t="shared" si="19"/>
        <v>13143</v>
      </c>
      <c r="P112" s="6">
        <f t="shared" si="22"/>
        <v>95287</v>
      </c>
      <c r="Q112" s="23">
        <v>82061</v>
      </c>
      <c r="R112" s="6">
        <f t="shared" si="20"/>
        <v>13130</v>
      </c>
      <c r="S112" s="6">
        <f t="shared" si="21"/>
        <v>95191</v>
      </c>
      <c r="T112" t="str">
        <f t="shared" si="23"/>
        <v>CUMPLE</v>
      </c>
    </row>
    <row r="113" spans="2:20" x14ac:dyDescent="0.2">
      <c r="B113" s="2">
        <v>107</v>
      </c>
      <c r="C113" s="7" t="s">
        <v>277</v>
      </c>
      <c r="D113" s="2" t="s">
        <v>130</v>
      </c>
      <c r="E113" s="4">
        <v>19000</v>
      </c>
      <c r="F113" s="4">
        <f t="shared" si="12"/>
        <v>3040</v>
      </c>
      <c r="G113" s="4">
        <f t="shared" si="13"/>
        <v>22040</v>
      </c>
      <c r="H113" s="4">
        <v>20140</v>
      </c>
      <c r="I113" s="6">
        <f t="shared" si="14"/>
        <v>3222</v>
      </c>
      <c r="J113" s="6">
        <f t="shared" si="15"/>
        <v>23362</v>
      </c>
      <c r="K113" s="6">
        <v>19388</v>
      </c>
      <c r="L113" s="6">
        <f t="shared" si="16"/>
        <v>3102.08</v>
      </c>
      <c r="M113" s="6">
        <f t="shared" si="17"/>
        <v>22490.080000000002</v>
      </c>
      <c r="N113" s="6">
        <f t="shared" si="18"/>
        <v>19509</v>
      </c>
      <c r="O113" s="6">
        <f t="shared" si="19"/>
        <v>3121</v>
      </c>
      <c r="P113" s="6">
        <f t="shared" si="22"/>
        <v>22630</v>
      </c>
      <c r="Q113" s="23">
        <v>19489</v>
      </c>
      <c r="R113" s="6">
        <f t="shared" si="20"/>
        <v>3118</v>
      </c>
      <c r="S113" s="6">
        <f t="shared" si="21"/>
        <v>22607</v>
      </c>
      <c r="T113" t="str">
        <f t="shared" si="23"/>
        <v>CUMPLE</v>
      </c>
    </row>
    <row r="114" spans="2:20" x14ac:dyDescent="0.2">
      <c r="B114" s="2">
        <v>108</v>
      </c>
      <c r="C114" s="7" t="s">
        <v>318</v>
      </c>
      <c r="D114" s="2" t="s">
        <v>309</v>
      </c>
      <c r="E114" s="4">
        <v>33000</v>
      </c>
      <c r="F114" s="4">
        <f t="shared" si="12"/>
        <v>5280</v>
      </c>
      <c r="G114" s="4">
        <f t="shared" si="13"/>
        <v>38280</v>
      </c>
      <c r="H114" s="4">
        <v>34980</v>
      </c>
      <c r="I114" s="6">
        <f t="shared" si="14"/>
        <v>5597</v>
      </c>
      <c r="J114" s="6">
        <f t="shared" si="15"/>
        <v>40577</v>
      </c>
      <c r="K114" s="6">
        <v>33673</v>
      </c>
      <c r="L114" s="6">
        <f t="shared" si="16"/>
        <v>5387.68</v>
      </c>
      <c r="M114" s="6">
        <f t="shared" si="17"/>
        <v>39060.68</v>
      </c>
      <c r="N114" s="6">
        <f t="shared" si="18"/>
        <v>33884</v>
      </c>
      <c r="O114" s="6">
        <f t="shared" si="19"/>
        <v>5421</v>
      </c>
      <c r="P114" s="6">
        <f t="shared" si="22"/>
        <v>39305</v>
      </c>
      <c r="Q114" s="23">
        <v>33850</v>
      </c>
      <c r="R114" s="6">
        <f t="shared" si="20"/>
        <v>5416</v>
      </c>
      <c r="S114" s="6">
        <f t="shared" si="21"/>
        <v>39266</v>
      </c>
      <c r="T114" t="str">
        <f t="shared" si="23"/>
        <v>CUMPLE</v>
      </c>
    </row>
    <row r="115" spans="2:20" x14ac:dyDescent="0.2">
      <c r="B115" s="2">
        <v>109</v>
      </c>
      <c r="C115" s="7" t="s">
        <v>162</v>
      </c>
      <c r="D115" s="2" t="s">
        <v>130</v>
      </c>
      <c r="E115" s="4">
        <v>68000</v>
      </c>
      <c r="F115" s="4">
        <f t="shared" si="12"/>
        <v>10880</v>
      </c>
      <c r="G115" s="4">
        <f t="shared" si="13"/>
        <v>78880</v>
      </c>
      <c r="H115" s="4">
        <v>72080</v>
      </c>
      <c r="I115" s="6">
        <f t="shared" si="14"/>
        <v>11533</v>
      </c>
      <c r="J115" s="6">
        <f t="shared" si="15"/>
        <v>83613</v>
      </c>
      <c r="K115" s="6">
        <v>69388</v>
      </c>
      <c r="L115" s="6">
        <f t="shared" si="16"/>
        <v>11102.08</v>
      </c>
      <c r="M115" s="6">
        <f t="shared" si="17"/>
        <v>80490.080000000002</v>
      </c>
      <c r="N115" s="6">
        <f t="shared" si="18"/>
        <v>69823</v>
      </c>
      <c r="O115" s="6">
        <f t="shared" si="19"/>
        <v>11172</v>
      </c>
      <c r="P115" s="6">
        <f t="shared" si="22"/>
        <v>80995</v>
      </c>
      <c r="Q115" s="23">
        <v>69753</v>
      </c>
      <c r="R115" s="6">
        <f t="shared" si="20"/>
        <v>11160</v>
      </c>
      <c r="S115" s="6">
        <f t="shared" si="21"/>
        <v>80913</v>
      </c>
      <c r="T115" t="str">
        <f t="shared" si="23"/>
        <v>CUMPLE</v>
      </c>
    </row>
    <row r="116" spans="2:20" x14ac:dyDescent="0.2">
      <c r="B116" s="2">
        <v>110</v>
      </c>
      <c r="C116" s="7" t="s">
        <v>163</v>
      </c>
      <c r="D116" s="2" t="s">
        <v>130</v>
      </c>
      <c r="E116" s="4">
        <v>85000</v>
      </c>
      <c r="F116" s="4">
        <f t="shared" si="12"/>
        <v>13600</v>
      </c>
      <c r="G116" s="4">
        <f t="shared" si="13"/>
        <v>98600</v>
      </c>
      <c r="H116" s="4">
        <v>90100</v>
      </c>
      <c r="I116" s="6">
        <f t="shared" si="14"/>
        <v>14416</v>
      </c>
      <c r="J116" s="6">
        <f t="shared" si="15"/>
        <v>104516</v>
      </c>
      <c r="K116" s="6">
        <v>86375</v>
      </c>
      <c r="L116" s="6">
        <f t="shared" si="16"/>
        <v>13820</v>
      </c>
      <c r="M116" s="6">
        <f t="shared" si="17"/>
        <v>100195</v>
      </c>
      <c r="N116" s="6">
        <f t="shared" si="18"/>
        <v>87158</v>
      </c>
      <c r="O116" s="6">
        <f t="shared" si="19"/>
        <v>13945</v>
      </c>
      <c r="P116" s="6">
        <f t="shared" si="22"/>
        <v>101103</v>
      </c>
      <c r="Q116" s="23">
        <v>87070</v>
      </c>
      <c r="R116" s="6">
        <f t="shared" si="20"/>
        <v>13931</v>
      </c>
      <c r="S116" s="6">
        <f t="shared" si="21"/>
        <v>101001</v>
      </c>
      <c r="T116" t="str">
        <f t="shared" si="23"/>
        <v>CUMPLE</v>
      </c>
    </row>
    <row r="117" spans="2:20" x14ac:dyDescent="0.2">
      <c r="B117" s="2">
        <v>111</v>
      </c>
      <c r="C117" s="7" t="s">
        <v>164</v>
      </c>
      <c r="D117" s="2" t="s">
        <v>130</v>
      </c>
      <c r="E117" s="4">
        <v>17000</v>
      </c>
      <c r="F117" s="4">
        <f t="shared" si="12"/>
        <v>2720</v>
      </c>
      <c r="G117" s="4">
        <f t="shared" si="13"/>
        <v>19720</v>
      </c>
      <c r="H117" s="4">
        <v>18020</v>
      </c>
      <c r="I117" s="6">
        <f t="shared" si="14"/>
        <v>2883</v>
      </c>
      <c r="J117" s="6">
        <f t="shared" si="15"/>
        <v>20903</v>
      </c>
      <c r="K117" s="6">
        <v>17347</v>
      </c>
      <c r="L117" s="6">
        <f t="shared" si="16"/>
        <v>2775.52</v>
      </c>
      <c r="M117" s="6">
        <f t="shared" si="17"/>
        <v>20122.52</v>
      </c>
      <c r="N117" s="6">
        <f t="shared" si="18"/>
        <v>17456</v>
      </c>
      <c r="O117" s="6">
        <f t="shared" si="19"/>
        <v>2793</v>
      </c>
      <c r="P117" s="6">
        <f t="shared" si="22"/>
        <v>20249</v>
      </c>
      <c r="Q117" s="23">
        <v>17438</v>
      </c>
      <c r="R117" s="6">
        <f t="shared" si="20"/>
        <v>2790</v>
      </c>
      <c r="S117" s="6">
        <f t="shared" si="21"/>
        <v>20228</v>
      </c>
      <c r="T117" t="str">
        <f t="shared" si="23"/>
        <v>CUMPLE</v>
      </c>
    </row>
    <row r="118" spans="2:20" x14ac:dyDescent="0.2">
      <c r="B118" s="2">
        <v>112</v>
      </c>
      <c r="C118" s="7" t="s">
        <v>165</v>
      </c>
      <c r="D118" s="2" t="s">
        <v>130</v>
      </c>
      <c r="E118" s="4">
        <v>47000</v>
      </c>
      <c r="F118" s="4">
        <f t="shared" si="12"/>
        <v>7520</v>
      </c>
      <c r="G118" s="4">
        <f t="shared" si="13"/>
        <v>54520</v>
      </c>
      <c r="H118" s="4">
        <v>49820</v>
      </c>
      <c r="I118" s="6">
        <f t="shared" si="14"/>
        <v>7971</v>
      </c>
      <c r="J118" s="6">
        <f t="shared" si="15"/>
        <v>57791</v>
      </c>
      <c r="K118" s="6">
        <v>47959</v>
      </c>
      <c r="L118" s="6">
        <f t="shared" si="16"/>
        <v>7673.4400000000005</v>
      </c>
      <c r="M118" s="6">
        <f t="shared" si="17"/>
        <v>55632.44</v>
      </c>
      <c r="N118" s="6">
        <f t="shared" si="18"/>
        <v>48260</v>
      </c>
      <c r="O118" s="6">
        <f t="shared" si="19"/>
        <v>7722</v>
      </c>
      <c r="P118" s="6">
        <f t="shared" si="22"/>
        <v>55982</v>
      </c>
      <c r="Q118" s="23">
        <v>48211</v>
      </c>
      <c r="R118" s="6">
        <f t="shared" si="20"/>
        <v>7714</v>
      </c>
      <c r="S118" s="6">
        <f t="shared" si="21"/>
        <v>55925</v>
      </c>
      <c r="T118" t="str">
        <f t="shared" si="23"/>
        <v>CUMPLE</v>
      </c>
    </row>
    <row r="119" spans="2:20" x14ac:dyDescent="0.2">
      <c r="B119" s="2">
        <v>113</v>
      </c>
      <c r="C119" s="7" t="s">
        <v>166</v>
      </c>
      <c r="D119" s="2" t="s">
        <v>130</v>
      </c>
      <c r="E119" s="4">
        <v>300</v>
      </c>
      <c r="F119" s="4">
        <f t="shared" si="12"/>
        <v>48</v>
      </c>
      <c r="G119" s="4">
        <f t="shared" si="13"/>
        <v>348</v>
      </c>
      <c r="H119" s="4">
        <v>318</v>
      </c>
      <c r="I119" s="6">
        <f t="shared" si="14"/>
        <v>51</v>
      </c>
      <c r="J119" s="6">
        <f t="shared" si="15"/>
        <v>369</v>
      </c>
      <c r="K119" s="6">
        <v>306</v>
      </c>
      <c r="L119" s="6">
        <f t="shared" si="16"/>
        <v>48.96</v>
      </c>
      <c r="M119" s="6">
        <f t="shared" si="17"/>
        <v>354.96</v>
      </c>
      <c r="N119" s="6">
        <f t="shared" si="18"/>
        <v>308</v>
      </c>
      <c r="O119" s="6">
        <f t="shared" si="19"/>
        <v>49</v>
      </c>
      <c r="P119" s="6">
        <f t="shared" si="22"/>
        <v>357</v>
      </c>
      <c r="Q119" s="23">
        <v>307</v>
      </c>
      <c r="R119" s="6">
        <f t="shared" si="20"/>
        <v>49</v>
      </c>
      <c r="S119" s="6">
        <f t="shared" si="21"/>
        <v>356</v>
      </c>
      <c r="T119" t="str">
        <f t="shared" si="23"/>
        <v>CUMPLE</v>
      </c>
    </row>
    <row r="120" spans="2:20" x14ac:dyDescent="0.2">
      <c r="B120" s="2">
        <v>114</v>
      </c>
      <c r="C120" s="7" t="s">
        <v>167</v>
      </c>
      <c r="D120" s="2" t="s">
        <v>130</v>
      </c>
      <c r="E120" s="4">
        <v>240</v>
      </c>
      <c r="F120" s="4">
        <f t="shared" si="12"/>
        <v>38</v>
      </c>
      <c r="G120" s="4">
        <f t="shared" si="13"/>
        <v>278</v>
      </c>
      <c r="H120" s="4">
        <v>254</v>
      </c>
      <c r="I120" s="6">
        <f t="shared" si="14"/>
        <v>41</v>
      </c>
      <c r="J120" s="6">
        <f t="shared" si="15"/>
        <v>295</v>
      </c>
      <c r="K120" s="6">
        <v>245</v>
      </c>
      <c r="L120" s="6">
        <f t="shared" si="16"/>
        <v>39.200000000000003</v>
      </c>
      <c r="M120" s="6">
        <f t="shared" si="17"/>
        <v>284.2</v>
      </c>
      <c r="N120" s="6">
        <f t="shared" si="18"/>
        <v>246</v>
      </c>
      <c r="O120" s="6">
        <f t="shared" si="19"/>
        <v>39</v>
      </c>
      <c r="P120" s="6">
        <f t="shared" si="22"/>
        <v>285</v>
      </c>
      <c r="Q120" s="23">
        <v>245</v>
      </c>
      <c r="R120" s="6">
        <f t="shared" si="20"/>
        <v>39</v>
      </c>
      <c r="S120" s="6">
        <f t="shared" si="21"/>
        <v>284</v>
      </c>
      <c r="T120" t="str">
        <f t="shared" si="23"/>
        <v>CUMPLE</v>
      </c>
    </row>
    <row r="121" spans="2:20" x14ac:dyDescent="0.2">
      <c r="B121" s="2">
        <v>115</v>
      </c>
      <c r="C121" s="7" t="s">
        <v>92</v>
      </c>
      <c r="D121" s="2" t="s">
        <v>130</v>
      </c>
      <c r="E121" s="4">
        <v>950</v>
      </c>
      <c r="F121" s="4">
        <f t="shared" si="12"/>
        <v>152</v>
      </c>
      <c r="G121" s="4">
        <f t="shared" si="13"/>
        <v>1102</v>
      </c>
      <c r="H121" s="4">
        <v>1007</v>
      </c>
      <c r="I121" s="6">
        <f t="shared" si="14"/>
        <v>161</v>
      </c>
      <c r="J121" s="6">
        <f t="shared" si="15"/>
        <v>1168</v>
      </c>
      <c r="K121" s="6">
        <v>969</v>
      </c>
      <c r="L121" s="6">
        <f t="shared" si="16"/>
        <v>155.04</v>
      </c>
      <c r="M121" s="6">
        <f t="shared" si="17"/>
        <v>1124.04</v>
      </c>
      <c r="N121" s="6">
        <f t="shared" si="18"/>
        <v>975</v>
      </c>
      <c r="O121" s="6">
        <f t="shared" si="19"/>
        <v>156</v>
      </c>
      <c r="P121" s="6">
        <f t="shared" si="22"/>
        <v>1131</v>
      </c>
      <c r="Q121" s="23">
        <v>974</v>
      </c>
      <c r="R121" s="6">
        <f t="shared" si="20"/>
        <v>156</v>
      </c>
      <c r="S121" s="6">
        <f t="shared" si="21"/>
        <v>1130</v>
      </c>
      <c r="T121" t="str">
        <f t="shared" si="23"/>
        <v>CUMPLE</v>
      </c>
    </row>
    <row r="122" spans="2:20" x14ac:dyDescent="0.2">
      <c r="B122" s="2">
        <v>116</v>
      </c>
      <c r="C122" s="7" t="s">
        <v>168</v>
      </c>
      <c r="D122" s="2" t="s">
        <v>130</v>
      </c>
      <c r="E122" s="4">
        <v>800</v>
      </c>
      <c r="F122" s="4">
        <f t="shared" si="12"/>
        <v>128</v>
      </c>
      <c r="G122" s="4">
        <f t="shared" si="13"/>
        <v>928</v>
      </c>
      <c r="H122" s="4">
        <v>848</v>
      </c>
      <c r="I122" s="6">
        <f t="shared" si="14"/>
        <v>136</v>
      </c>
      <c r="J122" s="6">
        <f t="shared" si="15"/>
        <v>984</v>
      </c>
      <c r="K122" s="6">
        <v>815</v>
      </c>
      <c r="L122" s="6">
        <f t="shared" si="16"/>
        <v>130.4</v>
      </c>
      <c r="M122" s="6">
        <f t="shared" si="17"/>
        <v>945.4</v>
      </c>
      <c r="N122" s="6">
        <f t="shared" si="18"/>
        <v>821</v>
      </c>
      <c r="O122" s="6">
        <f t="shared" si="19"/>
        <v>131</v>
      </c>
      <c r="P122" s="6">
        <f t="shared" si="22"/>
        <v>952</v>
      </c>
      <c r="Q122" s="23">
        <v>820</v>
      </c>
      <c r="R122" s="6">
        <f t="shared" si="20"/>
        <v>131</v>
      </c>
      <c r="S122" s="6">
        <f t="shared" si="21"/>
        <v>951</v>
      </c>
      <c r="T122" t="str">
        <f t="shared" si="23"/>
        <v>CUMPLE</v>
      </c>
    </row>
    <row r="123" spans="2:20" x14ac:dyDescent="0.2">
      <c r="B123" s="2">
        <v>117</v>
      </c>
      <c r="C123" s="7" t="s">
        <v>93</v>
      </c>
      <c r="D123" s="2" t="s">
        <v>130</v>
      </c>
      <c r="E123" s="4">
        <v>950</v>
      </c>
      <c r="F123" s="4">
        <f t="shared" si="12"/>
        <v>152</v>
      </c>
      <c r="G123" s="4">
        <f t="shared" si="13"/>
        <v>1102</v>
      </c>
      <c r="H123" s="4">
        <v>1007</v>
      </c>
      <c r="I123" s="6">
        <f t="shared" si="14"/>
        <v>161</v>
      </c>
      <c r="J123" s="6">
        <f t="shared" si="15"/>
        <v>1168</v>
      </c>
      <c r="K123" s="6">
        <v>969</v>
      </c>
      <c r="L123" s="6">
        <f t="shared" si="16"/>
        <v>155.04</v>
      </c>
      <c r="M123" s="6">
        <f t="shared" si="17"/>
        <v>1124.04</v>
      </c>
      <c r="N123" s="6">
        <f t="shared" si="18"/>
        <v>975</v>
      </c>
      <c r="O123" s="6">
        <f t="shared" si="19"/>
        <v>156</v>
      </c>
      <c r="P123" s="6">
        <f t="shared" si="22"/>
        <v>1131</v>
      </c>
      <c r="Q123" s="23">
        <v>974</v>
      </c>
      <c r="R123" s="6">
        <f t="shared" si="20"/>
        <v>156</v>
      </c>
      <c r="S123" s="6">
        <f t="shared" si="21"/>
        <v>1130</v>
      </c>
      <c r="T123" t="str">
        <f t="shared" si="23"/>
        <v>CUMPLE</v>
      </c>
    </row>
    <row r="124" spans="2:20" x14ac:dyDescent="0.2">
      <c r="B124" s="2">
        <v>118</v>
      </c>
      <c r="C124" s="3" t="s">
        <v>36</v>
      </c>
      <c r="D124" s="2" t="s">
        <v>130</v>
      </c>
      <c r="E124" s="4">
        <v>80</v>
      </c>
      <c r="F124" s="4">
        <f t="shared" si="12"/>
        <v>13</v>
      </c>
      <c r="G124" s="4">
        <f t="shared" si="13"/>
        <v>93</v>
      </c>
      <c r="H124" s="4">
        <v>85</v>
      </c>
      <c r="I124" s="6">
        <f t="shared" si="14"/>
        <v>14</v>
      </c>
      <c r="J124" s="6">
        <f t="shared" si="15"/>
        <v>99</v>
      </c>
      <c r="K124" s="6">
        <v>82</v>
      </c>
      <c r="L124" s="6">
        <f t="shared" si="16"/>
        <v>13.120000000000001</v>
      </c>
      <c r="M124" s="6">
        <f t="shared" si="17"/>
        <v>95.12</v>
      </c>
      <c r="N124" s="6">
        <f t="shared" si="18"/>
        <v>82</v>
      </c>
      <c r="O124" s="6">
        <f t="shared" si="19"/>
        <v>13</v>
      </c>
      <c r="P124" s="6">
        <f t="shared" si="22"/>
        <v>95</v>
      </c>
      <c r="Q124" s="23">
        <v>81</v>
      </c>
      <c r="R124" s="6">
        <f t="shared" si="20"/>
        <v>13</v>
      </c>
      <c r="S124" s="6">
        <f t="shared" si="21"/>
        <v>94</v>
      </c>
      <c r="T124" t="str">
        <f t="shared" si="23"/>
        <v>CUMPLE</v>
      </c>
    </row>
    <row r="125" spans="2:20" x14ac:dyDescent="0.2">
      <c r="B125" s="2">
        <v>119</v>
      </c>
      <c r="C125" s="3" t="s">
        <v>74</v>
      </c>
      <c r="D125" s="2" t="s">
        <v>130</v>
      </c>
      <c r="E125" s="4">
        <v>1100</v>
      </c>
      <c r="F125" s="4">
        <f t="shared" si="12"/>
        <v>176</v>
      </c>
      <c r="G125" s="4">
        <f t="shared" si="13"/>
        <v>1276</v>
      </c>
      <c r="H125" s="4">
        <v>1166</v>
      </c>
      <c r="I125" s="6">
        <f t="shared" si="14"/>
        <v>187</v>
      </c>
      <c r="J125" s="6">
        <f t="shared" si="15"/>
        <v>1353</v>
      </c>
      <c r="K125" s="6">
        <v>1122</v>
      </c>
      <c r="L125" s="6">
        <f t="shared" si="16"/>
        <v>179.52</v>
      </c>
      <c r="M125" s="6">
        <f t="shared" si="17"/>
        <v>1301.52</v>
      </c>
      <c r="N125" s="6">
        <f t="shared" si="18"/>
        <v>1129</v>
      </c>
      <c r="O125" s="6">
        <f t="shared" si="19"/>
        <v>181</v>
      </c>
      <c r="P125" s="6">
        <f t="shared" si="22"/>
        <v>1310</v>
      </c>
      <c r="Q125" s="23">
        <v>1127</v>
      </c>
      <c r="R125" s="6">
        <f t="shared" si="20"/>
        <v>180</v>
      </c>
      <c r="S125" s="6">
        <f t="shared" si="21"/>
        <v>1307</v>
      </c>
      <c r="T125" t="str">
        <f t="shared" si="23"/>
        <v>CUMPLE</v>
      </c>
    </row>
    <row r="126" spans="2:20" x14ac:dyDescent="0.2">
      <c r="B126" s="2">
        <v>120</v>
      </c>
      <c r="C126" s="3" t="s">
        <v>47</v>
      </c>
      <c r="D126" s="2" t="s">
        <v>130</v>
      </c>
      <c r="E126" s="4">
        <v>1900</v>
      </c>
      <c r="F126" s="4">
        <f t="shared" si="12"/>
        <v>304</v>
      </c>
      <c r="G126" s="4">
        <f t="shared" si="13"/>
        <v>2204</v>
      </c>
      <c r="H126" s="4">
        <v>2014</v>
      </c>
      <c r="I126" s="6">
        <f t="shared" si="14"/>
        <v>322</v>
      </c>
      <c r="J126" s="6">
        <f t="shared" si="15"/>
        <v>2336</v>
      </c>
      <c r="K126" s="6">
        <v>1939</v>
      </c>
      <c r="L126" s="6">
        <f t="shared" si="16"/>
        <v>310.24</v>
      </c>
      <c r="M126" s="6">
        <f t="shared" si="17"/>
        <v>2249.2399999999998</v>
      </c>
      <c r="N126" s="6">
        <f t="shared" si="18"/>
        <v>1951</v>
      </c>
      <c r="O126" s="6">
        <f t="shared" si="19"/>
        <v>312</v>
      </c>
      <c r="P126" s="6">
        <f t="shared" si="22"/>
        <v>2263</v>
      </c>
      <c r="Q126" s="23">
        <v>1949</v>
      </c>
      <c r="R126" s="6">
        <f t="shared" si="20"/>
        <v>312</v>
      </c>
      <c r="S126" s="6">
        <f t="shared" si="21"/>
        <v>2261</v>
      </c>
      <c r="T126" t="str">
        <f t="shared" si="23"/>
        <v>CUMPLE</v>
      </c>
    </row>
    <row r="127" spans="2:20" x14ac:dyDescent="0.2">
      <c r="B127" s="2">
        <v>121</v>
      </c>
      <c r="C127" s="3" t="s">
        <v>78</v>
      </c>
      <c r="D127" s="2" t="s">
        <v>130</v>
      </c>
      <c r="E127" s="4">
        <v>2600</v>
      </c>
      <c r="F127" s="4">
        <f t="shared" si="12"/>
        <v>416</v>
      </c>
      <c r="G127" s="4">
        <f t="shared" si="13"/>
        <v>3016</v>
      </c>
      <c r="H127" s="4">
        <v>2756</v>
      </c>
      <c r="I127" s="6">
        <f t="shared" si="14"/>
        <v>441</v>
      </c>
      <c r="J127" s="6">
        <f t="shared" si="15"/>
        <v>3197</v>
      </c>
      <c r="K127" s="6">
        <v>2653</v>
      </c>
      <c r="L127" s="6">
        <f t="shared" si="16"/>
        <v>424.48</v>
      </c>
      <c r="M127" s="6">
        <f t="shared" si="17"/>
        <v>3077.48</v>
      </c>
      <c r="N127" s="6">
        <f t="shared" si="18"/>
        <v>2670</v>
      </c>
      <c r="O127" s="6">
        <f t="shared" si="19"/>
        <v>427</v>
      </c>
      <c r="P127" s="6">
        <f t="shared" si="22"/>
        <v>3097</v>
      </c>
      <c r="Q127" s="23">
        <v>2667</v>
      </c>
      <c r="R127" s="6">
        <f t="shared" si="20"/>
        <v>427</v>
      </c>
      <c r="S127" s="6">
        <f t="shared" si="21"/>
        <v>3094</v>
      </c>
      <c r="T127" t="str">
        <f t="shared" si="23"/>
        <v>CUMPLE</v>
      </c>
    </row>
    <row r="128" spans="2:20" x14ac:dyDescent="0.2">
      <c r="B128" s="2">
        <v>122</v>
      </c>
      <c r="C128" s="7" t="s">
        <v>169</v>
      </c>
      <c r="D128" s="2" t="s">
        <v>130</v>
      </c>
      <c r="E128" s="4">
        <v>18500</v>
      </c>
      <c r="F128" s="4">
        <f t="shared" si="12"/>
        <v>2960</v>
      </c>
      <c r="G128" s="4">
        <f t="shared" si="13"/>
        <v>21460</v>
      </c>
      <c r="H128" s="4">
        <v>19610</v>
      </c>
      <c r="I128" s="6">
        <f t="shared" si="14"/>
        <v>3138</v>
      </c>
      <c r="J128" s="6">
        <f t="shared" si="15"/>
        <v>22748</v>
      </c>
      <c r="K128" s="6">
        <v>18878</v>
      </c>
      <c r="L128" s="6">
        <f t="shared" si="16"/>
        <v>3020.48</v>
      </c>
      <c r="M128" s="6">
        <f t="shared" si="17"/>
        <v>21898.48</v>
      </c>
      <c r="N128" s="6">
        <f t="shared" si="18"/>
        <v>18996</v>
      </c>
      <c r="O128" s="6">
        <f t="shared" si="19"/>
        <v>3039</v>
      </c>
      <c r="P128" s="6">
        <f t="shared" si="22"/>
        <v>22035</v>
      </c>
      <c r="Q128" s="23">
        <v>18977</v>
      </c>
      <c r="R128" s="6">
        <f t="shared" si="20"/>
        <v>3036</v>
      </c>
      <c r="S128" s="6">
        <f t="shared" si="21"/>
        <v>22013</v>
      </c>
      <c r="T128" t="str">
        <f t="shared" si="23"/>
        <v>CUMPLE</v>
      </c>
    </row>
    <row r="129" spans="2:20" ht="12.75" customHeight="1" x14ac:dyDescent="0.2">
      <c r="B129" s="2">
        <v>123</v>
      </c>
      <c r="C129" s="7" t="s">
        <v>364</v>
      </c>
      <c r="D129" s="2" t="s">
        <v>130</v>
      </c>
      <c r="E129" s="4">
        <v>19500</v>
      </c>
      <c r="F129" s="4">
        <f t="shared" si="12"/>
        <v>3120</v>
      </c>
      <c r="G129" s="4">
        <f t="shared" si="13"/>
        <v>22620</v>
      </c>
      <c r="H129" s="4">
        <v>20670</v>
      </c>
      <c r="I129" s="6">
        <f t="shared" si="14"/>
        <v>3307</v>
      </c>
      <c r="J129" s="6">
        <f t="shared" si="15"/>
        <v>23977</v>
      </c>
      <c r="K129" s="6">
        <v>19898</v>
      </c>
      <c r="L129" s="6">
        <f t="shared" si="16"/>
        <v>3183.6800000000003</v>
      </c>
      <c r="M129" s="6">
        <f t="shared" si="17"/>
        <v>23081.68</v>
      </c>
      <c r="N129" s="6">
        <f t="shared" si="18"/>
        <v>20023</v>
      </c>
      <c r="O129" s="6">
        <f t="shared" si="19"/>
        <v>3204</v>
      </c>
      <c r="P129" s="6">
        <f t="shared" si="22"/>
        <v>23227</v>
      </c>
      <c r="Q129" s="23">
        <v>20002</v>
      </c>
      <c r="R129" s="6">
        <f t="shared" si="20"/>
        <v>3200</v>
      </c>
      <c r="S129" s="6">
        <f t="shared" si="21"/>
        <v>23202</v>
      </c>
      <c r="T129" t="str">
        <f t="shared" si="23"/>
        <v>CUMPLE</v>
      </c>
    </row>
    <row r="130" spans="2:20" x14ac:dyDescent="0.2">
      <c r="B130" s="2">
        <v>124</v>
      </c>
      <c r="C130" s="3" t="s">
        <v>69</v>
      </c>
      <c r="D130" s="2" t="s">
        <v>130</v>
      </c>
      <c r="E130" s="4">
        <v>13000</v>
      </c>
      <c r="F130" s="4">
        <f t="shared" si="12"/>
        <v>2080</v>
      </c>
      <c r="G130" s="4">
        <f t="shared" si="13"/>
        <v>15080</v>
      </c>
      <c r="H130" s="4">
        <v>13780</v>
      </c>
      <c r="I130" s="6">
        <f t="shared" si="14"/>
        <v>2205</v>
      </c>
      <c r="J130" s="6">
        <f t="shared" si="15"/>
        <v>15985</v>
      </c>
      <c r="K130" s="6">
        <v>13265</v>
      </c>
      <c r="L130" s="6">
        <f t="shared" si="16"/>
        <v>2122.4</v>
      </c>
      <c r="M130" s="6">
        <f t="shared" si="17"/>
        <v>15387.4</v>
      </c>
      <c r="N130" s="6">
        <f t="shared" si="18"/>
        <v>13348</v>
      </c>
      <c r="O130" s="6">
        <f t="shared" si="19"/>
        <v>2136</v>
      </c>
      <c r="P130" s="6">
        <f t="shared" si="22"/>
        <v>15484</v>
      </c>
      <c r="Q130" s="23">
        <v>13334</v>
      </c>
      <c r="R130" s="6">
        <f t="shared" si="20"/>
        <v>2133</v>
      </c>
      <c r="S130" s="6">
        <f t="shared" si="21"/>
        <v>15467</v>
      </c>
      <c r="T130" t="str">
        <f t="shared" si="23"/>
        <v>CUMPLE</v>
      </c>
    </row>
    <row r="131" spans="2:20" x14ac:dyDescent="0.2">
      <c r="B131" s="2">
        <v>125</v>
      </c>
      <c r="C131" s="7" t="s">
        <v>171</v>
      </c>
      <c r="D131" s="2" t="s">
        <v>130</v>
      </c>
      <c r="E131" s="4">
        <v>4500</v>
      </c>
      <c r="F131" s="4">
        <f t="shared" si="12"/>
        <v>720</v>
      </c>
      <c r="G131" s="4">
        <f t="shared" si="13"/>
        <v>5220</v>
      </c>
      <c r="H131" s="4">
        <v>4770</v>
      </c>
      <c r="I131" s="6">
        <f t="shared" si="14"/>
        <v>763</v>
      </c>
      <c r="J131" s="6">
        <f t="shared" si="15"/>
        <v>5533</v>
      </c>
      <c r="K131" s="6">
        <v>4592</v>
      </c>
      <c r="L131" s="6">
        <f t="shared" si="16"/>
        <v>734.72</v>
      </c>
      <c r="M131" s="6">
        <f t="shared" si="17"/>
        <v>5326.72</v>
      </c>
      <c r="N131" s="6">
        <f t="shared" si="18"/>
        <v>4621</v>
      </c>
      <c r="O131" s="6">
        <f t="shared" si="19"/>
        <v>739</v>
      </c>
      <c r="P131" s="6">
        <f t="shared" si="22"/>
        <v>5360</v>
      </c>
      <c r="Q131" s="23">
        <v>4616</v>
      </c>
      <c r="R131" s="6">
        <f t="shared" si="20"/>
        <v>739</v>
      </c>
      <c r="S131" s="6">
        <f t="shared" si="21"/>
        <v>5355</v>
      </c>
      <c r="T131" t="str">
        <f t="shared" si="23"/>
        <v>CUMPLE</v>
      </c>
    </row>
    <row r="132" spans="2:20" x14ac:dyDescent="0.2">
      <c r="B132" s="2">
        <v>126</v>
      </c>
      <c r="C132" s="7" t="s">
        <v>172</v>
      </c>
      <c r="D132" s="2" t="s">
        <v>130</v>
      </c>
      <c r="E132" s="4">
        <v>29000</v>
      </c>
      <c r="F132" s="4">
        <f t="shared" si="12"/>
        <v>4640</v>
      </c>
      <c r="G132" s="4">
        <f t="shared" si="13"/>
        <v>33640</v>
      </c>
      <c r="H132" s="4">
        <v>30740</v>
      </c>
      <c r="I132" s="6">
        <f t="shared" si="14"/>
        <v>4918</v>
      </c>
      <c r="J132" s="6">
        <f t="shared" si="15"/>
        <v>35658</v>
      </c>
      <c r="K132" s="6">
        <v>29692</v>
      </c>
      <c r="L132" s="6">
        <f t="shared" si="16"/>
        <v>4750.72</v>
      </c>
      <c r="M132" s="6">
        <f t="shared" si="17"/>
        <v>34442.720000000001</v>
      </c>
      <c r="N132" s="6">
        <f t="shared" si="18"/>
        <v>29811</v>
      </c>
      <c r="O132" s="6">
        <f t="shared" si="19"/>
        <v>4770</v>
      </c>
      <c r="P132" s="6">
        <f t="shared" si="22"/>
        <v>34581</v>
      </c>
      <c r="Q132" s="23">
        <v>29781</v>
      </c>
      <c r="R132" s="6">
        <f t="shared" si="20"/>
        <v>4765</v>
      </c>
      <c r="S132" s="6">
        <f t="shared" si="21"/>
        <v>34546</v>
      </c>
      <c r="T132" t="str">
        <f t="shared" si="23"/>
        <v>CUMPLE</v>
      </c>
    </row>
    <row r="133" spans="2:20" x14ac:dyDescent="0.2">
      <c r="B133" s="2">
        <v>127</v>
      </c>
      <c r="C133" s="7" t="s">
        <v>173</v>
      </c>
      <c r="D133" s="2" t="s">
        <v>130</v>
      </c>
      <c r="E133" s="4">
        <v>1000</v>
      </c>
      <c r="F133" s="4">
        <f t="shared" si="12"/>
        <v>160</v>
      </c>
      <c r="G133" s="4">
        <f t="shared" si="13"/>
        <v>1160</v>
      </c>
      <c r="H133" s="4">
        <v>1060</v>
      </c>
      <c r="I133" s="6">
        <f t="shared" si="14"/>
        <v>170</v>
      </c>
      <c r="J133" s="6">
        <f t="shared" si="15"/>
        <v>1230</v>
      </c>
      <c r="K133" s="6">
        <v>1020</v>
      </c>
      <c r="L133" s="6">
        <f t="shared" si="16"/>
        <v>163.20000000000002</v>
      </c>
      <c r="M133" s="6">
        <f t="shared" si="17"/>
        <v>1183.2</v>
      </c>
      <c r="N133" s="6">
        <f t="shared" si="18"/>
        <v>1027</v>
      </c>
      <c r="O133" s="6">
        <f t="shared" si="19"/>
        <v>164</v>
      </c>
      <c r="P133" s="6">
        <f t="shared" si="22"/>
        <v>1191</v>
      </c>
      <c r="Q133" s="23">
        <v>1025</v>
      </c>
      <c r="R133" s="6">
        <f t="shared" si="20"/>
        <v>164</v>
      </c>
      <c r="S133" s="6">
        <f t="shared" si="21"/>
        <v>1189</v>
      </c>
      <c r="T133" t="str">
        <f t="shared" si="23"/>
        <v>CUMPLE</v>
      </c>
    </row>
    <row r="134" spans="2:20" x14ac:dyDescent="0.2">
      <c r="B134" s="2">
        <v>128</v>
      </c>
      <c r="C134" s="7" t="s">
        <v>279</v>
      </c>
      <c r="D134" s="2" t="s">
        <v>130</v>
      </c>
      <c r="E134" s="4">
        <v>1600</v>
      </c>
      <c r="F134" s="4">
        <f t="shared" si="12"/>
        <v>256</v>
      </c>
      <c r="G134" s="4">
        <f t="shared" si="13"/>
        <v>1856</v>
      </c>
      <c r="H134" s="4">
        <v>1696</v>
      </c>
      <c r="I134" s="6">
        <f t="shared" si="14"/>
        <v>271</v>
      </c>
      <c r="J134" s="6">
        <f t="shared" si="15"/>
        <v>1967</v>
      </c>
      <c r="K134" s="6">
        <v>1633</v>
      </c>
      <c r="L134" s="6">
        <f t="shared" si="16"/>
        <v>261.28000000000003</v>
      </c>
      <c r="M134" s="6">
        <f t="shared" si="17"/>
        <v>1894.28</v>
      </c>
      <c r="N134" s="6">
        <f t="shared" si="18"/>
        <v>1643</v>
      </c>
      <c r="O134" s="6">
        <f t="shared" si="19"/>
        <v>263</v>
      </c>
      <c r="P134" s="6">
        <f t="shared" si="22"/>
        <v>1906</v>
      </c>
      <c r="Q134" s="23">
        <v>1641</v>
      </c>
      <c r="R134" s="6">
        <f t="shared" si="20"/>
        <v>263</v>
      </c>
      <c r="S134" s="6">
        <f t="shared" si="21"/>
        <v>1904</v>
      </c>
      <c r="T134" t="str">
        <f t="shared" si="23"/>
        <v>CUMPLE</v>
      </c>
    </row>
    <row r="135" spans="2:20" x14ac:dyDescent="0.2">
      <c r="B135" s="2">
        <v>129</v>
      </c>
      <c r="C135" s="3" t="s">
        <v>70</v>
      </c>
      <c r="D135" s="2" t="s">
        <v>130</v>
      </c>
      <c r="E135" s="4">
        <v>9500</v>
      </c>
      <c r="F135" s="4">
        <f t="shared" ref="F135:F198" si="24">ROUND(E135*16%,0)</f>
        <v>1520</v>
      </c>
      <c r="G135" s="4">
        <f t="shared" ref="G135:G198" si="25">+E135+F135</f>
        <v>11020</v>
      </c>
      <c r="H135" s="4">
        <v>10070</v>
      </c>
      <c r="I135" s="6">
        <f t="shared" ref="I135:I198" si="26">ROUND(H135*0.16,0)</f>
        <v>1611</v>
      </c>
      <c r="J135" s="6">
        <f t="shared" ref="J135:J198" si="27">+H135+I135</f>
        <v>11681</v>
      </c>
      <c r="K135" s="6">
        <v>9694</v>
      </c>
      <c r="L135" s="6">
        <f t="shared" ref="L135:L198" si="28">+K135*0.16</f>
        <v>1551.04</v>
      </c>
      <c r="M135" s="6">
        <f t="shared" ref="M135:M198" si="29">+K135+L135</f>
        <v>11245.04</v>
      </c>
      <c r="N135" s="6">
        <f t="shared" ref="N135:N198" si="30">ROUND((E135+H135+K135)/3,0)</f>
        <v>9755</v>
      </c>
      <c r="O135" s="6">
        <f t="shared" ref="O135:O198" si="31">ROUND(N135*0.16,0)</f>
        <v>1561</v>
      </c>
      <c r="P135" s="6">
        <f t="shared" si="22"/>
        <v>11316</v>
      </c>
      <c r="Q135" s="23">
        <v>9745</v>
      </c>
      <c r="R135" s="6">
        <f t="shared" ref="R135:R198" si="32">ROUND(Q135*0.16,0)</f>
        <v>1559</v>
      </c>
      <c r="S135" s="6">
        <f t="shared" ref="S135:S198" si="33">ROUND(Q135+R135,0)</f>
        <v>11304</v>
      </c>
      <c r="T135" t="str">
        <f t="shared" si="23"/>
        <v>CUMPLE</v>
      </c>
    </row>
    <row r="136" spans="2:20" x14ac:dyDescent="0.2">
      <c r="B136" s="2">
        <v>130</v>
      </c>
      <c r="C136" s="7" t="s">
        <v>94</v>
      </c>
      <c r="D136" s="2" t="s">
        <v>130</v>
      </c>
      <c r="E136" s="4">
        <v>12000</v>
      </c>
      <c r="F136" s="4">
        <f t="shared" si="24"/>
        <v>1920</v>
      </c>
      <c r="G136" s="4">
        <f t="shared" si="25"/>
        <v>13920</v>
      </c>
      <c r="H136" s="4">
        <v>12720</v>
      </c>
      <c r="I136" s="6">
        <f t="shared" si="26"/>
        <v>2035</v>
      </c>
      <c r="J136" s="6">
        <f t="shared" si="27"/>
        <v>14755</v>
      </c>
      <c r="K136" s="6">
        <v>12245</v>
      </c>
      <c r="L136" s="6">
        <f t="shared" si="28"/>
        <v>1959.2</v>
      </c>
      <c r="M136" s="6">
        <f t="shared" si="29"/>
        <v>14204.2</v>
      </c>
      <c r="N136" s="6">
        <f t="shared" si="30"/>
        <v>12322</v>
      </c>
      <c r="O136" s="6">
        <f t="shared" si="31"/>
        <v>1972</v>
      </c>
      <c r="P136" s="6">
        <f t="shared" ref="P136:P199" si="34">N136+O136</f>
        <v>14294</v>
      </c>
      <c r="Q136" s="23">
        <v>12309</v>
      </c>
      <c r="R136" s="6">
        <f t="shared" si="32"/>
        <v>1969</v>
      </c>
      <c r="S136" s="6">
        <f t="shared" si="33"/>
        <v>14278</v>
      </c>
      <c r="T136" t="str">
        <f t="shared" ref="T136:T199" si="35">IF(S136&gt;P136,"NO CUMPLE","CUMPLE")</f>
        <v>CUMPLE</v>
      </c>
    </row>
    <row r="137" spans="2:20" x14ac:dyDescent="0.2">
      <c r="B137" s="2">
        <v>131</v>
      </c>
      <c r="C137" s="7" t="s">
        <v>95</v>
      </c>
      <c r="D137" s="2" t="s">
        <v>130</v>
      </c>
      <c r="E137" s="4">
        <v>4500</v>
      </c>
      <c r="F137" s="4">
        <f t="shared" si="24"/>
        <v>720</v>
      </c>
      <c r="G137" s="4">
        <f t="shared" si="25"/>
        <v>5220</v>
      </c>
      <c r="H137" s="4">
        <v>4770</v>
      </c>
      <c r="I137" s="6">
        <f t="shared" si="26"/>
        <v>763</v>
      </c>
      <c r="J137" s="6">
        <f t="shared" si="27"/>
        <v>5533</v>
      </c>
      <c r="K137" s="6">
        <v>4592</v>
      </c>
      <c r="L137" s="6">
        <f t="shared" si="28"/>
        <v>734.72</v>
      </c>
      <c r="M137" s="6">
        <f t="shared" si="29"/>
        <v>5326.72</v>
      </c>
      <c r="N137" s="6">
        <f t="shared" si="30"/>
        <v>4621</v>
      </c>
      <c r="O137" s="6">
        <f t="shared" si="31"/>
        <v>739</v>
      </c>
      <c r="P137" s="6">
        <f t="shared" si="34"/>
        <v>5360</v>
      </c>
      <c r="Q137" s="23">
        <v>4616</v>
      </c>
      <c r="R137" s="6">
        <f t="shared" si="32"/>
        <v>739</v>
      </c>
      <c r="S137" s="6">
        <f t="shared" si="33"/>
        <v>5355</v>
      </c>
      <c r="T137" t="str">
        <f t="shared" si="35"/>
        <v>CUMPLE</v>
      </c>
    </row>
    <row r="138" spans="2:20" x14ac:dyDescent="0.2">
      <c r="B138" s="2">
        <v>132</v>
      </c>
      <c r="C138" s="7" t="s">
        <v>174</v>
      </c>
      <c r="D138" s="2" t="s">
        <v>130</v>
      </c>
      <c r="E138" s="4">
        <v>3300</v>
      </c>
      <c r="F138" s="4">
        <f t="shared" si="24"/>
        <v>528</v>
      </c>
      <c r="G138" s="4">
        <f t="shared" si="25"/>
        <v>3828</v>
      </c>
      <c r="H138" s="4">
        <v>3498</v>
      </c>
      <c r="I138" s="6">
        <f t="shared" si="26"/>
        <v>560</v>
      </c>
      <c r="J138" s="6">
        <f t="shared" si="27"/>
        <v>4058</v>
      </c>
      <c r="K138" s="6">
        <v>3637</v>
      </c>
      <c r="L138" s="6">
        <f t="shared" si="28"/>
        <v>581.91999999999996</v>
      </c>
      <c r="M138" s="6">
        <f t="shared" si="29"/>
        <v>4218.92</v>
      </c>
      <c r="N138" s="6">
        <f t="shared" si="30"/>
        <v>3478</v>
      </c>
      <c r="O138" s="6">
        <f t="shared" si="31"/>
        <v>556</v>
      </c>
      <c r="P138" s="6">
        <f t="shared" si="34"/>
        <v>4034</v>
      </c>
      <c r="Q138" s="23">
        <v>3474</v>
      </c>
      <c r="R138" s="6">
        <f t="shared" si="32"/>
        <v>556</v>
      </c>
      <c r="S138" s="6">
        <f t="shared" si="33"/>
        <v>4030</v>
      </c>
      <c r="T138" t="str">
        <f t="shared" si="35"/>
        <v>CUMPLE</v>
      </c>
    </row>
    <row r="139" spans="2:20" x14ac:dyDescent="0.2">
      <c r="B139" s="2">
        <v>133</v>
      </c>
      <c r="C139" s="7" t="s">
        <v>155</v>
      </c>
      <c r="D139" s="2" t="s">
        <v>130</v>
      </c>
      <c r="E139" s="4">
        <v>2100</v>
      </c>
      <c r="F139" s="4">
        <f t="shared" si="24"/>
        <v>336</v>
      </c>
      <c r="G139" s="4">
        <f t="shared" si="25"/>
        <v>2436</v>
      </c>
      <c r="H139" s="4">
        <v>2226</v>
      </c>
      <c r="I139" s="6">
        <f t="shared" si="26"/>
        <v>356</v>
      </c>
      <c r="J139" s="6">
        <f t="shared" si="27"/>
        <v>2582</v>
      </c>
      <c r="K139" s="6">
        <v>2143</v>
      </c>
      <c r="L139" s="6">
        <f t="shared" si="28"/>
        <v>342.88</v>
      </c>
      <c r="M139" s="6">
        <f t="shared" si="29"/>
        <v>2485.88</v>
      </c>
      <c r="N139" s="6">
        <f t="shared" si="30"/>
        <v>2156</v>
      </c>
      <c r="O139" s="6">
        <f t="shared" si="31"/>
        <v>345</v>
      </c>
      <c r="P139" s="6">
        <f t="shared" si="34"/>
        <v>2501</v>
      </c>
      <c r="Q139" s="23">
        <v>2153</v>
      </c>
      <c r="R139" s="6">
        <f t="shared" si="32"/>
        <v>344</v>
      </c>
      <c r="S139" s="6">
        <f t="shared" si="33"/>
        <v>2497</v>
      </c>
      <c r="T139" t="str">
        <f t="shared" si="35"/>
        <v>CUMPLE</v>
      </c>
    </row>
    <row r="140" spans="2:20" x14ac:dyDescent="0.2">
      <c r="B140" s="2">
        <v>134</v>
      </c>
      <c r="C140" s="7" t="s">
        <v>280</v>
      </c>
      <c r="D140" s="2" t="s">
        <v>130</v>
      </c>
      <c r="E140" s="4">
        <v>1100</v>
      </c>
      <c r="F140" s="4">
        <f t="shared" si="24"/>
        <v>176</v>
      </c>
      <c r="G140" s="4">
        <f t="shared" si="25"/>
        <v>1276</v>
      </c>
      <c r="H140" s="4">
        <v>1166</v>
      </c>
      <c r="I140" s="6">
        <f t="shared" si="26"/>
        <v>187</v>
      </c>
      <c r="J140" s="6">
        <f t="shared" si="27"/>
        <v>1353</v>
      </c>
      <c r="K140" s="6">
        <v>1122</v>
      </c>
      <c r="L140" s="6">
        <f t="shared" si="28"/>
        <v>179.52</v>
      </c>
      <c r="M140" s="6">
        <f t="shared" si="29"/>
        <v>1301.52</v>
      </c>
      <c r="N140" s="6">
        <f t="shared" si="30"/>
        <v>1129</v>
      </c>
      <c r="O140" s="6">
        <f t="shared" si="31"/>
        <v>181</v>
      </c>
      <c r="P140" s="6">
        <f t="shared" si="34"/>
        <v>1310</v>
      </c>
      <c r="Q140" s="23">
        <v>1127</v>
      </c>
      <c r="R140" s="6">
        <f t="shared" si="32"/>
        <v>180</v>
      </c>
      <c r="S140" s="6">
        <f t="shared" si="33"/>
        <v>1307</v>
      </c>
      <c r="T140" t="str">
        <f t="shared" si="35"/>
        <v>CUMPLE</v>
      </c>
    </row>
    <row r="141" spans="2:20" x14ac:dyDescent="0.2">
      <c r="B141" s="2">
        <v>135</v>
      </c>
      <c r="C141" s="7" t="s">
        <v>175</v>
      </c>
      <c r="D141" s="2" t="s">
        <v>130</v>
      </c>
      <c r="E141" s="4">
        <v>3700</v>
      </c>
      <c r="F141" s="4">
        <f t="shared" si="24"/>
        <v>592</v>
      </c>
      <c r="G141" s="4">
        <f t="shared" si="25"/>
        <v>4292</v>
      </c>
      <c r="H141" s="4">
        <v>3922</v>
      </c>
      <c r="I141" s="6">
        <f t="shared" si="26"/>
        <v>628</v>
      </c>
      <c r="J141" s="6">
        <f t="shared" si="27"/>
        <v>4550</v>
      </c>
      <c r="K141" s="6">
        <v>3776</v>
      </c>
      <c r="L141" s="6">
        <f t="shared" si="28"/>
        <v>604.16</v>
      </c>
      <c r="M141" s="6">
        <f t="shared" si="29"/>
        <v>4380.16</v>
      </c>
      <c r="N141" s="6">
        <f t="shared" si="30"/>
        <v>3799</v>
      </c>
      <c r="O141" s="6">
        <f t="shared" si="31"/>
        <v>608</v>
      </c>
      <c r="P141" s="6">
        <f t="shared" si="34"/>
        <v>4407</v>
      </c>
      <c r="Q141" s="23">
        <v>3795</v>
      </c>
      <c r="R141" s="6">
        <f t="shared" si="32"/>
        <v>607</v>
      </c>
      <c r="S141" s="6">
        <f t="shared" si="33"/>
        <v>4402</v>
      </c>
      <c r="T141" t="str">
        <f t="shared" si="35"/>
        <v>CUMPLE</v>
      </c>
    </row>
    <row r="142" spans="2:20" x14ac:dyDescent="0.2">
      <c r="B142" s="2">
        <v>136</v>
      </c>
      <c r="C142" s="7" t="s">
        <v>96</v>
      </c>
      <c r="D142" s="2" t="s">
        <v>130</v>
      </c>
      <c r="E142" s="11">
        <v>1200</v>
      </c>
      <c r="F142" s="4">
        <f t="shared" si="24"/>
        <v>192</v>
      </c>
      <c r="G142" s="11">
        <f t="shared" si="25"/>
        <v>1392</v>
      </c>
      <c r="H142" s="11">
        <v>1272</v>
      </c>
      <c r="I142" s="6">
        <f t="shared" si="26"/>
        <v>204</v>
      </c>
      <c r="J142" s="9">
        <f t="shared" si="27"/>
        <v>1476</v>
      </c>
      <c r="K142" s="9">
        <v>1224</v>
      </c>
      <c r="L142" s="6">
        <f t="shared" si="28"/>
        <v>195.84</v>
      </c>
      <c r="M142" s="6">
        <f t="shared" si="29"/>
        <v>1419.84</v>
      </c>
      <c r="N142" s="6">
        <f t="shared" si="30"/>
        <v>1232</v>
      </c>
      <c r="O142" s="6">
        <f t="shared" si="31"/>
        <v>197</v>
      </c>
      <c r="P142" s="6">
        <f t="shared" si="34"/>
        <v>1429</v>
      </c>
      <c r="Q142" s="23">
        <v>1230</v>
      </c>
      <c r="R142" s="6">
        <f t="shared" si="32"/>
        <v>197</v>
      </c>
      <c r="S142" s="6">
        <f t="shared" si="33"/>
        <v>1427</v>
      </c>
      <c r="T142" t="str">
        <f t="shared" si="35"/>
        <v>CUMPLE</v>
      </c>
    </row>
    <row r="143" spans="2:20" x14ac:dyDescent="0.2">
      <c r="B143" s="2">
        <v>137</v>
      </c>
      <c r="C143" s="7" t="s">
        <v>176</v>
      </c>
      <c r="D143" s="2" t="s">
        <v>130</v>
      </c>
      <c r="E143" s="11">
        <v>400</v>
      </c>
      <c r="F143" s="4">
        <f t="shared" si="24"/>
        <v>64</v>
      </c>
      <c r="G143" s="11">
        <f t="shared" si="25"/>
        <v>464</v>
      </c>
      <c r="H143" s="11">
        <v>424</v>
      </c>
      <c r="I143" s="6">
        <f t="shared" si="26"/>
        <v>68</v>
      </c>
      <c r="J143" s="9">
        <f t="shared" si="27"/>
        <v>492</v>
      </c>
      <c r="K143" s="9">
        <v>405</v>
      </c>
      <c r="L143" s="6">
        <f t="shared" si="28"/>
        <v>64.8</v>
      </c>
      <c r="M143" s="6">
        <f t="shared" si="29"/>
        <v>469.8</v>
      </c>
      <c r="N143" s="6">
        <f t="shared" si="30"/>
        <v>410</v>
      </c>
      <c r="O143" s="6">
        <f t="shared" si="31"/>
        <v>66</v>
      </c>
      <c r="P143" s="6">
        <f t="shared" si="34"/>
        <v>476</v>
      </c>
      <c r="Q143" s="23">
        <v>409</v>
      </c>
      <c r="R143" s="6">
        <f t="shared" si="32"/>
        <v>65</v>
      </c>
      <c r="S143" s="6">
        <f t="shared" si="33"/>
        <v>474</v>
      </c>
      <c r="T143" t="str">
        <f t="shared" si="35"/>
        <v>CUMPLE</v>
      </c>
    </row>
    <row r="144" spans="2:20" x14ac:dyDescent="0.2">
      <c r="B144" s="2">
        <v>138</v>
      </c>
      <c r="C144" s="7" t="s">
        <v>97</v>
      </c>
      <c r="D144" s="2" t="s">
        <v>130</v>
      </c>
      <c r="E144" s="11">
        <v>2500</v>
      </c>
      <c r="F144" s="4">
        <f t="shared" si="24"/>
        <v>400</v>
      </c>
      <c r="G144" s="11">
        <f t="shared" si="25"/>
        <v>2900</v>
      </c>
      <c r="H144" s="11">
        <v>2650</v>
      </c>
      <c r="I144" s="6">
        <f t="shared" si="26"/>
        <v>424</v>
      </c>
      <c r="J144" s="9">
        <f t="shared" si="27"/>
        <v>3074</v>
      </c>
      <c r="K144" s="9">
        <v>2551</v>
      </c>
      <c r="L144" s="6">
        <f t="shared" si="28"/>
        <v>408.16</v>
      </c>
      <c r="M144" s="6">
        <f t="shared" si="29"/>
        <v>2959.16</v>
      </c>
      <c r="N144" s="6">
        <f t="shared" si="30"/>
        <v>2567</v>
      </c>
      <c r="O144" s="6">
        <f t="shared" si="31"/>
        <v>411</v>
      </c>
      <c r="P144" s="6">
        <f t="shared" si="34"/>
        <v>2978</v>
      </c>
      <c r="Q144" s="23">
        <v>2564</v>
      </c>
      <c r="R144" s="6">
        <f t="shared" si="32"/>
        <v>410</v>
      </c>
      <c r="S144" s="6">
        <f t="shared" si="33"/>
        <v>2974</v>
      </c>
      <c r="T144" t="str">
        <f t="shared" si="35"/>
        <v>CUMPLE</v>
      </c>
    </row>
    <row r="145" spans="2:20" x14ac:dyDescent="0.2">
      <c r="B145" s="2">
        <v>139</v>
      </c>
      <c r="C145" s="7" t="s">
        <v>98</v>
      </c>
      <c r="D145" s="2" t="s">
        <v>130</v>
      </c>
      <c r="E145" s="11">
        <v>4400</v>
      </c>
      <c r="F145" s="4">
        <f t="shared" si="24"/>
        <v>704</v>
      </c>
      <c r="G145" s="11">
        <f t="shared" si="25"/>
        <v>5104</v>
      </c>
      <c r="H145" s="11">
        <v>4664</v>
      </c>
      <c r="I145" s="6">
        <f t="shared" si="26"/>
        <v>746</v>
      </c>
      <c r="J145" s="9">
        <f t="shared" si="27"/>
        <v>5410</v>
      </c>
      <c r="K145" s="9">
        <v>4490</v>
      </c>
      <c r="L145" s="6">
        <f t="shared" si="28"/>
        <v>718.4</v>
      </c>
      <c r="M145" s="6">
        <f t="shared" si="29"/>
        <v>5208.3999999999996</v>
      </c>
      <c r="N145" s="6">
        <f t="shared" si="30"/>
        <v>4518</v>
      </c>
      <c r="O145" s="6">
        <f t="shared" si="31"/>
        <v>723</v>
      </c>
      <c r="P145" s="6">
        <f t="shared" si="34"/>
        <v>5241</v>
      </c>
      <c r="Q145" s="23">
        <v>4513</v>
      </c>
      <c r="R145" s="6">
        <f t="shared" si="32"/>
        <v>722</v>
      </c>
      <c r="S145" s="6">
        <f t="shared" si="33"/>
        <v>5235</v>
      </c>
      <c r="T145" t="str">
        <f t="shared" si="35"/>
        <v>CUMPLE</v>
      </c>
    </row>
    <row r="146" spans="2:20" x14ac:dyDescent="0.2">
      <c r="B146" s="2">
        <v>140</v>
      </c>
      <c r="C146" s="3" t="s">
        <v>64</v>
      </c>
      <c r="D146" s="2" t="s">
        <v>130</v>
      </c>
      <c r="E146" s="11">
        <v>4500</v>
      </c>
      <c r="F146" s="4">
        <f t="shared" si="24"/>
        <v>720</v>
      </c>
      <c r="G146" s="11">
        <f t="shared" si="25"/>
        <v>5220</v>
      </c>
      <c r="H146" s="11">
        <v>4770</v>
      </c>
      <c r="I146" s="6">
        <f t="shared" si="26"/>
        <v>763</v>
      </c>
      <c r="J146" s="9">
        <f t="shared" si="27"/>
        <v>5533</v>
      </c>
      <c r="K146" s="9">
        <v>4592</v>
      </c>
      <c r="L146" s="6">
        <f t="shared" si="28"/>
        <v>734.72</v>
      </c>
      <c r="M146" s="6">
        <f t="shared" si="29"/>
        <v>5326.72</v>
      </c>
      <c r="N146" s="6">
        <f t="shared" si="30"/>
        <v>4621</v>
      </c>
      <c r="O146" s="6">
        <f t="shared" si="31"/>
        <v>739</v>
      </c>
      <c r="P146" s="6">
        <f t="shared" si="34"/>
        <v>5360</v>
      </c>
      <c r="Q146" s="23">
        <v>4616</v>
      </c>
      <c r="R146" s="6">
        <f t="shared" si="32"/>
        <v>739</v>
      </c>
      <c r="S146" s="6">
        <f t="shared" si="33"/>
        <v>5355</v>
      </c>
      <c r="T146" t="str">
        <f t="shared" si="35"/>
        <v>CUMPLE</v>
      </c>
    </row>
    <row r="147" spans="2:20" x14ac:dyDescent="0.2">
      <c r="B147" s="2">
        <v>141</v>
      </c>
      <c r="C147" s="7" t="s">
        <v>177</v>
      </c>
      <c r="D147" s="2" t="s">
        <v>130</v>
      </c>
      <c r="E147" s="11">
        <v>550</v>
      </c>
      <c r="F147" s="4">
        <f t="shared" si="24"/>
        <v>88</v>
      </c>
      <c r="G147" s="11">
        <f t="shared" si="25"/>
        <v>638</v>
      </c>
      <c r="H147" s="11">
        <v>583</v>
      </c>
      <c r="I147" s="6">
        <f t="shared" si="26"/>
        <v>93</v>
      </c>
      <c r="J147" s="9">
        <f t="shared" si="27"/>
        <v>676</v>
      </c>
      <c r="K147" s="9">
        <v>581</v>
      </c>
      <c r="L147" s="6">
        <f t="shared" si="28"/>
        <v>92.960000000000008</v>
      </c>
      <c r="M147" s="6">
        <f t="shared" si="29"/>
        <v>673.96</v>
      </c>
      <c r="N147" s="6">
        <f t="shared" si="30"/>
        <v>571</v>
      </c>
      <c r="O147" s="6">
        <f t="shared" si="31"/>
        <v>91</v>
      </c>
      <c r="P147" s="6">
        <f t="shared" si="34"/>
        <v>662</v>
      </c>
      <c r="Q147" s="23">
        <v>570</v>
      </c>
      <c r="R147" s="6">
        <f t="shared" si="32"/>
        <v>91</v>
      </c>
      <c r="S147" s="6">
        <f t="shared" si="33"/>
        <v>661</v>
      </c>
      <c r="T147" t="str">
        <f t="shared" si="35"/>
        <v>CUMPLE</v>
      </c>
    </row>
    <row r="148" spans="2:20" x14ac:dyDescent="0.2">
      <c r="B148" s="2">
        <v>142</v>
      </c>
      <c r="C148" s="3" t="s">
        <v>75</v>
      </c>
      <c r="D148" s="2" t="s">
        <v>130</v>
      </c>
      <c r="E148" s="11">
        <v>55000</v>
      </c>
      <c r="F148" s="4">
        <f t="shared" si="24"/>
        <v>8800</v>
      </c>
      <c r="G148" s="11">
        <f t="shared" si="25"/>
        <v>63800</v>
      </c>
      <c r="H148" s="11">
        <v>58300</v>
      </c>
      <c r="I148" s="6">
        <f t="shared" si="26"/>
        <v>9328</v>
      </c>
      <c r="J148" s="9">
        <f t="shared" si="27"/>
        <v>67628</v>
      </c>
      <c r="K148" s="9">
        <v>55122</v>
      </c>
      <c r="L148" s="6">
        <f t="shared" si="28"/>
        <v>8819.52</v>
      </c>
      <c r="M148" s="6">
        <f t="shared" si="29"/>
        <v>63941.520000000004</v>
      </c>
      <c r="N148" s="6">
        <f t="shared" si="30"/>
        <v>56141</v>
      </c>
      <c r="O148" s="6">
        <f t="shared" si="31"/>
        <v>8983</v>
      </c>
      <c r="P148" s="6">
        <f t="shared" si="34"/>
        <v>65124</v>
      </c>
      <c r="Q148" s="23">
        <v>56084</v>
      </c>
      <c r="R148" s="6">
        <f t="shared" si="32"/>
        <v>8973</v>
      </c>
      <c r="S148" s="6">
        <f t="shared" si="33"/>
        <v>65057</v>
      </c>
      <c r="T148" t="str">
        <f t="shared" si="35"/>
        <v>CUMPLE</v>
      </c>
    </row>
    <row r="149" spans="2:20" x14ac:dyDescent="0.2">
      <c r="B149" s="2">
        <v>143</v>
      </c>
      <c r="C149" s="3" t="s">
        <v>316</v>
      </c>
      <c r="D149" s="2" t="s">
        <v>130</v>
      </c>
      <c r="E149" s="11">
        <v>28000</v>
      </c>
      <c r="F149" s="4">
        <f t="shared" si="24"/>
        <v>4480</v>
      </c>
      <c r="G149" s="11">
        <f t="shared" si="25"/>
        <v>32480</v>
      </c>
      <c r="H149" s="11">
        <v>29680</v>
      </c>
      <c r="I149" s="6">
        <f t="shared" si="26"/>
        <v>4749</v>
      </c>
      <c r="J149" s="9">
        <f t="shared" si="27"/>
        <v>34429</v>
      </c>
      <c r="K149" s="9">
        <v>28571</v>
      </c>
      <c r="L149" s="6">
        <f t="shared" si="28"/>
        <v>4571.3599999999997</v>
      </c>
      <c r="M149" s="6">
        <f t="shared" si="29"/>
        <v>33142.36</v>
      </c>
      <c r="N149" s="6">
        <f t="shared" si="30"/>
        <v>28750</v>
      </c>
      <c r="O149" s="6">
        <f t="shared" si="31"/>
        <v>4600</v>
      </c>
      <c r="P149" s="6">
        <f t="shared" si="34"/>
        <v>33350</v>
      </c>
      <c r="Q149" s="23">
        <v>28721</v>
      </c>
      <c r="R149" s="6">
        <f t="shared" si="32"/>
        <v>4595</v>
      </c>
      <c r="S149" s="6">
        <f t="shared" si="33"/>
        <v>33316</v>
      </c>
      <c r="T149" t="str">
        <f t="shared" si="35"/>
        <v>CUMPLE</v>
      </c>
    </row>
    <row r="150" spans="2:20" x14ac:dyDescent="0.2">
      <c r="B150" s="2">
        <v>144</v>
      </c>
      <c r="C150" s="3" t="s">
        <v>317</v>
      </c>
      <c r="D150" s="2" t="s">
        <v>130</v>
      </c>
      <c r="E150" s="11">
        <v>39000</v>
      </c>
      <c r="F150" s="4">
        <f t="shared" si="24"/>
        <v>6240</v>
      </c>
      <c r="G150" s="11">
        <f t="shared" si="25"/>
        <v>45240</v>
      </c>
      <c r="H150" s="11">
        <v>41340</v>
      </c>
      <c r="I150" s="6">
        <f t="shared" si="26"/>
        <v>6614</v>
      </c>
      <c r="J150" s="9">
        <f t="shared" si="27"/>
        <v>47954</v>
      </c>
      <c r="K150" s="9">
        <v>39796</v>
      </c>
      <c r="L150" s="6">
        <f t="shared" si="28"/>
        <v>6367.3600000000006</v>
      </c>
      <c r="M150" s="6">
        <f t="shared" si="29"/>
        <v>46163.360000000001</v>
      </c>
      <c r="N150" s="6">
        <f t="shared" si="30"/>
        <v>40045</v>
      </c>
      <c r="O150" s="6">
        <f t="shared" si="31"/>
        <v>6407</v>
      </c>
      <c r="P150" s="6">
        <f t="shared" si="34"/>
        <v>46452</v>
      </c>
      <c r="Q150" s="23">
        <v>40004</v>
      </c>
      <c r="R150" s="6">
        <f t="shared" si="32"/>
        <v>6401</v>
      </c>
      <c r="S150" s="6">
        <f t="shared" si="33"/>
        <v>46405</v>
      </c>
      <c r="T150" t="str">
        <f t="shared" si="35"/>
        <v>CUMPLE</v>
      </c>
    </row>
    <row r="151" spans="2:20" x14ac:dyDescent="0.2">
      <c r="B151" s="2">
        <v>145</v>
      </c>
      <c r="C151" s="3" t="s">
        <v>42</v>
      </c>
      <c r="D151" s="2" t="s">
        <v>130</v>
      </c>
      <c r="E151" s="11">
        <v>6000</v>
      </c>
      <c r="F151" s="4">
        <f t="shared" si="24"/>
        <v>960</v>
      </c>
      <c r="G151" s="11">
        <f t="shared" si="25"/>
        <v>6960</v>
      </c>
      <c r="H151" s="11">
        <v>6360</v>
      </c>
      <c r="I151" s="6">
        <f t="shared" si="26"/>
        <v>1018</v>
      </c>
      <c r="J151" s="9">
        <f t="shared" si="27"/>
        <v>7378</v>
      </c>
      <c r="K151" s="9">
        <v>6122</v>
      </c>
      <c r="L151" s="6">
        <f t="shared" si="28"/>
        <v>979.52</v>
      </c>
      <c r="M151" s="6">
        <f t="shared" si="29"/>
        <v>7101.52</v>
      </c>
      <c r="N151" s="6">
        <f t="shared" si="30"/>
        <v>6161</v>
      </c>
      <c r="O151" s="6">
        <f t="shared" si="31"/>
        <v>986</v>
      </c>
      <c r="P151" s="6">
        <f t="shared" si="34"/>
        <v>7147</v>
      </c>
      <c r="Q151" s="23">
        <v>6154</v>
      </c>
      <c r="R151" s="6">
        <f t="shared" si="32"/>
        <v>985</v>
      </c>
      <c r="S151" s="6">
        <f t="shared" si="33"/>
        <v>7139</v>
      </c>
      <c r="T151" t="str">
        <f t="shared" si="35"/>
        <v>CUMPLE</v>
      </c>
    </row>
    <row r="152" spans="2:20" x14ac:dyDescent="0.2">
      <c r="B152" s="2">
        <v>146</v>
      </c>
      <c r="C152" s="3" t="s">
        <v>57</v>
      </c>
      <c r="D152" s="2" t="s">
        <v>130</v>
      </c>
      <c r="E152" s="11">
        <v>11000</v>
      </c>
      <c r="F152" s="4">
        <f t="shared" si="24"/>
        <v>1760</v>
      </c>
      <c r="G152" s="11">
        <f t="shared" si="25"/>
        <v>12760</v>
      </c>
      <c r="H152" s="11">
        <v>11660</v>
      </c>
      <c r="I152" s="6">
        <f t="shared" si="26"/>
        <v>1866</v>
      </c>
      <c r="J152" s="9">
        <f t="shared" si="27"/>
        <v>13526</v>
      </c>
      <c r="K152" s="9">
        <v>11224</v>
      </c>
      <c r="L152" s="6">
        <f t="shared" si="28"/>
        <v>1795.8400000000001</v>
      </c>
      <c r="M152" s="6">
        <f t="shared" si="29"/>
        <v>13019.84</v>
      </c>
      <c r="N152" s="6">
        <f t="shared" si="30"/>
        <v>11295</v>
      </c>
      <c r="O152" s="6">
        <f t="shared" si="31"/>
        <v>1807</v>
      </c>
      <c r="P152" s="6">
        <f t="shared" si="34"/>
        <v>13102</v>
      </c>
      <c r="Q152" s="23">
        <v>11283</v>
      </c>
      <c r="R152" s="6">
        <f t="shared" si="32"/>
        <v>1805</v>
      </c>
      <c r="S152" s="6">
        <f t="shared" si="33"/>
        <v>13088</v>
      </c>
      <c r="T152" t="str">
        <f t="shared" si="35"/>
        <v>CUMPLE</v>
      </c>
    </row>
    <row r="153" spans="2:20" x14ac:dyDescent="0.2">
      <c r="B153" s="2">
        <v>147</v>
      </c>
      <c r="C153" s="3" t="s">
        <v>58</v>
      </c>
      <c r="D153" s="2" t="s">
        <v>130</v>
      </c>
      <c r="E153" s="11">
        <v>16000</v>
      </c>
      <c r="F153" s="4">
        <f t="shared" si="24"/>
        <v>2560</v>
      </c>
      <c r="G153" s="11">
        <f t="shared" si="25"/>
        <v>18560</v>
      </c>
      <c r="H153" s="11">
        <v>16960</v>
      </c>
      <c r="I153" s="6">
        <f t="shared" si="26"/>
        <v>2714</v>
      </c>
      <c r="J153" s="9">
        <f t="shared" si="27"/>
        <v>19674</v>
      </c>
      <c r="K153" s="9">
        <v>16327</v>
      </c>
      <c r="L153" s="6">
        <f t="shared" si="28"/>
        <v>2612.3200000000002</v>
      </c>
      <c r="M153" s="6">
        <f t="shared" si="29"/>
        <v>18939.32</v>
      </c>
      <c r="N153" s="6">
        <f t="shared" si="30"/>
        <v>16429</v>
      </c>
      <c r="O153" s="6">
        <f t="shared" si="31"/>
        <v>2629</v>
      </c>
      <c r="P153" s="6">
        <f t="shared" si="34"/>
        <v>19058</v>
      </c>
      <c r="Q153" s="23">
        <v>16412</v>
      </c>
      <c r="R153" s="6">
        <f t="shared" si="32"/>
        <v>2626</v>
      </c>
      <c r="S153" s="6">
        <f t="shared" si="33"/>
        <v>19038</v>
      </c>
      <c r="T153" t="str">
        <f t="shared" si="35"/>
        <v>CUMPLE</v>
      </c>
    </row>
    <row r="154" spans="2:20" x14ac:dyDescent="0.2">
      <c r="B154" s="2">
        <v>148</v>
      </c>
      <c r="C154" s="7" t="s">
        <v>178</v>
      </c>
      <c r="D154" s="2" t="s">
        <v>130</v>
      </c>
      <c r="E154" s="11">
        <v>16000</v>
      </c>
      <c r="F154" s="4">
        <f t="shared" si="24"/>
        <v>2560</v>
      </c>
      <c r="G154" s="11">
        <f t="shared" si="25"/>
        <v>18560</v>
      </c>
      <c r="H154" s="11">
        <v>16960</v>
      </c>
      <c r="I154" s="6">
        <f t="shared" si="26"/>
        <v>2714</v>
      </c>
      <c r="J154" s="9">
        <f t="shared" si="27"/>
        <v>19674</v>
      </c>
      <c r="K154" s="9">
        <v>16327</v>
      </c>
      <c r="L154" s="6">
        <f t="shared" si="28"/>
        <v>2612.3200000000002</v>
      </c>
      <c r="M154" s="6">
        <f t="shared" si="29"/>
        <v>18939.32</v>
      </c>
      <c r="N154" s="6">
        <f t="shared" si="30"/>
        <v>16429</v>
      </c>
      <c r="O154" s="6">
        <f t="shared" si="31"/>
        <v>2629</v>
      </c>
      <c r="P154" s="6">
        <f t="shared" si="34"/>
        <v>19058</v>
      </c>
      <c r="Q154" s="23">
        <v>16412</v>
      </c>
      <c r="R154" s="6">
        <f t="shared" si="32"/>
        <v>2626</v>
      </c>
      <c r="S154" s="6">
        <f t="shared" si="33"/>
        <v>19038</v>
      </c>
      <c r="T154" t="str">
        <f t="shared" si="35"/>
        <v>CUMPLE</v>
      </c>
    </row>
    <row r="155" spans="2:20" x14ac:dyDescent="0.2">
      <c r="B155" s="2">
        <v>149</v>
      </c>
      <c r="C155" s="3" t="s">
        <v>323</v>
      </c>
      <c r="D155" s="2" t="s">
        <v>253</v>
      </c>
      <c r="E155" s="11">
        <v>6000</v>
      </c>
      <c r="F155" s="4">
        <f t="shared" si="24"/>
        <v>960</v>
      </c>
      <c r="G155" s="11">
        <f t="shared" si="25"/>
        <v>6960</v>
      </c>
      <c r="H155" s="11">
        <v>6360</v>
      </c>
      <c r="I155" s="6">
        <f t="shared" si="26"/>
        <v>1018</v>
      </c>
      <c r="J155" s="9">
        <f t="shared" si="27"/>
        <v>7378</v>
      </c>
      <c r="K155" s="9">
        <v>6122</v>
      </c>
      <c r="L155" s="6">
        <f t="shared" si="28"/>
        <v>979.52</v>
      </c>
      <c r="M155" s="6">
        <f t="shared" si="29"/>
        <v>7101.52</v>
      </c>
      <c r="N155" s="6">
        <f t="shared" si="30"/>
        <v>6161</v>
      </c>
      <c r="O155" s="6">
        <f t="shared" si="31"/>
        <v>986</v>
      </c>
      <c r="P155" s="6">
        <f t="shared" si="34"/>
        <v>7147</v>
      </c>
      <c r="Q155" s="23">
        <v>6154</v>
      </c>
      <c r="R155" s="6">
        <f t="shared" si="32"/>
        <v>985</v>
      </c>
      <c r="S155" s="6">
        <f t="shared" si="33"/>
        <v>7139</v>
      </c>
      <c r="T155" t="str">
        <f t="shared" si="35"/>
        <v>CUMPLE</v>
      </c>
    </row>
    <row r="156" spans="2:20" x14ac:dyDescent="0.2">
      <c r="B156" s="2">
        <v>150</v>
      </c>
      <c r="C156" s="3" t="s">
        <v>269</v>
      </c>
      <c r="D156" s="2" t="s">
        <v>314</v>
      </c>
      <c r="E156" s="11">
        <v>19000</v>
      </c>
      <c r="F156" s="4">
        <f t="shared" si="24"/>
        <v>3040</v>
      </c>
      <c r="G156" s="11">
        <f t="shared" si="25"/>
        <v>22040</v>
      </c>
      <c r="H156" s="11">
        <v>20140</v>
      </c>
      <c r="I156" s="6">
        <f t="shared" si="26"/>
        <v>3222</v>
      </c>
      <c r="J156" s="9">
        <f t="shared" si="27"/>
        <v>23362</v>
      </c>
      <c r="K156" s="9">
        <v>19386</v>
      </c>
      <c r="L156" s="6">
        <f t="shared" si="28"/>
        <v>3101.76</v>
      </c>
      <c r="M156" s="6">
        <f t="shared" si="29"/>
        <v>22487.760000000002</v>
      </c>
      <c r="N156" s="6">
        <f t="shared" si="30"/>
        <v>19509</v>
      </c>
      <c r="O156" s="6">
        <f t="shared" si="31"/>
        <v>3121</v>
      </c>
      <c r="P156" s="6">
        <f t="shared" si="34"/>
        <v>22630</v>
      </c>
      <c r="Q156" s="23">
        <v>19489</v>
      </c>
      <c r="R156" s="6">
        <f t="shared" si="32"/>
        <v>3118</v>
      </c>
      <c r="S156" s="6">
        <f t="shared" si="33"/>
        <v>22607</v>
      </c>
      <c r="T156" t="str">
        <f t="shared" si="35"/>
        <v>CUMPLE</v>
      </c>
    </row>
    <row r="157" spans="2:20" x14ac:dyDescent="0.2">
      <c r="B157" s="2">
        <v>151</v>
      </c>
      <c r="C157" s="7" t="s">
        <v>179</v>
      </c>
      <c r="D157" s="2" t="s">
        <v>130</v>
      </c>
      <c r="E157" s="11">
        <v>17000</v>
      </c>
      <c r="F157" s="4">
        <f t="shared" si="24"/>
        <v>2720</v>
      </c>
      <c r="G157" s="11">
        <f t="shared" si="25"/>
        <v>19720</v>
      </c>
      <c r="H157" s="11">
        <v>18020</v>
      </c>
      <c r="I157" s="6">
        <f t="shared" si="26"/>
        <v>2883</v>
      </c>
      <c r="J157" s="9">
        <f t="shared" si="27"/>
        <v>20903</v>
      </c>
      <c r="K157" s="9">
        <v>17347</v>
      </c>
      <c r="L157" s="6">
        <f t="shared" si="28"/>
        <v>2775.52</v>
      </c>
      <c r="M157" s="6">
        <f t="shared" si="29"/>
        <v>20122.52</v>
      </c>
      <c r="N157" s="6">
        <f t="shared" si="30"/>
        <v>17456</v>
      </c>
      <c r="O157" s="6">
        <f t="shared" si="31"/>
        <v>2793</v>
      </c>
      <c r="P157" s="6">
        <f t="shared" si="34"/>
        <v>20249</v>
      </c>
      <c r="Q157" s="23">
        <v>17438</v>
      </c>
      <c r="R157" s="6">
        <f t="shared" si="32"/>
        <v>2790</v>
      </c>
      <c r="S157" s="6">
        <f t="shared" si="33"/>
        <v>20228</v>
      </c>
      <c r="T157" t="str">
        <f t="shared" si="35"/>
        <v>CUMPLE</v>
      </c>
    </row>
    <row r="158" spans="2:20" x14ac:dyDescent="0.2">
      <c r="B158" s="2">
        <v>152</v>
      </c>
      <c r="C158" s="7" t="s">
        <v>99</v>
      </c>
      <c r="D158" s="2" t="s">
        <v>130</v>
      </c>
      <c r="E158" s="11">
        <v>105000</v>
      </c>
      <c r="F158" s="4">
        <f t="shared" si="24"/>
        <v>16800</v>
      </c>
      <c r="G158" s="11">
        <f t="shared" si="25"/>
        <v>121800</v>
      </c>
      <c r="H158" s="11">
        <v>111300</v>
      </c>
      <c r="I158" s="6">
        <f t="shared" si="26"/>
        <v>17808</v>
      </c>
      <c r="J158" s="9">
        <f t="shared" si="27"/>
        <v>129108</v>
      </c>
      <c r="K158" s="9">
        <v>107143</v>
      </c>
      <c r="L158" s="6">
        <f t="shared" si="28"/>
        <v>17142.88</v>
      </c>
      <c r="M158" s="6">
        <f t="shared" si="29"/>
        <v>124285.88</v>
      </c>
      <c r="N158" s="6">
        <f t="shared" si="30"/>
        <v>107814</v>
      </c>
      <c r="O158" s="6">
        <f t="shared" si="31"/>
        <v>17250</v>
      </c>
      <c r="P158" s="6">
        <f t="shared" si="34"/>
        <v>125064</v>
      </c>
      <c r="Q158" s="23">
        <v>107706</v>
      </c>
      <c r="R158" s="6">
        <f t="shared" si="32"/>
        <v>17233</v>
      </c>
      <c r="S158" s="6">
        <f t="shared" si="33"/>
        <v>124939</v>
      </c>
      <c r="T158" t="str">
        <f t="shared" si="35"/>
        <v>CUMPLE</v>
      </c>
    </row>
    <row r="159" spans="2:20" x14ac:dyDescent="0.2">
      <c r="B159" s="2">
        <v>153</v>
      </c>
      <c r="C159" s="8" t="s">
        <v>281</v>
      </c>
      <c r="D159" s="2" t="s">
        <v>130</v>
      </c>
      <c r="E159" s="11">
        <v>95000</v>
      </c>
      <c r="F159" s="4">
        <f t="shared" si="24"/>
        <v>15200</v>
      </c>
      <c r="G159" s="11">
        <f t="shared" si="25"/>
        <v>110200</v>
      </c>
      <c r="H159" s="11">
        <v>100700</v>
      </c>
      <c r="I159" s="6">
        <f t="shared" si="26"/>
        <v>16112</v>
      </c>
      <c r="J159" s="9">
        <f t="shared" si="27"/>
        <v>116812</v>
      </c>
      <c r="K159" s="9">
        <v>96939</v>
      </c>
      <c r="L159" s="6">
        <f t="shared" si="28"/>
        <v>15510.24</v>
      </c>
      <c r="M159" s="6">
        <f t="shared" si="29"/>
        <v>112449.24</v>
      </c>
      <c r="N159" s="6">
        <f t="shared" si="30"/>
        <v>97546</v>
      </c>
      <c r="O159" s="6">
        <f t="shared" si="31"/>
        <v>15607</v>
      </c>
      <c r="P159" s="6">
        <f t="shared" si="34"/>
        <v>113153</v>
      </c>
      <c r="Q159" s="23">
        <v>97448</v>
      </c>
      <c r="R159" s="6">
        <f t="shared" si="32"/>
        <v>15592</v>
      </c>
      <c r="S159" s="6">
        <f t="shared" si="33"/>
        <v>113040</v>
      </c>
      <c r="T159" t="str">
        <f t="shared" si="35"/>
        <v>CUMPLE</v>
      </c>
    </row>
    <row r="160" spans="2:20" x14ac:dyDescent="0.2">
      <c r="B160" s="2">
        <v>154</v>
      </c>
      <c r="C160" s="8" t="s">
        <v>282</v>
      </c>
      <c r="D160" s="2" t="s">
        <v>130</v>
      </c>
      <c r="E160" s="11">
        <v>13000</v>
      </c>
      <c r="F160" s="4">
        <f t="shared" si="24"/>
        <v>2080</v>
      </c>
      <c r="G160" s="11">
        <f t="shared" si="25"/>
        <v>15080</v>
      </c>
      <c r="H160" s="11">
        <v>13780</v>
      </c>
      <c r="I160" s="6">
        <f t="shared" si="26"/>
        <v>2205</v>
      </c>
      <c r="J160" s="9">
        <f t="shared" si="27"/>
        <v>15985</v>
      </c>
      <c r="K160" s="9">
        <v>13265</v>
      </c>
      <c r="L160" s="6">
        <f t="shared" si="28"/>
        <v>2122.4</v>
      </c>
      <c r="M160" s="6">
        <f t="shared" si="29"/>
        <v>15387.4</v>
      </c>
      <c r="N160" s="6">
        <f t="shared" si="30"/>
        <v>13348</v>
      </c>
      <c r="O160" s="6">
        <f t="shared" si="31"/>
        <v>2136</v>
      </c>
      <c r="P160" s="6">
        <f t="shared" si="34"/>
        <v>15484</v>
      </c>
      <c r="Q160" s="23">
        <v>13334</v>
      </c>
      <c r="R160" s="6">
        <f t="shared" si="32"/>
        <v>2133</v>
      </c>
      <c r="S160" s="6">
        <f t="shared" si="33"/>
        <v>15467</v>
      </c>
      <c r="T160" t="str">
        <f t="shared" si="35"/>
        <v>CUMPLE</v>
      </c>
    </row>
    <row r="161" spans="2:20" ht="14.25" customHeight="1" x14ac:dyDescent="0.2">
      <c r="B161" s="2">
        <v>155</v>
      </c>
      <c r="C161" s="8" t="s">
        <v>339</v>
      </c>
      <c r="D161" s="2" t="s">
        <v>130</v>
      </c>
      <c r="E161" s="11">
        <v>95000</v>
      </c>
      <c r="F161" s="4">
        <f t="shared" si="24"/>
        <v>15200</v>
      </c>
      <c r="G161" s="11">
        <f t="shared" si="25"/>
        <v>110200</v>
      </c>
      <c r="H161" s="11">
        <v>100700</v>
      </c>
      <c r="I161" s="6">
        <f t="shared" si="26"/>
        <v>16112</v>
      </c>
      <c r="J161" s="9">
        <f t="shared" si="27"/>
        <v>116812</v>
      </c>
      <c r="K161" s="9">
        <v>96939</v>
      </c>
      <c r="L161" s="6">
        <f t="shared" si="28"/>
        <v>15510.24</v>
      </c>
      <c r="M161" s="6">
        <f t="shared" si="29"/>
        <v>112449.24</v>
      </c>
      <c r="N161" s="6">
        <f t="shared" si="30"/>
        <v>97546</v>
      </c>
      <c r="O161" s="6">
        <f t="shared" si="31"/>
        <v>15607</v>
      </c>
      <c r="P161" s="6">
        <f t="shared" si="34"/>
        <v>113153</v>
      </c>
      <c r="Q161" s="23">
        <v>97448</v>
      </c>
      <c r="R161" s="6">
        <f t="shared" si="32"/>
        <v>15592</v>
      </c>
      <c r="S161" s="6">
        <f t="shared" si="33"/>
        <v>113040</v>
      </c>
      <c r="T161" t="str">
        <f t="shared" si="35"/>
        <v>CUMPLE</v>
      </c>
    </row>
    <row r="162" spans="2:20" x14ac:dyDescent="0.2">
      <c r="B162" s="2">
        <v>156</v>
      </c>
      <c r="C162" s="3" t="s">
        <v>40</v>
      </c>
      <c r="D162" s="2" t="s">
        <v>130</v>
      </c>
      <c r="E162" s="11">
        <v>6500</v>
      </c>
      <c r="F162" s="4">
        <f t="shared" si="24"/>
        <v>1040</v>
      </c>
      <c r="G162" s="11">
        <f t="shared" si="25"/>
        <v>7540</v>
      </c>
      <c r="H162" s="11">
        <v>6890</v>
      </c>
      <c r="I162" s="6">
        <f t="shared" si="26"/>
        <v>1102</v>
      </c>
      <c r="J162" s="9">
        <f t="shared" si="27"/>
        <v>7992</v>
      </c>
      <c r="K162" s="9">
        <v>6533</v>
      </c>
      <c r="L162" s="6">
        <f t="shared" si="28"/>
        <v>1045.28</v>
      </c>
      <c r="M162" s="6">
        <f t="shared" si="29"/>
        <v>7578.28</v>
      </c>
      <c r="N162" s="6">
        <f t="shared" si="30"/>
        <v>6641</v>
      </c>
      <c r="O162" s="6">
        <f t="shared" si="31"/>
        <v>1063</v>
      </c>
      <c r="P162" s="6">
        <f t="shared" si="34"/>
        <v>7704</v>
      </c>
      <c r="Q162" s="23">
        <v>6634</v>
      </c>
      <c r="R162" s="6">
        <f t="shared" si="32"/>
        <v>1061</v>
      </c>
      <c r="S162" s="6">
        <f t="shared" si="33"/>
        <v>7695</v>
      </c>
      <c r="T162" t="str">
        <f t="shared" si="35"/>
        <v>CUMPLE</v>
      </c>
    </row>
    <row r="163" spans="2:20" x14ac:dyDescent="0.2">
      <c r="B163" s="2">
        <v>157</v>
      </c>
      <c r="C163" s="7" t="s">
        <v>100</v>
      </c>
      <c r="D163" s="2" t="s">
        <v>130</v>
      </c>
      <c r="E163" s="11">
        <v>5000</v>
      </c>
      <c r="F163" s="4">
        <f t="shared" si="24"/>
        <v>800</v>
      </c>
      <c r="G163" s="11">
        <f t="shared" si="25"/>
        <v>5800</v>
      </c>
      <c r="H163" s="11">
        <v>5300</v>
      </c>
      <c r="I163" s="6">
        <f t="shared" si="26"/>
        <v>848</v>
      </c>
      <c r="J163" s="9">
        <f t="shared" si="27"/>
        <v>6148</v>
      </c>
      <c r="K163" s="9">
        <v>5102</v>
      </c>
      <c r="L163" s="6">
        <f t="shared" si="28"/>
        <v>816.32</v>
      </c>
      <c r="M163" s="6">
        <f t="shared" si="29"/>
        <v>5918.32</v>
      </c>
      <c r="N163" s="6">
        <f t="shared" si="30"/>
        <v>5134</v>
      </c>
      <c r="O163" s="6">
        <f t="shared" si="31"/>
        <v>821</v>
      </c>
      <c r="P163" s="6">
        <f t="shared" si="34"/>
        <v>5955</v>
      </c>
      <c r="Q163" s="23">
        <v>5128</v>
      </c>
      <c r="R163" s="6">
        <f t="shared" si="32"/>
        <v>820</v>
      </c>
      <c r="S163" s="6">
        <f t="shared" si="33"/>
        <v>5948</v>
      </c>
      <c r="T163" t="str">
        <f t="shared" si="35"/>
        <v>CUMPLE</v>
      </c>
    </row>
    <row r="164" spans="2:20" x14ac:dyDescent="0.2">
      <c r="B164" s="2">
        <v>158</v>
      </c>
      <c r="C164" s="7" t="s">
        <v>180</v>
      </c>
      <c r="D164" s="2" t="s">
        <v>130</v>
      </c>
      <c r="E164" s="11">
        <v>650</v>
      </c>
      <c r="F164" s="4">
        <f t="shared" si="24"/>
        <v>104</v>
      </c>
      <c r="G164" s="11">
        <f t="shared" si="25"/>
        <v>754</v>
      </c>
      <c r="H164" s="11">
        <v>689</v>
      </c>
      <c r="I164" s="6">
        <f t="shared" si="26"/>
        <v>110</v>
      </c>
      <c r="J164" s="9">
        <f t="shared" si="27"/>
        <v>799</v>
      </c>
      <c r="K164" s="9">
        <v>663</v>
      </c>
      <c r="L164" s="6">
        <f t="shared" si="28"/>
        <v>106.08</v>
      </c>
      <c r="M164" s="6">
        <f t="shared" si="29"/>
        <v>769.08</v>
      </c>
      <c r="N164" s="6">
        <f t="shared" si="30"/>
        <v>667</v>
      </c>
      <c r="O164" s="6">
        <f t="shared" si="31"/>
        <v>107</v>
      </c>
      <c r="P164" s="6">
        <f t="shared" si="34"/>
        <v>774</v>
      </c>
      <c r="Q164" s="23">
        <v>666</v>
      </c>
      <c r="R164" s="6">
        <f t="shared" si="32"/>
        <v>107</v>
      </c>
      <c r="S164" s="6">
        <f t="shared" si="33"/>
        <v>773</v>
      </c>
      <c r="T164" t="str">
        <f t="shared" si="35"/>
        <v>CUMPLE</v>
      </c>
    </row>
    <row r="165" spans="2:20" x14ac:dyDescent="0.2">
      <c r="B165" s="2">
        <v>159</v>
      </c>
      <c r="C165" s="7" t="s">
        <v>329</v>
      </c>
      <c r="D165" s="2" t="s">
        <v>130</v>
      </c>
      <c r="E165" s="11">
        <v>6600</v>
      </c>
      <c r="F165" s="4">
        <f t="shared" si="24"/>
        <v>1056</v>
      </c>
      <c r="G165" s="11">
        <f t="shared" si="25"/>
        <v>7656</v>
      </c>
      <c r="H165" s="11">
        <v>6996</v>
      </c>
      <c r="I165" s="6">
        <f t="shared" si="26"/>
        <v>1119</v>
      </c>
      <c r="J165" s="9">
        <f t="shared" si="27"/>
        <v>8115</v>
      </c>
      <c r="K165" s="9">
        <v>6735</v>
      </c>
      <c r="L165" s="6">
        <f t="shared" si="28"/>
        <v>1077.5999999999999</v>
      </c>
      <c r="M165" s="6">
        <f t="shared" si="29"/>
        <v>7812.6</v>
      </c>
      <c r="N165" s="6">
        <f t="shared" si="30"/>
        <v>6777</v>
      </c>
      <c r="O165" s="6">
        <f t="shared" si="31"/>
        <v>1084</v>
      </c>
      <c r="P165" s="6">
        <f t="shared" si="34"/>
        <v>7861</v>
      </c>
      <c r="Q165" s="23">
        <v>6770</v>
      </c>
      <c r="R165" s="6">
        <f t="shared" si="32"/>
        <v>1083</v>
      </c>
      <c r="S165" s="6">
        <f t="shared" si="33"/>
        <v>7853</v>
      </c>
      <c r="T165" t="str">
        <f t="shared" si="35"/>
        <v>CUMPLE</v>
      </c>
    </row>
    <row r="166" spans="2:20" ht="12" customHeight="1" x14ac:dyDescent="0.2">
      <c r="B166" s="2">
        <v>160</v>
      </c>
      <c r="C166" s="7" t="s">
        <v>340</v>
      </c>
      <c r="D166" s="2" t="s">
        <v>130</v>
      </c>
      <c r="E166" s="11">
        <v>21000</v>
      </c>
      <c r="F166" s="4">
        <f t="shared" si="24"/>
        <v>3360</v>
      </c>
      <c r="G166" s="11">
        <f t="shared" si="25"/>
        <v>24360</v>
      </c>
      <c r="H166" s="11">
        <v>22260</v>
      </c>
      <c r="I166" s="6">
        <f t="shared" si="26"/>
        <v>3562</v>
      </c>
      <c r="J166" s="9">
        <f t="shared" si="27"/>
        <v>25822</v>
      </c>
      <c r="K166" s="9">
        <v>21429</v>
      </c>
      <c r="L166" s="6">
        <f t="shared" si="28"/>
        <v>3428.64</v>
      </c>
      <c r="M166" s="6">
        <f t="shared" si="29"/>
        <v>24857.64</v>
      </c>
      <c r="N166" s="6">
        <f t="shared" si="30"/>
        <v>21563</v>
      </c>
      <c r="O166" s="6">
        <f t="shared" si="31"/>
        <v>3450</v>
      </c>
      <c r="P166" s="6">
        <f t="shared" si="34"/>
        <v>25013</v>
      </c>
      <c r="Q166" s="23">
        <v>21541</v>
      </c>
      <c r="R166" s="6">
        <f t="shared" si="32"/>
        <v>3447</v>
      </c>
      <c r="S166" s="6">
        <f t="shared" si="33"/>
        <v>24988</v>
      </c>
      <c r="T166" t="str">
        <f t="shared" si="35"/>
        <v>CUMPLE</v>
      </c>
    </row>
    <row r="167" spans="2:20" x14ac:dyDescent="0.2">
      <c r="B167" s="2">
        <v>161</v>
      </c>
      <c r="C167" s="3" t="s">
        <v>43</v>
      </c>
      <c r="D167" s="2" t="s">
        <v>130</v>
      </c>
      <c r="E167" s="11">
        <v>7500</v>
      </c>
      <c r="F167" s="4">
        <f t="shared" si="24"/>
        <v>1200</v>
      </c>
      <c r="G167" s="11">
        <f t="shared" si="25"/>
        <v>8700</v>
      </c>
      <c r="H167" s="11">
        <v>7950</v>
      </c>
      <c r="I167" s="6">
        <f t="shared" si="26"/>
        <v>1272</v>
      </c>
      <c r="J167" s="9">
        <f t="shared" si="27"/>
        <v>9222</v>
      </c>
      <c r="K167" s="9">
        <v>7653</v>
      </c>
      <c r="L167" s="6">
        <f t="shared" si="28"/>
        <v>1224.48</v>
      </c>
      <c r="M167" s="6">
        <f t="shared" si="29"/>
        <v>8877.48</v>
      </c>
      <c r="N167" s="6">
        <f t="shared" si="30"/>
        <v>7701</v>
      </c>
      <c r="O167" s="6">
        <f t="shared" si="31"/>
        <v>1232</v>
      </c>
      <c r="P167" s="6">
        <f t="shared" si="34"/>
        <v>8933</v>
      </c>
      <c r="Q167" s="23">
        <v>7693</v>
      </c>
      <c r="R167" s="6">
        <f t="shared" si="32"/>
        <v>1231</v>
      </c>
      <c r="S167" s="6">
        <f t="shared" si="33"/>
        <v>8924</v>
      </c>
      <c r="T167" t="str">
        <f t="shared" si="35"/>
        <v>CUMPLE</v>
      </c>
    </row>
    <row r="168" spans="2:20" x14ac:dyDescent="0.2">
      <c r="B168" s="2">
        <v>162</v>
      </c>
      <c r="C168" s="3" t="s">
        <v>283</v>
      </c>
      <c r="D168" s="2" t="s">
        <v>182</v>
      </c>
      <c r="E168" s="11">
        <v>45000</v>
      </c>
      <c r="F168" s="4">
        <f t="shared" si="24"/>
        <v>7200</v>
      </c>
      <c r="G168" s="11">
        <f t="shared" si="25"/>
        <v>52200</v>
      </c>
      <c r="H168" s="11">
        <v>47700</v>
      </c>
      <c r="I168" s="6">
        <f t="shared" si="26"/>
        <v>7632</v>
      </c>
      <c r="J168" s="9">
        <f t="shared" si="27"/>
        <v>55332</v>
      </c>
      <c r="K168" s="9">
        <v>45918</v>
      </c>
      <c r="L168" s="6">
        <f t="shared" si="28"/>
        <v>7346.88</v>
      </c>
      <c r="M168" s="6">
        <f t="shared" si="29"/>
        <v>53264.88</v>
      </c>
      <c r="N168" s="6">
        <f t="shared" si="30"/>
        <v>46206</v>
      </c>
      <c r="O168" s="6">
        <f t="shared" si="31"/>
        <v>7393</v>
      </c>
      <c r="P168" s="6">
        <f t="shared" si="34"/>
        <v>53599</v>
      </c>
      <c r="Q168" s="23">
        <v>46159</v>
      </c>
      <c r="R168" s="6">
        <f t="shared" si="32"/>
        <v>7385</v>
      </c>
      <c r="S168" s="6">
        <f t="shared" si="33"/>
        <v>53544</v>
      </c>
      <c r="T168" t="str">
        <f t="shared" si="35"/>
        <v>CUMPLE</v>
      </c>
    </row>
    <row r="169" spans="2:20" x14ac:dyDescent="0.2">
      <c r="B169" s="2">
        <v>163</v>
      </c>
      <c r="C169" s="3" t="s">
        <v>181</v>
      </c>
      <c r="D169" s="2" t="s">
        <v>182</v>
      </c>
      <c r="E169" s="11">
        <v>48000</v>
      </c>
      <c r="F169" s="4">
        <f t="shared" si="24"/>
        <v>7680</v>
      </c>
      <c r="G169" s="11">
        <f t="shared" si="25"/>
        <v>55680</v>
      </c>
      <c r="H169" s="11">
        <v>50880</v>
      </c>
      <c r="I169" s="6">
        <f t="shared" si="26"/>
        <v>8141</v>
      </c>
      <c r="J169" s="9">
        <f t="shared" si="27"/>
        <v>59021</v>
      </c>
      <c r="K169" s="9">
        <v>45950</v>
      </c>
      <c r="L169" s="6">
        <f t="shared" si="28"/>
        <v>7352</v>
      </c>
      <c r="M169" s="6">
        <f t="shared" si="29"/>
        <v>53302</v>
      </c>
      <c r="N169" s="6">
        <f t="shared" si="30"/>
        <v>48277</v>
      </c>
      <c r="O169" s="6">
        <f t="shared" si="31"/>
        <v>7724</v>
      </c>
      <c r="P169" s="6">
        <f t="shared" si="34"/>
        <v>56001</v>
      </c>
      <c r="Q169" s="23">
        <v>48228</v>
      </c>
      <c r="R169" s="6">
        <f t="shared" si="32"/>
        <v>7716</v>
      </c>
      <c r="S169" s="6">
        <f t="shared" si="33"/>
        <v>55944</v>
      </c>
      <c r="T169" t="str">
        <f t="shared" si="35"/>
        <v>CUMPLE</v>
      </c>
    </row>
    <row r="170" spans="2:20" x14ac:dyDescent="0.2">
      <c r="B170" s="2">
        <v>164</v>
      </c>
      <c r="C170" s="3" t="s">
        <v>324</v>
      </c>
      <c r="D170" s="2" t="s">
        <v>130</v>
      </c>
      <c r="E170" s="11">
        <v>60000</v>
      </c>
      <c r="F170" s="4">
        <f t="shared" si="24"/>
        <v>9600</v>
      </c>
      <c r="G170" s="11">
        <f t="shared" si="25"/>
        <v>69600</v>
      </c>
      <c r="H170" s="11">
        <v>63600</v>
      </c>
      <c r="I170" s="6">
        <f t="shared" si="26"/>
        <v>10176</v>
      </c>
      <c r="J170" s="9">
        <f t="shared" si="27"/>
        <v>73776</v>
      </c>
      <c r="K170" s="9">
        <v>61224</v>
      </c>
      <c r="L170" s="6">
        <f t="shared" si="28"/>
        <v>9795.84</v>
      </c>
      <c r="M170" s="6">
        <f t="shared" si="29"/>
        <v>71019.839999999997</v>
      </c>
      <c r="N170" s="6">
        <f t="shared" si="30"/>
        <v>61608</v>
      </c>
      <c r="O170" s="6">
        <f t="shared" si="31"/>
        <v>9857</v>
      </c>
      <c r="P170" s="6">
        <f t="shared" si="34"/>
        <v>71465</v>
      </c>
      <c r="Q170" s="23">
        <v>61546</v>
      </c>
      <c r="R170" s="6">
        <f t="shared" si="32"/>
        <v>9847</v>
      </c>
      <c r="S170" s="6">
        <f t="shared" si="33"/>
        <v>71393</v>
      </c>
      <c r="T170" t="str">
        <f t="shared" si="35"/>
        <v>CUMPLE</v>
      </c>
    </row>
    <row r="171" spans="2:20" x14ac:dyDescent="0.2">
      <c r="B171" s="2">
        <v>165</v>
      </c>
      <c r="C171" s="7" t="s">
        <v>330</v>
      </c>
      <c r="D171" s="2" t="s">
        <v>158</v>
      </c>
      <c r="E171" s="11">
        <v>7500</v>
      </c>
      <c r="F171" s="4">
        <f t="shared" si="24"/>
        <v>1200</v>
      </c>
      <c r="G171" s="11">
        <f t="shared" si="25"/>
        <v>8700</v>
      </c>
      <c r="H171" s="11">
        <v>7950</v>
      </c>
      <c r="I171" s="6">
        <f t="shared" si="26"/>
        <v>1272</v>
      </c>
      <c r="J171" s="9">
        <f t="shared" si="27"/>
        <v>9222</v>
      </c>
      <c r="K171" s="9">
        <v>7653</v>
      </c>
      <c r="L171" s="6">
        <f t="shared" si="28"/>
        <v>1224.48</v>
      </c>
      <c r="M171" s="6">
        <f t="shared" si="29"/>
        <v>8877.48</v>
      </c>
      <c r="N171" s="6">
        <f t="shared" si="30"/>
        <v>7701</v>
      </c>
      <c r="O171" s="6">
        <f t="shared" si="31"/>
        <v>1232</v>
      </c>
      <c r="P171" s="6">
        <f t="shared" si="34"/>
        <v>8933</v>
      </c>
      <c r="Q171" s="23">
        <v>7693</v>
      </c>
      <c r="R171" s="6">
        <f t="shared" si="32"/>
        <v>1231</v>
      </c>
      <c r="S171" s="6">
        <f t="shared" si="33"/>
        <v>8924</v>
      </c>
      <c r="T171" t="str">
        <f t="shared" si="35"/>
        <v>CUMPLE</v>
      </c>
    </row>
    <row r="172" spans="2:20" x14ac:dyDescent="0.2">
      <c r="B172" s="2">
        <v>166</v>
      </c>
      <c r="C172" s="7" t="s">
        <v>331</v>
      </c>
      <c r="D172" s="2" t="s">
        <v>276</v>
      </c>
      <c r="E172" s="11">
        <v>155000</v>
      </c>
      <c r="F172" s="4">
        <f t="shared" si="24"/>
        <v>24800</v>
      </c>
      <c r="G172" s="11">
        <f t="shared" si="25"/>
        <v>179800</v>
      </c>
      <c r="H172" s="11">
        <v>164300</v>
      </c>
      <c r="I172" s="6">
        <f t="shared" si="26"/>
        <v>26288</v>
      </c>
      <c r="J172" s="9">
        <f t="shared" si="27"/>
        <v>190588</v>
      </c>
      <c r="K172" s="9">
        <v>158163</v>
      </c>
      <c r="L172" s="6">
        <f t="shared" si="28"/>
        <v>25306.080000000002</v>
      </c>
      <c r="M172" s="6">
        <f t="shared" si="29"/>
        <v>183469.08000000002</v>
      </c>
      <c r="N172" s="6">
        <f t="shared" si="30"/>
        <v>159154</v>
      </c>
      <c r="O172" s="6">
        <f t="shared" si="31"/>
        <v>25465</v>
      </c>
      <c r="P172" s="6">
        <f t="shared" si="34"/>
        <v>184619</v>
      </c>
      <c r="Q172" s="23">
        <v>158994</v>
      </c>
      <c r="R172" s="6">
        <f t="shared" si="32"/>
        <v>25439</v>
      </c>
      <c r="S172" s="6">
        <f t="shared" si="33"/>
        <v>184433</v>
      </c>
      <c r="T172" t="str">
        <f t="shared" si="35"/>
        <v>CUMPLE</v>
      </c>
    </row>
    <row r="173" spans="2:20" x14ac:dyDescent="0.2">
      <c r="B173" s="2">
        <v>167</v>
      </c>
      <c r="C173" s="3" t="s">
        <v>269</v>
      </c>
      <c r="D173" s="2" t="s">
        <v>276</v>
      </c>
      <c r="E173" s="11">
        <v>95000</v>
      </c>
      <c r="F173" s="4">
        <f t="shared" si="24"/>
        <v>15200</v>
      </c>
      <c r="G173" s="11">
        <f t="shared" si="25"/>
        <v>110200</v>
      </c>
      <c r="H173" s="11">
        <v>100700</v>
      </c>
      <c r="I173" s="6">
        <f t="shared" si="26"/>
        <v>16112</v>
      </c>
      <c r="J173" s="9">
        <f t="shared" si="27"/>
        <v>116812</v>
      </c>
      <c r="K173" s="9">
        <v>96939</v>
      </c>
      <c r="L173" s="6">
        <f t="shared" si="28"/>
        <v>15510.24</v>
      </c>
      <c r="M173" s="6">
        <f t="shared" si="29"/>
        <v>112449.24</v>
      </c>
      <c r="N173" s="6">
        <f t="shared" si="30"/>
        <v>97546</v>
      </c>
      <c r="O173" s="6">
        <f t="shared" si="31"/>
        <v>15607</v>
      </c>
      <c r="P173" s="6">
        <f t="shared" si="34"/>
        <v>113153</v>
      </c>
      <c r="Q173" s="23">
        <v>97448</v>
      </c>
      <c r="R173" s="6">
        <f t="shared" si="32"/>
        <v>15592</v>
      </c>
      <c r="S173" s="6">
        <f t="shared" si="33"/>
        <v>113040</v>
      </c>
      <c r="T173" t="str">
        <f t="shared" si="35"/>
        <v>CUMPLE</v>
      </c>
    </row>
    <row r="174" spans="2:20" x14ac:dyDescent="0.2">
      <c r="B174" s="2">
        <v>168</v>
      </c>
      <c r="C174" s="3" t="s">
        <v>245</v>
      </c>
      <c r="D174" s="2" t="s">
        <v>130</v>
      </c>
      <c r="E174" s="4">
        <v>195000</v>
      </c>
      <c r="F174" s="4">
        <f t="shared" si="24"/>
        <v>31200</v>
      </c>
      <c r="G174" s="4">
        <f t="shared" si="25"/>
        <v>226200</v>
      </c>
      <c r="H174" s="4">
        <v>206700</v>
      </c>
      <c r="I174" s="6">
        <f t="shared" si="26"/>
        <v>33072</v>
      </c>
      <c r="J174" s="6">
        <f t="shared" si="27"/>
        <v>239772</v>
      </c>
      <c r="K174" s="6">
        <v>198968</v>
      </c>
      <c r="L174" s="6">
        <f t="shared" si="28"/>
        <v>31834.880000000001</v>
      </c>
      <c r="M174" s="6">
        <f t="shared" si="29"/>
        <v>230802.88</v>
      </c>
      <c r="N174" s="6">
        <f t="shared" si="30"/>
        <v>200223</v>
      </c>
      <c r="O174" s="6">
        <f t="shared" si="31"/>
        <v>32036</v>
      </c>
      <c r="P174" s="6">
        <f t="shared" si="34"/>
        <v>232259</v>
      </c>
      <c r="Q174" s="23">
        <v>200022</v>
      </c>
      <c r="R174" s="6">
        <f t="shared" si="32"/>
        <v>32004</v>
      </c>
      <c r="S174" s="6">
        <f t="shared" si="33"/>
        <v>232026</v>
      </c>
      <c r="T174" t="str">
        <f t="shared" si="35"/>
        <v>CUMPLE</v>
      </c>
    </row>
    <row r="175" spans="2:20" x14ac:dyDescent="0.2">
      <c r="B175" s="2">
        <v>169</v>
      </c>
      <c r="C175" s="3" t="s">
        <v>292</v>
      </c>
      <c r="D175" s="2" t="s">
        <v>130</v>
      </c>
      <c r="E175" s="4">
        <v>35000</v>
      </c>
      <c r="F175" s="4">
        <f t="shared" si="24"/>
        <v>5600</v>
      </c>
      <c r="G175" s="4">
        <f t="shared" si="25"/>
        <v>40600</v>
      </c>
      <c r="H175" s="4">
        <v>37100</v>
      </c>
      <c r="I175" s="6">
        <f t="shared" si="26"/>
        <v>5936</v>
      </c>
      <c r="J175" s="6">
        <f t="shared" si="27"/>
        <v>43036</v>
      </c>
      <c r="K175" s="6">
        <v>35714</v>
      </c>
      <c r="L175" s="6">
        <f t="shared" si="28"/>
        <v>5714.24</v>
      </c>
      <c r="M175" s="6">
        <f t="shared" si="29"/>
        <v>41428.239999999998</v>
      </c>
      <c r="N175" s="6">
        <f t="shared" si="30"/>
        <v>35938</v>
      </c>
      <c r="O175" s="6">
        <f t="shared" si="31"/>
        <v>5750</v>
      </c>
      <c r="P175" s="6">
        <f t="shared" si="34"/>
        <v>41688</v>
      </c>
      <c r="Q175" s="23">
        <v>35902</v>
      </c>
      <c r="R175" s="6">
        <f t="shared" si="32"/>
        <v>5744</v>
      </c>
      <c r="S175" s="6">
        <f t="shared" si="33"/>
        <v>41646</v>
      </c>
      <c r="T175" t="str">
        <f t="shared" si="35"/>
        <v>CUMPLE</v>
      </c>
    </row>
    <row r="176" spans="2:20" x14ac:dyDescent="0.2">
      <c r="B176" s="2">
        <v>170</v>
      </c>
      <c r="C176" s="3" t="s">
        <v>35</v>
      </c>
      <c r="D176" s="2" t="s">
        <v>288</v>
      </c>
      <c r="E176" s="4">
        <v>96000</v>
      </c>
      <c r="F176" s="4">
        <f t="shared" si="24"/>
        <v>15360</v>
      </c>
      <c r="G176" s="4">
        <f t="shared" si="25"/>
        <v>111360</v>
      </c>
      <c r="H176" s="4">
        <v>101760</v>
      </c>
      <c r="I176" s="6">
        <f t="shared" si="26"/>
        <v>16282</v>
      </c>
      <c r="J176" s="6">
        <f t="shared" si="27"/>
        <v>118042</v>
      </c>
      <c r="K176" s="6">
        <v>97959</v>
      </c>
      <c r="L176" s="6">
        <f t="shared" si="28"/>
        <v>15673.44</v>
      </c>
      <c r="M176" s="6">
        <f t="shared" si="29"/>
        <v>113632.44</v>
      </c>
      <c r="N176" s="6">
        <f t="shared" si="30"/>
        <v>98573</v>
      </c>
      <c r="O176" s="6">
        <f t="shared" si="31"/>
        <v>15772</v>
      </c>
      <c r="P176" s="6">
        <f t="shared" si="34"/>
        <v>114345</v>
      </c>
      <c r="Q176" s="23">
        <v>98474</v>
      </c>
      <c r="R176" s="6">
        <f t="shared" si="32"/>
        <v>15756</v>
      </c>
      <c r="S176" s="6">
        <f t="shared" si="33"/>
        <v>114230</v>
      </c>
      <c r="T176" t="str">
        <f t="shared" si="35"/>
        <v>CUMPLE</v>
      </c>
    </row>
    <row r="177" spans="2:20" x14ac:dyDescent="0.2">
      <c r="B177" s="2">
        <v>171</v>
      </c>
      <c r="C177" s="7" t="s">
        <v>101</v>
      </c>
      <c r="D177" s="2" t="s">
        <v>130</v>
      </c>
      <c r="E177" s="4">
        <v>475000</v>
      </c>
      <c r="F177" s="4">
        <f t="shared" si="24"/>
        <v>76000</v>
      </c>
      <c r="G177" s="4">
        <f t="shared" si="25"/>
        <v>551000</v>
      </c>
      <c r="H177" s="4">
        <v>503500</v>
      </c>
      <c r="I177" s="6">
        <f t="shared" si="26"/>
        <v>80560</v>
      </c>
      <c r="J177" s="6">
        <f t="shared" si="27"/>
        <v>584060</v>
      </c>
      <c r="K177" s="6">
        <v>454894</v>
      </c>
      <c r="L177" s="6">
        <f t="shared" si="28"/>
        <v>72783.040000000008</v>
      </c>
      <c r="M177" s="6">
        <f t="shared" si="29"/>
        <v>527677.04</v>
      </c>
      <c r="N177" s="6">
        <f t="shared" si="30"/>
        <v>477798</v>
      </c>
      <c r="O177" s="6">
        <f t="shared" si="31"/>
        <v>76448</v>
      </c>
      <c r="P177" s="6">
        <f t="shared" si="34"/>
        <v>554246</v>
      </c>
      <c r="Q177" s="23">
        <v>477320</v>
      </c>
      <c r="R177" s="6">
        <f t="shared" si="32"/>
        <v>76371</v>
      </c>
      <c r="S177" s="6">
        <f t="shared" si="33"/>
        <v>553691</v>
      </c>
      <c r="T177" t="str">
        <f t="shared" si="35"/>
        <v>CUMPLE</v>
      </c>
    </row>
    <row r="178" spans="2:20" x14ac:dyDescent="0.2">
      <c r="B178" s="2">
        <v>172</v>
      </c>
      <c r="C178" s="7" t="s">
        <v>102</v>
      </c>
      <c r="D178" s="2" t="s">
        <v>130</v>
      </c>
      <c r="E178" s="4">
        <v>485000</v>
      </c>
      <c r="F178" s="4">
        <f t="shared" si="24"/>
        <v>77600</v>
      </c>
      <c r="G178" s="4">
        <f t="shared" si="25"/>
        <v>562600</v>
      </c>
      <c r="H178" s="4">
        <v>514100</v>
      </c>
      <c r="I178" s="6">
        <f t="shared" si="26"/>
        <v>82256</v>
      </c>
      <c r="J178" s="6">
        <f t="shared" si="27"/>
        <v>596356</v>
      </c>
      <c r="K178" s="6">
        <v>494888</v>
      </c>
      <c r="L178" s="6">
        <f t="shared" si="28"/>
        <v>79182.080000000002</v>
      </c>
      <c r="M178" s="6">
        <f t="shared" si="29"/>
        <v>574070.07999999996</v>
      </c>
      <c r="N178" s="6">
        <f t="shared" si="30"/>
        <v>497996</v>
      </c>
      <c r="O178" s="6">
        <f t="shared" si="31"/>
        <v>79679</v>
      </c>
      <c r="P178" s="6">
        <f t="shared" si="34"/>
        <v>577675</v>
      </c>
      <c r="Q178" s="23">
        <v>497498</v>
      </c>
      <c r="R178" s="6">
        <f t="shared" si="32"/>
        <v>79600</v>
      </c>
      <c r="S178" s="6">
        <f t="shared" si="33"/>
        <v>577098</v>
      </c>
      <c r="T178" t="str">
        <f t="shared" si="35"/>
        <v>CUMPLE</v>
      </c>
    </row>
    <row r="179" spans="2:20" x14ac:dyDescent="0.2">
      <c r="B179" s="2">
        <v>173</v>
      </c>
      <c r="C179" s="3" t="s">
        <v>3</v>
      </c>
      <c r="D179" s="2" t="s">
        <v>130</v>
      </c>
      <c r="E179" s="4">
        <v>26000</v>
      </c>
      <c r="F179" s="4">
        <f t="shared" si="24"/>
        <v>4160</v>
      </c>
      <c r="G179" s="4">
        <f t="shared" si="25"/>
        <v>30160</v>
      </c>
      <c r="H179" s="4">
        <v>27560</v>
      </c>
      <c r="I179" s="6">
        <f t="shared" si="26"/>
        <v>4410</v>
      </c>
      <c r="J179" s="6">
        <f t="shared" si="27"/>
        <v>31970</v>
      </c>
      <c r="K179" s="6">
        <v>26531</v>
      </c>
      <c r="L179" s="6">
        <f t="shared" si="28"/>
        <v>4244.96</v>
      </c>
      <c r="M179" s="6">
        <f t="shared" si="29"/>
        <v>30775.96</v>
      </c>
      <c r="N179" s="6">
        <f t="shared" si="30"/>
        <v>26697</v>
      </c>
      <c r="O179" s="6">
        <f t="shared" si="31"/>
        <v>4272</v>
      </c>
      <c r="P179" s="6">
        <f t="shared" si="34"/>
        <v>30969</v>
      </c>
      <c r="Q179" s="23">
        <v>26670</v>
      </c>
      <c r="R179" s="6">
        <f t="shared" si="32"/>
        <v>4267</v>
      </c>
      <c r="S179" s="6">
        <f t="shared" si="33"/>
        <v>30937</v>
      </c>
      <c r="T179" t="str">
        <f t="shared" si="35"/>
        <v>CUMPLE</v>
      </c>
    </row>
    <row r="180" spans="2:20" x14ac:dyDescent="0.2">
      <c r="B180" s="2">
        <v>174</v>
      </c>
      <c r="C180" s="7" t="s">
        <v>183</v>
      </c>
      <c r="D180" s="2" t="s">
        <v>130</v>
      </c>
      <c r="E180" s="4">
        <v>8500</v>
      </c>
      <c r="F180" s="4">
        <f t="shared" si="24"/>
        <v>1360</v>
      </c>
      <c r="G180" s="4">
        <f t="shared" si="25"/>
        <v>9860</v>
      </c>
      <c r="H180" s="4">
        <v>9010</v>
      </c>
      <c r="I180" s="6">
        <f t="shared" si="26"/>
        <v>1442</v>
      </c>
      <c r="J180" s="6">
        <f t="shared" si="27"/>
        <v>10452</v>
      </c>
      <c r="K180" s="6">
        <v>8673</v>
      </c>
      <c r="L180" s="6">
        <f t="shared" si="28"/>
        <v>1387.68</v>
      </c>
      <c r="M180" s="6">
        <f t="shared" si="29"/>
        <v>10060.68</v>
      </c>
      <c r="N180" s="6">
        <f t="shared" si="30"/>
        <v>8728</v>
      </c>
      <c r="O180" s="6">
        <f t="shared" si="31"/>
        <v>1396</v>
      </c>
      <c r="P180" s="6">
        <f t="shared" si="34"/>
        <v>10124</v>
      </c>
      <c r="Q180" s="23">
        <v>8719</v>
      </c>
      <c r="R180" s="6">
        <f t="shared" si="32"/>
        <v>1395</v>
      </c>
      <c r="S180" s="6">
        <f t="shared" si="33"/>
        <v>10114</v>
      </c>
      <c r="T180" t="str">
        <f t="shared" si="35"/>
        <v>CUMPLE</v>
      </c>
    </row>
    <row r="181" spans="2:20" x14ac:dyDescent="0.2">
      <c r="B181" s="2">
        <v>175</v>
      </c>
      <c r="C181" s="7" t="s">
        <v>103</v>
      </c>
      <c r="D181" s="2" t="s">
        <v>130</v>
      </c>
      <c r="E181" s="4">
        <v>54000</v>
      </c>
      <c r="F181" s="4">
        <f t="shared" si="24"/>
        <v>8640</v>
      </c>
      <c r="G181" s="4">
        <f t="shared" si="25"/>
        <v>62640</v>
      </c>
      <c r="H181" s="4">
        <v>57240</v>
      </c>
      <c r="I181" s="6">
        <f t="shared" si="26"/>
        <v>9158</v>
      </c>
      <c r="J181" s="6">
        <f t="shared" si="27"/>
        <v>66398</v>
      </c>
      <c r="K181" s="6">
        <v>55102</v>
      </c>
      <c r="L181" s="6">
        <f t="shared" si="28"/>
        <v>8816.32</v>
      </c>
      <c r="M181" s="6">
        <f t="shared" si="29"/>
        <v>63918.32</v>
      </c>
      <c r="N181" s="6">
        <f t="shared" si="30"/>
        <v>55447</v>
      </c>
      <c r="O181" s="6">
        <f t="shared" si="31"/>
        <v>8872</v>
      </c>
      <c r="P181" s="6">
        <f t="shared" si="34"/>
        <v>64319</v>
      </c>
      <c r="Q181" s="23">
        <v>55391</v>
      </c>
      <c r="R181" s="6">
        <f t="shared" si="32"/>
        <v>8863</v>
      </c>
      <c r="S181" s="6">
        <f t="shared" si="33"/>
        <v>64254</v>
      </c>
      <c r="T181" t="str">
        <f t="shared" si="35"/>
        <v>CUMPLE</v>
      </c>
    </row>
    <row r="182" spans="2:20" x14ac:dyDescent="0.2">
      <c r="B182" s="2">
        <v>176</v>
      </c>
      <c r="C182" s="3" t="s">
        <v>243</v>
      </c>
      <c r="D182" s="2" t="s">
        <v>130</v>
      </c>
      <c r="E182" s="4">
        <v>22000</v>
      </c>
      <c r="F182" s="4">
        <f t="shared" si="24"/>
        <v>3520</v>
      </c>
      <c r="G182" s="4">
        <f t="shared" si="25"/>
        <v>25520</v>
      </c>
      <c r="H182" s="4">
        <v>23320</v>
      </c>
      <c r="I182" s="6">
        <f t="shared" si="26"/>
        <v>3731</v>
      </c>
      <c r="J182" s="6">
        <f t="shared" si="27"/>
        <v>27051</v>
      </c>
      <c r="K182" s="6">
        <v>22449</v>
      </c>
      <c r="L182" s="6">
        <f t="shared" si="28"/>
        <v>3591.84</v>
      </c>
      <c r="M182" s="6">
        <f t="shared" si="29"/>
        <v>26040.84</v>
      </c>
      <c r="N182" s="6">
        <f t="shared" si="30"/>
        <v>22590</v>
      </c>
      <c r="O182" s="6">
        <f t="shared" si="31"/>
        <v>3614</v>
      </c>
      <c r="P182" s="6">
        <f t="shared" si="34"/>
        <v>26204</v>
      </c>
      <c r="Q182" s="23">
        <v>22567</v>
      </c>
      <c r="R182" s="6">
        <f t="shared" si="32"/>
        <v>3611</v>
      </c>
      <c r="S182" s="6">
        <f t="shared" si="33"/>
        <v>26178</v>
      </c>
      <c r="T182" t="str">
        <f t="shared" si="35"/>
        <v>CUMPLE</v>
      </c>
    </row>
    <row r="183" spans="2:20" x14ac:dyDescent="0.2">
      <c r="B183" s="2">
        <v>177</v>
      </c>
      <c r="C183" s="3" t="s">
        <v>298</v>
      </c>
      <c r="D183" s="2" t="s">
        <v>297</v>
      </c>
      <c r="E183" s="4">
        <v>5500</v>
      </c>
      <c r="F183" s="4">
        <f t="shared" si="24"/>
        <v>880</v>
      </c>
      <c r="G183" s="4">
        <f t="shared" si="25"/>
        <v>6380</v>
      </c>
      <c r="H183" s="4">
        <v>5830</v>
      </c>
      <c r="I183" s="6">
        <f t="shared" si="26"/>
        <v>933</v>
      </c>
      <c r="J183" s="6">
        <f t="shared" si="27"/>
        <v>6763</v>
      </c>
      <c r="K183" s="6">
        <v>6612</v>
      </c>
      <c r="L183" s="6">
        <f t="shared" si="28"/>
        <v>1057.92</v>
      </c>
      <c r="M183" s="6">
        <f t="shared" si="29"/>
        <v>7669.92</v>
      </c>
      <c r="N183" s="6">
        <f t="shared" si="30"/>
        <v>5981</v>
      </c>
      <c r="O183" s="6">
        <f t="shared" si="31"/>
        <v>957</v>
      </c>
      <c r="P183" s="6">
        <f t="shared" si="34"/>
        <v>6938</v>
      </c>
      <c r="Q183" s="23">
        <v>5975</v>
      </c>
      <c r="R183" s="6">
        <f t="shared" si="32"/>
        <v>956</v>
      </c>
      <c r="S183" s="6">
        <f t="shared" si="33"/>
        <v>6931</v>
      </c>
      <c r="T183" t="str">
        <f t="shared" si="35"/>
        <v>CUMPLE</v>
      </c>
    </row>
    <row r="184" spans="2:20" x14ac:dyDescent="0.2">
      <c r="B184" s="2">
        <v>178</v>
      </c>
      <c r="C184" s="3" t="s">
        <v>299</v>
      </c>
      <c r="D184" s="2" t="s">
        <v>297</v>
      </c>
      <c r="E184" s="4">
        <v>6500</v>
      </c>
      <c r="F184" s="4">
        <f t="shared" si="24"/>
        <v>1040</v>
      </c>
      <c r="G184" s="4">
        <f t="shared" si="25"/>
        <v>7540</v>
      </c>
      <c r="H184" s="4">
        <v>6890</v>
      </c>
      <c r="I184" s="6">
        <f t="shared" si="26"/>
        <v>1102</v>
      </c>
      <c r="J184" s="6">
        <f t="shared" si="27"/>
        <v>7992</v>
      </c>
      <c r="K184" s="6">
        <v>6638</v>
      </c>
      <c r="L184" s="6">
        <f t="shared" si="28"/>
        <v>1062.08</v>
      </c>
      <c r="M184" s="6">
        <f t="shared" si="29"/>
        <v>7700.08</v>
      </c>
      <c r="N184" s="6">
        <f t="shared" si="30"/>
        <v>6676</v>
      </c>
      <c r="O184" s="6">
        <f t="shared" si="31"/>
        <v>1068</v>
      </c>
      <c r="P184" s="6">
        <f t="shared" si="34"/>
        <v>7744</v>
      </c>
      <c r="Q184" s="23">
        <v>6669</v>
      </c>
      <c r="R184" s="6">
        <f t="shared" si="32"/>
        <v>1067</v>
      </c>
      <c r="S184" s="6">
        <f t="shared" si="33"/>
        <v>7736</v>
      </c>
      <c r="T184" t="str">
        <f t="shared" si="35"/>
        <v>CUMPLE</v>
      </c>
    </row>
    <row r="185" spans="2:20" x14ac:dyDescent="0.2">
      <c r="B185" s="2">
        <v>179</v>
      </c>
      <c r="C185" s="3" t="s">
        <v>300</v>
      </c>
      <c r="D185" s="2" t="s">
        <v>297</v>
      </c>
      <c r="E185" s="4">
        <v>1800</v>
      </c>
      <c r="F185" s="4">
        <f t="shared" si="24"/>
        <v>288</v>
      </c>
      <c r="G185" s="4">
        <f t="shared" si="25"/>
        <v>2088</v>
      </c>
      <c r="H185" s="4">
        <v>1908</v>
      </c>
      <c r="I185" s="6">
        <f t="shared" si="26"/>
        <v>305</v>
      </c>
      <c r="J185" s="6">
        <f t="shared" si="27"/>
        <v>2213</v>
      </c>
      <c r="K185" s="6">
        <v>1837</v>
      </c>
      <c r="L185" s="6">
        <f t="shared" si="28"/>
        <v>293.92</v>
      </c>
      <c r="M185" s="6">
        <f t="shared" si="29"/>
        <v>2130.92</v>
      </c>
      <c r="N185" s="6">
        <f t="shared" si="30"/>
        <v>1848</v>
      </c>
      <c r="O185" s="6">
        <f t="shared" si="31"/>
        <v>296</v>
      </c>
      <c r="P185" s="6">
        <f t="shared" si="34"/>
        <v>2144</v>
      </c>
      <c r="Q185" s="23">
        <v>1846</v>
      </c>
      <c r="R185" s="6">
        <f t="shared" si="32"/>
        <v>295</v>
      </c>
      <c r="S185" s="6">
        <f t="shared" si="33"/>
        <v>2141</v>
      </c>
      <c r="T185" t="str">
        <f t="shared" si="35"/>
        <v>CUMPLE</v>
      </c>
    </row>
    <row r="186" spans="2:20" x14ac:dyDescent="0.2">
      <c r="B186" s="2">
        <v>180</v>
      </c>
      <c r="C186" s="3" t="s">
        <v>325</v>
      </c>
      <c r="D186" s="2" t="s">
        <v>297</v>
      </c>
      <c r="E186" s="4">
        <v>21000</v>
      </c>
      <c r="F186" s="4">
        <f t="shared" si="24"/>
        <v>3360</v>
      </c>
      <c r="G186" s="4">
        <f t="shared" si="25"/>
        <v>24360</v>
      </c>
      <c r="H186" s="4">
        <v>22260</v>
      </c>
      <c r="I186" s="6">
        <f t="shared" si="26"/>
        <v>3562</v>
      </c>
      <c r="J186" s="6">
        <f t="shared" si="27"/>
        <v>25822</v>
      </c>
      <c r="K186" s="6">
        <v>21429</v>
      </c>
      <c r="L186" s="6">
        <f t="shared" si="28"/>
        <v>3428.64</v>
      </c>
      <c r="M186" s="6">
        <f t="shared" si="29"/>
        <v>24857.64</v>
      </c>
      <c r="N186" s="6">
        <f t="shared" si="30"/>
        <v>21563</v>
      </c>
      <c r="O186" s="6">
        <f t="shared" si="31"/>
        <v>3450</v>
      </c>
      <c r="P186" s="6">
        <f t="shared" si="34"/>
        <v>25013</v>
      </c>
      <c r="Q186" s="23">
        <v>21541</v>
      </c>
      <c r="R186" s="6">
        <f t="shared" si="32"/>
        <v>3447</v>
      </c>
      <c r="S186" s="6">
        <f t="shared" si="33"/>
        <v>24988</v>
      </c>
      <c r="T186" t="str">
        <f t="shared" si="35"/>
        <v>CUMPLE</v>
      </c>
    </row>
    <row r="187" spans="2:20" x14ac:dyDescent="0.2">
      <c r="B187" s="2">
        <v>181</v>
      </c>
      <c r="C187" s="3" t="s">
        <v>236</v>
      </c>
      <c r="D187" s="2" t="s">
        <v>253</v>
      </c>
      <c r="E187" s="4">
        <v>2800</v>
      </c>
      <c r="F187" s="4">
        <f t="shared" si="24"/>
        <v>448</v>
      </c>
      <c r="G187" s="4">
        <f t="shared" si="25"/>
        <v>3248</v>
      </c>
      <c r="H187" s="4">
        <v>2968</v>
      </c>
      <c r="I187" s="6">
        <f t="shared" si="26"/>
        <v>475</v>
      </c>
      <c r="J187" s="6">
        <f t="shared" si="27"/>
        <v>3443</v>
      </c>
      <c r="K187" s="6">
        <v>2857</v>
      </c>
      <c r="L187" s="6">
        <f t="shared" si="28"/>
        <v>457.12</v>
      </c>
      <c r="M187" s="6">
        <f t="shared" si="29"/>
        <v>3314.12</v>
      </c>
      <c r="N187" s="6">
        <f t="shared" si="30"/>
        <v>2875</v>
      </c>
      <c r="O187" s="6">
        <f t="shared" si="31"/>
        <v>460</v>
      </c>
      <c r="P187" s="6">
        <f t="shared" si="34"/>
        <v>3335</v>
      </c>
      <c r="Q187" s="23">
        <v>2872</v>
      </c>
      <c r="R187" s="6">
        <f t="shared" si="32"/>
        <v>460</v>
      </c>
      <c r="S187" s="6">
        <f t="shared" si="33"/>
        <v>3332</v>
      </c>
      <c r="T187" t="str">
        <f t="shared" si="35"/>
        <v>CUMPLE</v>
      </c>
    </row>
    <row r="188" spans="2:20" x14ac:dyDescent="0.2">
      <c r="B188" s="2">
        <v>182</v>
      </c>
      <c r="C188" s="7" t="s">
        <v>68</v>
      </c>
      <c r="D188" s="2" t="s">
        <v>130</v>
      </c>
      <c r="E188" s="4">
        <v>9500</v>
      </c>
      <c r="F188" s="4">
        <f t="shared" si="24"/>
        <v>1520</v>
      </c>
      <c r="G188" s="4">
        <f t="shared" si="25"/>
        <v>11020</v>
      </c>
      <c r="H188" s="4">
        <v>10070</v>
      </c>
      <c r="I188" s="6">
        <f t="shared" si="26"/>
        <v>1611</v>
      </c>
      <c r="J188" s="6">
        <f t="shared" si="27"/>
        <v>11681</v>
      </c>
      <c r="K188" s="6">
        <v>9694</v>
      </c>
      <c r="L188" s="6">
        <f t="shared" si="28"/>
        <v>1551.04</v>
      </c>
      <c r="M188" s="6">
        <f t="shared" si="29"/>
        <v>11245.04</v>
      </c>
      <c r="N188" s="6">
        <f t="shared" si="30"/>
        <v>9755</v>
      </c>
      <c r="O188" s="6">
        <f t="shared" si="31"/>
        <v>1561</v>
      </c>
      <c r="P188" s="6">
        <f t="shared" si="34"/>
        <v>11316</v>
      </c>
      <c r="Q188" s="23">
        <v>9745</v>
      </c>
      <c r="R188" s="6">
        <f t="shared" si="32"/>
        <v>1559</v>
      </c>
      <c r="S188" s="6">
        <f t="shared" si="33"/>
        <v>11304</v>
      </c>
      <c r="T188" t="str">
        <f t="shared" si="35"/>
        <v>CUMPLE</v>
      </c>
    </row>
    <row r="189" spans="2:20" x14ac:dyDescent="0.2">
      <c r="B189" s="2">
        <v>183</v>
      </c>
      <c r="C189" s="3" t="s">
        <v>264</v>
      </c>
      <c r="D189" s="2" t="s">
        <v>130</v>
      </c>
      <c r="E189" s="4">
        <v>8000</v>
      </c>
      <c r="F189" s="4">
        <f t="shared" si="24"/>
        <v>1280</v>
      </c>
      <c r="G189" s="4">
        <f t="shared" si="25"/>
        <v>9280</v>
      </c>
      <c r="H189" s="4">
        <v>8480</v>
      </c>
      <c r="I189" s="6">
        <f t="shared" si="26"/>
        <v>1357</v>
      </c>
      <c r="J189" s="6">
        <f t="shared" si="27"/>
        <v>9837</v>
      </c>
      <c r="K189" s="6">
        <v>8164</v>
      </c>
      <c r="L189" s="6">
        <f t="shared" si="28"/>
        <v>1306.24</v>
      </c>
      <c r="M189" s="6">
        <f t="shared" si="29"/>
        <v>9470.24</v>
      </c>
      <c r="N189" s="6">
        <f t="shared" si="30"/>
        <v>8215</v>
      </c>
      <c r="O189" s="6">
        <f t="shared" si="31"/>
        <v>1314</v>
      </c>
      <c r="P189" s="6">
        <f t="shared" si="34"/>
        <v>9529</v>
      </c>
      <c r="Q189" s="23">
        <v>8206</v>
      </c>
      <c r="R189" s="6">
        <f t="shared" si="32"/>
        <v>1313</v>
      </c>
      <c r="S189" s="6">
        <f t="shared" si="33"/>
        <v>9519</v>
      </c>
      <c r="T189" t="str">
        <f t="shared" si="35"/>
        <v>CUMPLE</v>
      </c>
    </row>
    <row r="190" spans="2:20" x14ac:dyDescent="0.2">
      <c r="B190" s="2">
        <v>184</v>
      </c>
      <c r="C190" s="3" t="s">
        <v>303</v>
      </c>
      <c r="D190" s="2" t="s">
        <v>130</v>
      </c>
      <c r="E190" s="4">
        <v>11500</v>
      </c>
      <c r="F190" s="4">
        <f t="shared" si="24"/>
        <v>1840</v>
      </c>
      <c r="G190" s="4">
        <f t="shared" si="25"/>
        <v>13340</v>
      </c>
      <c r="H190" s="4">
        <v>12190</v>
      </c>
      <c r="I190" s="6">
        <f t="shared" si="26"/>
        <v>1950</v>
      </c>
      <c r="J190" s="6">
        <f t="shared" si="27"/>
        <v>14140</v>
      </c>
      <c r="K190" s="6">
        <v>11735</v>
      </c>
      <c r="L190" s="6">
        <f t="shared" si="28"/>
        <v>1877.6000000000001</v>
      </c>
      <c r="M190" s="6">
        <f t="shared" si="29"/>
        <v>13612.6</v>
      </c>
      <c r="N190" s="6">
        <f t="shared" si="30"/>
        <v>11808</v>
      </c>
      <c r="O190" s="6">
        <f t="shared" si="31"/>
        <v>1889</v>
      </c>
      <c r="P190" s="6">
        <f t="shared" si="34"/>
        <v>13697</v>
      </c>
      <c r="Q190" s="23">
        <v>11796</v>
      </c>
      <c r="R190" s="6">
        <f t="shared" si="32"/>
        <v>1887</v>
      </c>
      <c r="S190" s="6">
        <f t="shared" si="33"/>
        <v>13683</v>
      </c>
      <c r="T190" t="str">
        <f t="shared" si="35"/>
        <v>CUMPLE</v>
      </c>
    </row>
    <row r="191" spans="2:20" x14ac:dyDescent="0.2">
      <c r="B191" s="2">
        <v>185</v>
      </c>
      <c r="C191" s="3" t="s">
        <v>41</v>
      </c>
      <c r="D191" s="2" t="s">
        <v>130</v>
      </c>
      <c r="E191" s="4">
        <v>700</v>
      </c>
      <c r="F191" s="4">
        <f t="shared" si="24"/>
        <v>112</v>
      </c>
      <c r="G191" s="4">
        <f t="shared" si="25"/>
        <v>812</v>
      </c>
      <c r="H191" s="4">
        <v>742</v>
      </c>
      <c r="I191" s="6">
        <f t="shared" si="26"/>
        <v>119</v>
      </c>
      <c r="J191" s="6">
        <f t="shared" si="27"/>
        <v>861</v>
      </c>
      <c r="K191" s="6">
        <v>714</v>
      </c>
      <c r="L191" s="6">
        <f t="shared" si="28"/>
        <v>114.24000000000001</v>
      </c>
      <c r="M191" s="6">
        <f t="shared" si="29"/>
        <v>828.24</v>
      </c>
      <c r="N191" s="6">
        <f t="shared" si="30"/>
        <v>719</v>
      </c>
      <c r="O191" s="6">
        <f t="shared" si="31"/>
        <v>115</v>
      </c>
      <c r="P191" s="6">
        <f t="shared" si="34"/>
        <v>834</v>
      </c>
      <c r="Q191" s="23">
        <v>718</v>
      </c>
      <c r="R191" s="6">
        <f t="shared" si="32"/>
        <v>115</v>
      </c>
      <c r="S191" s="6">
        <f t="shared" si="33"/>
        <v>833</v>
      </c>
      <c r="T191" t="str">
        <f t="shared" si="35"/>
        <v>CUMPLE</v>
      </c>
    </row>
    <row r="192" spans="2:20" x14ac:dyDescent="0.2">
      <c r="B192" s="2">
        <v>186</v>
      </c>
      <c r="C192" s="3" t="s">
        <v>313</v>
      </c>
      <c r="D192" s="2" t="s">
        <v>182</v>
      </c>
      <c r="E192" s="4">
        <v>55000</v>
      </c>
      <c r="F192" s="4">
        <f t="shared" si="24"/>
        <v>8800</v>
      </c>
      <c r="G192" s="4">
        <f t="shared" si="25"/>
        <v>63800</v>
      </c>
      <c r="H192" s="4">
        <v>58300</v>
      </c>
      <c r="I192" s="6">
        <f t="shared" si="26"/>
        <v>9328</v>
      </c>
      <c r="J192" s="6">
        <f t="shared" si="27"/>
        <v>67628</v>
      </c>
      <c r="K192" s="6">
        <v>56122</v>
      </c>
      <c r="L192" s="6">
        <f t="shared" si="28"/>
        <v>8979.52</v>
      </c>
      <c r="M192" s="6">
        <f t="shared" si="29"/>
        <v>65101.520000000004</v>
      </c>
      <c r="N192" s="6">
        <f t="shared" si="30"/>
        <v>56474</v>
      </c>
      <c r="O192" s="6">
        <f t="shared" si="31"/>
        <v>9036</v>
      </c>
      <c r="P192" s="6">
        <f t="shared" si="34"/>
        <v>65510</v>
      </c>
      <c r="Q192" s="23">
        <v>56417</v>
      </c>
      <c r="R192" s="6">
        <f t="shared" si="32"/>
        <v>9027</v>
      </c>
      <c r="S192" s="6">
        <f t="shared" si="33"/>
        <v>65444</v>
      </c>
      <c r="T192" t="str">
        <f t="shared" si="35"/>
        <v>CUMPLE</v>
      </c>
    </row>
    <row r="193" spans="2:20" x14ac:dyDescent="0.2">
      <c r="B193" s="2">
        <v>187</v>
      </c>
      <c r="C193" s="3" t="s">
        <v>332</v>
      </c>
      <c r="D193" s="2" t="s">
        <v>182</v>
      </c>
      <c r="E193" s="4">
        <v>49000</v>
      </c>
      <c r="F193" s="4">
        <f t="shared" si="24"/>
        <v>7840</v>
      </c>
      <c r="G193" s="4">
        <f t="shared" si="25"/>
        <v>56840</v>
      </c>
      <c r="H193" s="4">
        <v>51940</v>
      </c>
      <c r="I193" s="6">
        <f t="shared" si="26"/>
        <v>8310</v>
      </c>
      <c r="J193" s="6">
        <f t="shared" si="27"/>
        <v>60250</v>
      </c>
      <c r="K193" s="6">
        <v>50000</v>
      </c>
      <c r="L193" s="6">
        <f t="shared" si="28"/>
        <v>8000</v>
      </c>
      <c r="M193" s="6">
        <f t="shared" si="29"/>
        <v>58000</v>
      </c>
      <c r="N193" s="6">
        <f t="shared" si="30"/>
        <v>50313</v>
      </c>
      <c r="O193" s="6">
        <f t="shared" si="31"/>
        <v>8050</v>
      </c>
      <c r="P193" s="6">
        <f t="shared" si="34"/>
        <v>58363</v>
      </c>
      <c r="Q193" s="23">
        <v>50262</v>
      </c>
      <c r="R193" s="6">
        <f t="shared" si="32"/>
        <v>8042</v>
      </c>
      <c r="S193" s="6">
        <f t="shared" si="33"/>
        <v>58304</v>
      </c>
      <c r="T193" t="str">
        <f t="shared" si="35"/>
        <v>CUMPLE</v>
      </c>
    </row>
    <row r="194" spans="2:20" x14ac:dyDescent="0.2">
      <c r="B194" s="2">
        <v>188</v>
      </c>
      <c r="C194" s="3" t="s">
        <v>20</v>
      </c>
      <c r="D194" s="2" t="s">
        <v>130</v>
      </c>
      <c r="E194" s="4">
        <v>37000</v>
      </c>
      <c r="F194" s="4">
        <f t="shared" si="24"/>
        <v>5920</v>
      </c>
      <c r="G194" s="4">
        <f t="shared" si="25"/>
        <v>42920</v>
      </c>
      <c r="H194" s="4">
        <v>39220</v>
      </c>
      <c r="I194" s="6">
        <f t="shared" si="26"/>
        <v>6275</v>
      </c>
      <c r="J194" s="6">
        <f t="shared" si="27"/>
        <v>45495</v>
      </c>
      <c r="K194" s="6">
        <v>37755</v>
      </c>
      <c r="L194" s="6">
        <f t="shared" si="28"/>
        <v>6040.8</v>
      </c>
      <c r="M194" s="6">
        <f t="shared" si="29"/>
        <v>43795.8</v>
      </c>
      <c r="N194" s="6">
        <f t="shared" si="30"/>
        <v>37992</v>
      </c>
      <c r="O194" s="6">
        <f t="shared" si="31"/>
        <v>6079</v>
      </c>
      <c r="P194" s="6">
        <f t="shared" si="34"/>
        <v>44071</v>
      </c>
      <c r="Q194" s="28">
        <v>37954</v>
      </c>
      <c r="R194" s="6">
        <f t="shared" si="32"/>
        <v>6073</v>
      </c>
      <c r="S194" s="6">
        <f t="shared" si="33"/>
        <v>44027</v>
      </c>
      <c r="T194" t="str">
        <f t="shared" si="35"/>
        <v>CUMPLE</v>
      </c>
    </row>
    <row r="195" spans="2:20" x14ac:dyDescent="0.2">
      <c r="B195" s="2">
        <v>189</v>
      </c>
      <c r="C195" s="3" t="s">
        <v>32</v>
      </c>
      <c r="D195" s="2" t="s">
        <v>130</v>
      </c>
      <c r="E195" s="4">
        <v>195000</v>
      </c>
      <c r="F195" s="4">
        <f t="shared" si="24"/>
        <v>31200</v>
      </c>
      <c r="G195" s="4">
        <f t="shared" si="25"/>
        <v>226200</v>
      </c>
      <c r="H195" s="4">
        <v>206700</v>
      </c>
      <c r="I195" s="6">
        <f t="shared" si="26"/>
        <v>33072</v>
      </c>
      <c r="J195" s="6">
        <f t="shared" si="27"/>
        <v>239772</v>
      </c>
      <c r="K195" s="6">
        <v>198890</v>
      </c>
      <c r="L195" s="6">
        <f t="shared" si="28"/>
        <v>31822.400000000001</v>
      </c>
      <c r="M195" s="6">
        <f t="shared" si="29"/>
        <v>230712.4</v>
      </c>
      <c r="N195" s="6">
        <f t="shared" si="30"/>
        <v>200197</v>
      </c>
      <c r="O195" s="6">
        <f t="shared" si="31"/>
        <v>32032</v>
      </c>
      <c r="P195" s="6">
        <f t="shared" si="34"/>
        <v>232229</v>
      </c>
      <c r="Q195" s="23">
        <v>199996</v>
      </c>
      <c r="R195" s="6">
        <f t="shared" si="32"/>
        <v>31999</v>
      </c>
      <c r="S195" s="6">
        <f t="shared" si="33"/>
        <v>231995</v>
      </c>
      <c r="T195" t="str">
        <f t="shared" si="35"/>
        <v>CUMPLE</v>
      </c>
    </row>
    <row r="196" spans="2:20" x14ac:dyDescent="0.2">
      <c r="B196" s="2">
        <v>190</v>
      </c>
      <c r="C196" s="3" t="s">
        <v>263</v>
      </c>
      <c r="D196" s="2" t="s">
        <v>130</v>
      </c>
      <c r="E196" s="4">
        <v>3000</v>
      </c>
      <c r="F196" s="4">
        <f t="shared" si="24"/>
        <v>480</v>
      </c>
      <c r="G196" s="4">
        <f t="shared" si="25"/>
        <v>3480</v>
      </c>
      <c r="H196" s="4">
        <v>3180</v>
      </c>
      <c r="I196" s="6">
        <f t="shared" si="26"/>
        <v>509</v>
      </c>
      <c r="J196" s="6">
        <f t="shared" si="27"/>
        <v>3689</v>
      </c>
      <c r="K196" s="6">
        <v>3061</v>
      </c>
      <c r="L196" s="6">
        <f t="shared" si="28"/>
        <v>489.76</v>
      </c>
      <c r="M196" s="6">
        <f t="shared" si="29"/>
        <v>3550.76</v>
      </c>
      <c r="N196" s="6">
        <f t="shared" si="30"/>
        <v>3080</v>
      </c>
      <c r="O196" s="6">
        <f t="shared" si="31"/>
        <v>493</v>
      </c>
      <c r="P196" s="6">
        <f t="shared" si="34"/>
        <v>3573</v>
      </c>
      <c r="Q196" s="23">
        <v>3076</v>
      </c>
      <c r="R196" s="6">
        <f t="shared" si="32"/>
        <v>492</v>
      </c>
      <c r="S196" s="6">
        <f t="shared" si="33"/>
        <v>3568</v>
      </c>
      <c r="T196" t="str">
        <f t="shared" si="35"/>
        <v>CUMPLE</v>
      </c>
    </row>
    <row r="197" spans="2:20" x14ac:dyDescent="0.2">
      <c r="B197" s="2">
        <v>191</v>
      </c>
      <c r="C197" s="7" t="s">
        <v>184</v>
      </c>
      <c r="D197" s="2" t="s">
        <v>170</v>
      </c>
      <c r="E197" s="4">
        <v>900</v>
      </c>
      <c r="F197" s="4">
        <f t="shared" si="24"/>
        <v>144</v>
      </c>
      <c r="G197" s="4">
        <f t="shared" si="25"/>
        <v>1044</v>
      </c>
      <c r="H197" s="4">
        <v>954</v>
      </c>
      <c r="I197" s="6">
        <f t="shared" si="26"/>
        <v>153</v>
      </c>
      <c r="J197" s="6">
        <f t="shared" si="27"/>
        <v>1107</v>
      </c>
      <c r="K197" s="6">
        <v>918</v>
      </c>
      <c r="L197" s="6">
        <f t="shared" si="28"/>
        <v>146.88</v>
      </c>
      <c r="M197" s="6">
        <f t="shared" si="29"/>
        <v>1064.8800000000001</v>
      </c>
      <c r="N197" s="6">
        <f t="shared" si="30"/>
        <v>924</v>
      </c>
      <c r="O197" s="6">
        <f t="shared" si="31"/>
        <v>148</v>
      </c>
      <c r="P197" s="6">
        <f t="shared" si="34"/>
        <v>1072</v>
      </c>
      <c r="Q197" s="23">
        <v>923</v>
      </c>
      <c r="R197" s="6">
        <f t="shared" si="32"/>
        <v>148</v>
      </c>
      <c r="S197" s="6">
        <f t="shared" si="33"/>
        <v>1071</v>
      </c>
      <c r="T197" t="str">
        <f t="shared" si="35"/>
        <v>CUMPLE</v>
      </c>
    </row>
    <row r="198" spans="2:20" x14ac:dyDescent="0.2">
      <c r="B198" s="2">
        <v>192</v>
      </c>
      <c r="C198" s="7" t="s">
        <v>185</v>
      </c>
      <c r="D198" s="2" t="s">
        <v>170</v>
      </c>
      <c r="E198" s="4">
        <v>900</v>
      </c>
      <c r="F198" s="4">
        <f t="shared" si="24"/>
        <v>144</v>
      </c>
      <c r="G198" s="4">
        <f t="shared" si="25"/>
        <v>1044</v>
      </c>
      <c r="H198" s="4">
        <v>954</v>
      </c>
      <c r="I198" s="6">
        <f t="shared" si="26"/>
        <v>153</v>
      </c>
      <c r="J198" s="6">
        <f t="shared" si="27"/>
        <v>1107</v>
      </c>
      <c r="K198" s="6">
        <v>918</v>
      </c>
      <c r="L198" s="6">
        <f t="shared" si="28"/>
        <v>146.88</v>
      </c>
      <c r="M198" s="6">
        <f t="shared" si="29"/>
        <v>1064.8800000000001</v>
      </c>
      <c r="N198" s="6">
        <f t="shared" si="30"/>
        <v>924</v>
      </c>
      <c r="O198" s="6">
        <f t="shared" si="31"/>
        <v>148</v>
      </c>
      <c r="P198" s="6">
        <f t="shared" si="34"/>
        <v>1072</v>
      </c>
      <c r="Q198" s="23">
        <v>923</v>
      </c>
      <c r="R198" s="6">
        <f t="shared" si="32"/>
        <v>148</v>
      </c>
      <c r="S198" s="6">
        <f t="shared" si="33"/>
        <v>1071</v>
      </c>
      <c r="T198" t="str">
        <f t="shared" si="35"/>
        <v>CUMPLE</v>
      </c>
    </row>
    <row r="199" spans="2:20" x14ac:dyDescent="0.2">
      <c r="B199" s="2">
        <v>193</v>
      </c>
      <c r="C199" s="7" t="s">
        <v>104</v>
      </c>
      <c r="D199" s="2" t="s">
        <v>170</v>
      </c>
      <c r="E199" s="4">
        <v>900</v>
      </c>
      <c r="F199" s="4">
        <f t="shared" ref="F199:F262" si="36">ROUND(E199*16%,0)</f>
        <v>144</v>
      </c>
      <c r="G199" s="4">
        <f t="shared" ref="G199:G262" si="37">+E199+F199</f>
        <v>1044</v>
      </c>
      <c r="H199" s="4">
        <v>954</v>
      </c>
      <c r="I199" s="6">
        <f t="shared" ref="I199:I262" si="38">ROUND(H199*0.16,0)</f>
        <v>153</v>
      </c>
      <c r="J199" s="6">
        <f t="shared" ref="J199:J262" si="39">+H199+I199</f>
        <v>1107</v>
      </c>
      <c r="K199" s="6">
        <v>918</v>
      </c>
      <c r="L199" s="6">
        <f t="shared" ref="L199:L262" si="40">+K199*0.16</f>
        <v>146.88</v>
      </c>
      <c r="M199" s="6">
        <f t="shared" ref="M199:M262" si="41">+K199+L199</f>
        <v>1064.8800000000001</v>
      </c>
      <c r="N199" s="6">
        <f t="shared" ref="N199:N262" si="42">ROUND((E199+H199+K199)/3,0)</f>
        <v>924</v>
      </c>
      <c r="O199" s="6">
        <f t="shared" ref="O199:O262" si="43">ROUND(N199*0.16,0)</f>
        <v>148</v>
      </c>
      <c r="P199" s="6">
        <f t="shared" si="34"/>
        <v>1072</v>
      </c>
      <c r="Q199" s="23">
        <v>923</v>
      </c>
      <c r="R199" s="6">
        <f t="shared" ref="R199:R262" si="44">ROUND(Q199*0.16,0)</f>
        <v>148</v>
      </c>
      <c r="S199" s="6">
        <f t="shared" ref="S199:S262" si="45">ROUND(Q199+R199,0)</f>
        <v>1071</v>
      </c>
      <c r="T199" t="str">
        <f t="shared" si="35"/>
        <v>CUMPLE</v>
      </c>
    </row>
    <row r="200" spans="2:20" x14ac:dyDescent="0.2">
      <c r="B200" s="2">
        <v>194</v>
      </c>
      <c r="C200" s="7" t="s">
        <v>105</v>
      </c>
      <c r="D200" s="2" t="s">
        <v>170</v>
      </c>
      <c r="E200" s="4">
        <v>950</v>
      </c>
      <c r="F200" s="4">
        <f t="shared" si="36"/>
        <v>152</v>
      </c>
      <c r="G200" s="4">
        <f t="shared" si="37"/>
        <v>1102</v>
      </c>
      <c r="H200" s="4">
        <v>1007</v>
      </c>
      <c r="I200" s="6">
        <f t="shared" si="38"/>
        <v>161</v>
      </c>
      <c r="J200" s="6">
        <f t="shared" si="39"/>
        <v>1168</v>
      </c>
      <c r="K200" s="6">
        <v>969</v>
      </c>
      <c r="L200" s="6">
        <f t="shared" si="40"/>
        <v>155.04</v>
      </c>
      <c r="M200" s="6">
        <f t="shared" si="41"/>
        <v>1124.04</v>
      </c>
      <c r="N200" s="6">
        <f t="shared" si="42"/>
        <v>975</v>
      </c>
      <c r="O200" s="6">
        <f t="shared" si="43"/>
        <v>156</v>
      </c>
      <c r="P200" s="6">
        <f t="shared" ref="P200:P263" si="46">N200+O200</f>
        <v>1131</v>
      </c>
      <c r="Q200" s="23">
        <v>974</v>
      </c>
      <c r="R200" s="6">
        <f t="shared" si="44"/>
        <v>156</v>
      </c>
      <c r="S200" s="6">
        <f t="shared" si="45"/>
        <v>1130</v>
      </c>
      <c r="T200" t="str">
        <f t="shared" ref="T200:T263" si="47">IF(S200&gt;P200,"NO CUMPLE","CUMPLE")</f>
        <v>CUMPLE</v>
      </c>
    </row>
    <row r="201" spans="2:20" x14ac:dyDescent="0.2">
      <c r="B201" s="2">
        <v>195</v>
      </c>
      <c r="C201" s="7" t="s">
        <v>106</v>
      </c>
      <c r="D201" s="2" t="s">
        <v>170</v>
      </c>
      <c r="E201" s="4">
        <v>950</v>
      </c>
      <c r="F201" s="4">
        <f t="shared" si="36"/>
        <v>152</v>
      </c>
      <c r="G201" s="4">
        <f t="shared" si="37"/>
        <v>1102</v>
      </c>
      <c r="H201" s="4">
        <v>1007</v>
      </c>
      <c r="I201" s="6">
        <f t="shared" si="38"/>
        <v>161</v>
      </c>
      <c r="J201" s="6">
        <f t="shared" si="39"/>
        <v>1168</v>
      </c>
      <c r="K201" s="6">
        <v>969</v>
      </c>
      <c r="L201" s="6">
        <f t="shared" si="40"/>
        <v>155.04</v>
      </c>
      <c r="M201" s="6">
        <f t="shared" si="41"/>
        <v>1124.04</v>
      </c>
      <c r="N201" s="6">
        <f t="shared" si="42"/>
        <v>975</v>
      </c>
      <c r="O201" s="6">
        <f t="shared" si="43"/>
        <v>156</v>
      </c>
      <c r="P201" s="6">
        <f t="shared" si="46"/>
        <v>1131</v>
      </c>
      <c r="Q201" s="23">
        <v>974</v>
      </c>
      <c r="R201" s="6">
        <f t="shared" si="44"/>
        <v>156</v>
      </c>
      <c r="S201" s="6">
        <f t="shared" si="45"/>
        <v>1130</v>
      </c>
      <c r="T201" t="str">
        <f t="shared" si="47"/>
        <v>CUMPLE</v>
      </c>
    </row>
    <row r="202" spans="2:20" x14ac:dyDescent="0.2">
      <c r="B202" s="2">
        <v>196</v>
      </c>
      <c r="C202" s="7" t="s">
        <v>107</v>
      </c>
      <c r="D202" s="2" t="s">
        <v>170</v>
      </c>
      <c r="E202" s="4">
        <v>950</v>
      </c>
      <c r="F202" s="4">
        <f t="shared" si="36"/>
        <v>152</v>
      </c>
      <c r="G202" s="4">
        <f t="shared" si="37"/>
        <v>1102</v>
      </c>
      <c r="H202" s="4">
        <v>1007</v>
      </c>
      <c r="I202" s="6">
        <f t="shared" si="38"/>
        <v>161</v>
      </c>
      <c r="J202" s="6">
        <f t="shared" si="39"/>
        <v>1168</v>
      </c>
      <c r="K202" s="6">
        <v>969</v>
      </c>
      <c r="L202" s="6">
        <f t="shared" si="40"/>
        <v>155.04</v>
      </c>
      <c r="M202" s="6">
        <f t="shared" si="41"/>
        <v>1124.04</v>
      </c>
      <c r="N202" s="6">
        <f t="shared" si="42"/>
        <v>975</v>
      </c>
      <c r="O202" s="6">
        <f t="shared" si="43"/>
        <v>156</v>
      </c>
      <c r="P202" s="6">
        <f t="shared" si="46"/>
        <v>1131</v>
      </c>
      <c r="Q202" s="23">
        <v>974</v>
      </c>
      <c r="R202" s="6">
        <f t="shared" si="44"/>
        <v>156</v>
      </c>
      <c r="S202" s="6">
        <f t="shared" si="45"/>
        <v>1130</v>
      </c>
      <c r="T202" t="str">
        <f t="shared" si="47"/>
        <v>CUMPLE</v>
      </c>
    </row>
    <row r="203" spans="2:20" x14ac:dyDescent="0.2">
      <c r="B203" s="2">
        <v>197</v>
      </c>
      <c r="C203" s="7" t="s">
        <v>186</v>
      </c>
      <c r="D203" s="2" t="s">
        <v>170</v>
      </c>
      <c r="E203" s="11">
        <v>950</v>
      </c>
      <c r="F203" s="4">
        <f t="shared" si="36"/>
        <v>152</v>
      </c>
      <c r="G203" s="11">
        <f t="shared" si="37"/>
        <v>1102</v>
      </c>
      <c r="H203" s="11">
        <v>1007</v>
      </c>
      <c r="I203" s="6">
        <f t="shared" si="38"/>
        <v>161</v>
      </c>
      <c r="J203" s="9">
        <f t="shared" si="39"/>
        <v>1168</v>
      </c>
      <c r="K203" s="9">
        <v>969</v>
      </c>
      <c r="L203" s="6">
        <f t="shared" si="40"/>
        <v>155.04</v>
      </c>
      <c r="M203" s="6">
        <f t="shared" si="41"/>
        <v>1124.04</v>
      </c>
      <c r="N203" s="6">
        <f t="shared" si="42"/>
        <v>975</v>
      </c>
      <c r="O203" s="6">
        <f t="shared" si="43"/>
        <v>156</v>
      </c>
      <c r="P203" s="6">
        <f t="shared" si="46"/>
        <v>1131</v>
      </c>
      <c r="Q203" s="23">
        <v>974</v>
      </c>
      <c r="R203" s="6">
        <f t="shared" si="44"/>
        <v>156</v>
      </c>
      <c r="S203" s="6">
        <f t="shared" si="45"/>
        <v>1130</v>
      </c>
      <c r="T203" t="str">
        <f t="shared" si="47"/>
        <v>CUMPLE</v>
      </c>
    </row>
    <row r="204" spans="2:20" x14ac:dyDescent="0.2">
      <c r="B204" s="2">
        <v>198</v>
      </c>
      <c r="C204" s="7" t="s">
        <v>286</v>
      </c>
      <c r="D204" s="2" t="s">
        <v>130</v>
      </c>
      <c r="E204" s="11">
        <v>17000</v>
      </c>
      <c r="F204" s="4">
        <f t="shared" si="36"/>
        <v>2720</v>
      </c>
      <c r="G204" s="11">
        <f t="shared" si="37"/>
        <v>19720</v>
      </c>
      <c r="H204" s="11">
        <v>18020</v>
      </c>
      <c r="I204" s="6">
        <f t="shared" si="38"/>
        <v>2883</v>
      </c>
      <c r="J204" s="9">
        <f t="shared" si="39"/>
        <v>20903</v>
      </c>
      <c r="K204" s="9">
        <v>17347</v>
      </c>
      <c r="L204" s="6">
        <f t="shared" si="40"/>
        <v>2775.52</v>
      </c>
      <c r="M204" s="6">
        <f t="shared" si="41"/>
        <v>20122.52</v>
      </c>
      <c r="N204" s="6">
        <f t="shared" si="42"/>
        <v>17456</v>
      </c>
      <c r="O204" s="6">
        <f t="shared" si="43"/>
        <v>2793</v>
      </c>
      <c r="P204" s="6">
        <f t="shared" si="46"/>
        <v>20249</v>
      </c>
      <c r="Q204" s="23">
        <v>17438</v>
      </c>
      <c r="R204" s="6">
        <f t="shared" si="44"/>
        <v>2790</v>
      </c>
      <c r="S204" s="6">
        <f t="shared" si="45"/>
        <v>20228</v>
      </c>
      <c r="T204" t="str">
        <f t="shared" si="47"/>
        <v>CUMPLE</v>
      </c>
    </row>
    <row r="205" spans="2:20" x14ac:dyDescent="0.2">
      <c r="B205" s="2">
        <v>199</v>
      </c>
      <c r="C205" s="7" t="s">
        <v>285</v>
      </c>
      <c r="D205" s="2" t="s">
        <v>130</v>
      </c>
      <c r="E205" s="11">
        <v>14500</v>
      </c>
      <c r="F205" s="4">
        <f t="shared" si="36"/>
        <v>2320</v>
      </c>
      <c r="G205" s="11">
        <f t="shared" si="37"/>
        <v>16820</v>
      </c>
      <c r="H205" s="11">
        <v>15370</v>
      </c>
      <c r="I205" s="6">
        <f t="shared" si="38"/>
        <v>2459</v>
      </c>
      <c r="J205" s="9">
        <f t="shared" si="39"/>
        <v>17829</v>
      </c>
      <c r="K205" s="9">
        <v>14796</v>
      </c>
      <c r="L205" s="6">
        <f t="shared" si="40"/>
        <v>2367.36</v>
      </c>
      <c r="M205" s="6">
        <f t="shared" si="41"/>
        <v>17163.36</v>
      </c>
      <c r="N205" s="6">
        <f t="shared" si="42"/>
        <v>14889</v>
      </c>
      <c r="O205" s="6">
        <f t="shared" si="43"/>
        <v>2382</v>
      </c>
      <c r="P205" s="6">
        <f t="shared" si="46"/>
        <v>17271</v>
      </c>
      <c r="Q205" s="23">
        <v>14874</v>
      </c>
      <c r="R205" s="6">
        <f t="shared" si="44"/>
        <v>2380</v>
      </c>
      <c r="S205" s="6">
        <f t="shared" si="45"/>
        <v>17254</v>
      </c>
      <c r="T205" t="str">
        <f t="shared" si="47"/>
        <v>CUMPLE</v>
      </c>
    </row>
    <row r="206" spans="2:20" x14ac:dyDescent="0.2">
      <c r="B206" s="2">
        <v>200</v>
      </c>
      <c r="C206" s="7" t="s">
        <v>284</v>
      </c>
      <c r="D206" s="2" t="s">
        <v>130</v>
      </c>
      <c r="E206" s="11">
        <v>17500</v>
      </c>
      <c r="F206" s="4">
        <f t="shared" si="36"/>
        <v>2800</v>
      </c>
      <c r="G206" s="11">
        <f t="shared" si="37"/>
        <v>20300</v>
      </c>
      <c r="H206" s="11">
        <v>18550</v>
      </c>
      <c r="I206" s="6">
        <f t="shared" si="38"/>
        <v>2968</v>
      </c>
      <c r="J206" s="9">
        <f t="shared" si="39"/>
        <v>21518</v>
      </c>
      <c r="K206" s="9">
        <v>17857</v>
      </c>
      <c r="L206" s="6">
        <f t="shared" si="40"/>
        <v>2857.12</v>
      </c>
      <c r="M206" s="6">
        <f t="shared" si="41"/>
        <v>20714.12</v>
      </c>
      <c r="N206" s="6">
        <f t="shared" si="42"/>
        <v>17969</v>
      </c>
      <c r="O206" s="6">
        <f t="shared" si="43"/>
        <v>2875</v>
      </c>
      <c r="P206" s="6">
        <f t="shared" si="46"/>
        <v>20844</v>
      </c>
      <c r="Q206" s="23">
        <v>17951</v>
      </c>
      <c r="R206" s="6">
        <f t="shared" si="44"/>
        <v>2872</v>
      </c>
      <c r="S206" s="6">
        <f t="shared" si="45"/>
        <v>20823</v>
      </c>
      <c r="T206" t="str">
        <f t="shared" si="47"/>
        <v>CUMPLE</v>
      </c>
    </row>
    <row r="207" spans="2:20" x14ac:dyDescent="0.2">
      <c r="B207" s="2">
        <v>201</v>
      </c>
      <c r="C207" s="7" t="s">
        <v>187</v>
      </c>
      <c r="D207" s="2" t="s">
        <v>130</v>
      </c>
      <c r="E207" s="11">
        <v>35000</v>
      </c>
      <c r="F207" s="4">
        <f t="shared" si="36"/>
        <v>5600</v>
      </c>
      <c r="G207" s="11">
        <f t="shared" si="37"/>
        <v>40600</v>
      </c>
      <c r="H207" s="11">
        <v>37100</v>
      </c>
      <c r="I207" s="6">
        <f t="shared" si="38"/>
        <v>5936</v>
      </c>
      <c r="J207" s="9">
        <f t="shared" si="39"/>
        <v>43036</v>
      </c>
      <c r="K207" s="9">
        <v>35714</v>
      </c>
      <c r="L207" s="6">
        <f t="shared" si="40"/>
        <v>5714.24</v>
      </c>
      <c r="M207" s="6">
        <f t="shared" si="41"/>
        <v>41428.239999999998</v>
      </c>
      <c r="N207" s="6">
        <f t="shared" si="42"/>
        <v>35938</v>
      </c>
      <c r="O207" s="6">
        <f t="shared" si="43"/>
        <v>5750</v>
      </c>
      <c r="P207" s="6">
        <f t="shared" si="46"/>
        <v>41688</v>
      </c>
      <c r="Q207" s="23">
        <v>35902</v>
      </c>
      <c r="R207" s="6">
        <f t="shared" si="44"/>
        <v>5744</v>
      </c>
      <c r="S207" s="6">
        <f t="shared" si="45"/>
        <v>41646</v>
      </c>
      <c r="T207" t="str">
        <f t="shared" si="47"/>
        <v>CUMPLE</v>
      </c>
    </row>
    <row r="208" spans="2:20" x14ac:dyDescent="0.2">
      <c r="B208" s="2">
        <v>202</v>
      </c>
      <c r="C208" s="7" t="s">
        <v>302</v>
      </c>
      <c r="D208" s="2" t="s">
        <v>130</v>
      </c>
      <c r="E208" s="11">
        <v>25000</v>
      </c>
      <c r="F208" s="4">
        <f t="shared" si="36"/>
        <v>4000</v>
      </c>
      <c r="G208" s="11">
        <f t="shared" si="37"/>
        <v>29000</v>
      </c>
      <c r="H208" s="11">
        <v>26500</v>
      </c>
      <c r="I208" s="6">
        <f t="shared" si="38"/>
        <v>4240</v>
      </c>
      <c r="J208" s="9">
        <f t="shared" si="39"/>
        <v>30740</v>
      </c>
      <c r="K208" s="9">
        <v>25810</v>
      </c>
      <c r="L208" s="6">
        <f t="shared" si="40"/>
        <v>4129.6000000000004</v>
      </c>
      <c r="M208" s="6">
        <f t="shared" si="41"/>
        <v>29939.599999999999</v>
      </c>
      <c r="N208" s="6">
        <f t="shared" si="42"/>
        <v>25770</v>
      </c>
      <c r="O208" s="6">
        <f t="shared" si="43"/>
        <v>4123</v>
      </c>
      <c r="P208" s="6">
        <f t="shared" si="46"/>
        <v>29893</v>
      </c>
      <c r="Q208" s="23">
        <v>25744</v>
      </c>
      <c r="R208" s="6">
        <f t="shared" si="44"/>
        <v>4119</v>
      </c>
      <c r="S208" s="6">
        <f t="shared" si="45"/>
        <v>29863</v>
      </c>
      <c r="T208" t="str">
        <f t="shared" si="47"/>
        <v>CUMPLE</v>
      </c>
    </row>
    <row r="209" spans="2:20" x14ac:dyDescent="0.2">
      <c r="B209" s="2">
        <v>203</v>
      </c>
      <c r="C209" s="7" t="s">
        <v>28</v>
      </c>
      <c r="D209" s="2" t="s">
        <v>130</v>
      </c>
      <c r="E209" s="11">
        <v>175000</v>
      </c>
      <c r="F209" s="4">
        <f t="shared" si="36"/>
        <v>28000</v>
      </c>
      <c r="G209" s="11">
        <f t="shared" si="37"/>
        <v>203000</v>
      </c>
      <c r="H209" s="11">
        <v>185500</v>
      </c>
      <c r="I209" s="6">
        <f t="shared" si="38"/>
        <v>29680</v>
      </c>
      <c r="J209" s="9">
        <f t="shared" si="39"/>
        <v>215180</v>
      </c>
      <c r="K209" s="9">
        <v>178571</v>
      </c>
      <c r="L209" s="6">
        <f t="shared" si="40"/>
        <v>28571.360000000001</v>
      </c>
      <c r="M209" s="6">
        <f t="shared" si="41"/>
        <v>207142.36</v>
      </c>
      <c r="N209" s="6">
        <f t="shared" si="42"/>
        <v>179690</v>
      </c>
      <c r="O209" s="6">
        <f t="shared" si="43"/>
        <v>28750</v>
      </c>
      <c r="P209" s="6">
        <f t="shared" si="46"/>
        <v>208440</v>
      </c>
      <c r="Q209" s="23">
        <v>179510</v>
      </c>
      <c r="R209" s="6">
        <f t="shared" si="44"/>
        <v>28722</v>
      </c>
      <c r="S209" s="6">
        <f t="shared" si="45"/>
        <v>208232</v>
      </c>
      <c r="T209" t="str">
        <f t="shared" si="47"/>
        <v>CUMPLE</v>
      </c>
    </row>
    <row r="210" spans="2:20" x14ac:dyDescent="0.2">
      <c r="B210" s="2">
        <v>204</v>
      </c>
      <c r="C210" s="7" t="s">
        <v>188</v>
      </c>
      <c r="D210" s="2" t="s">
        <v>130</v>
      </c>
      <c r="E210" s="11">
        <v>170000</v>
      </c>
      <c r="F210" s="4">
        <f t="shared" si="36"/>
        <v>27200</v>
      </c>
      <c r="G210" s="11">
        <f t="shared" si="37"/>
        <v>197200</v>
      </c>
      <c r="H210" s="11">
        <v>180200</v>
      </c>
      <c r="I210" s="6">
        <f t="shared" si="38"/>
        <v>28832</v>
      </c>
      <c r="J210" s="9">
        <f t="shared" si="39"/>
        <v>209032</v>
      </c>
      <c r="K210" s="9">
        <v>173469</v>
      </c>
      <c r="L210" s="6">
        <f t="shared" si="40"/>
        <v>27755.040000000001</v>
      </c>
      <c r="M210" s="6">
        <f t="shared" si="41"/>
        <v>201224.04</v>
      </c>
      <c r="N210" s="6">
        <f t="shared" si="42"/>
        <v>174556</v>
      </c>
      <c r="O210" s="6">
        <f t="shared" si="43"/>
        <v>27929</v>
      </c>
      <c r="P210" s="6">
        <f t="shared" si="46"/>
        <v>202485</v>
      </c>
      <c r="Q210" s="23">
        <v>174381</v>
      </c>
      <c r="R210" s="6">
        <f t="shared" si="44"/>
        <v>27901</v>
      </c>
      <c r="S210" s="6">
        <f t="shared" si="45"/>
        <v>202282</v>
      </c>
      <c r="T210" t="str">
        <f t="shared" si="47"/>
        <v>CUMPLE</v>
      </c>
    </row>
    <row r="211" spans="2:20" x14ac:dyDescent="0.2">
      <c r="B211" s="2">
        <v>205</v>
      </c>
      <c r="C211" s="7" t="s">
        <v>108</v>
      </c>
      <c r="D211" s="2" t="s">
        <v>130</v>
      </c>
      <c r="E211" s="11">
        <v>19500</v>
      </c>
      <c r="F211" s="4">
        <f t="shared" si="36"/>
        <v>3120</v>
      </c>
      <c r="G211" s="11">
        <f t="shared" si="37"/>
        <v>22620</v>
      </c>
      <c r="H211" s="11">
        <v>20670</v>
      </c>
      <c r="I211" s="6">
        <f t="shared" si="38"/>
        <v>3307</v>
      </c>
      <c r="J211" s="9">
        <f t="shared" si="39"/>
        <v>23977</v>
      </c>
      <c r="K211" s="9">
        <v>19898</v>
      </c>
      <c r="L211" s="6">
        <f t="shared" si="40"/>
        <v>3183.6800000000003</v>
      </c>
      <c r="M211" s="6">
        <f t="shared" si="41"/>
        <v>23081.68</v>
      </c>
      <c r="N211" s="6">
        <f t="shared" si="42"/>
        <v>20023</v>
      </c>
      <c r="O211" s="6">
        <f t="shared" si="43"/>
        <v>3204</v>
      </c>
      <c r="P211" s="6">
        <f t="shared" si="46"/>
        <v>23227</v>
      </c>
      <c r="Q211" s="23">
        <v>20002</v>
      </c>
      <c r="R211" s="6">
        <f t="shared" si="44"/>
        <v>3200</v>
      </c>
      <c r="S211" s="6">
        <f t="shared" si="45"/>
        <v>23202</v>
      </c>
      <c r="T211" t="str">
        <f t="shared" si="47"/>
        <v>CUMPLE</v>
      </c>
    </row>
    <row r="212" spans="2:20" x14ac:dyDescent="0.2">
      <c r="B212" s="2">
        <v>206</v>
      </c>
      <c r="C212" s="7" t="s">
        <v>109</v>
      </c>
      <c r="D212" s="2" t="s">
        <v>130</v>
      </c>
      <c r="E212" s="4">
        <v>19000</v>
      </c>
      <c r="F212" s="4">
        <f t="shared" si="36"/>
        <v>3040</v>
      </c>
      <c r="G212" s="4">
        <f t="shared" si="37"/>
        <v>22040</v>
      </c>
      <c r="H212" s="4">
        <v>20140</v>
      </c>
      <c r="I212" s="6">
        <f t="shared" si="38"/>
        <v>3222</v>
      </c>
      <c r="J212" s="6">
        <f t="shared" si="39"/>
        <v>23362</v>
      </c>
      <c r="K212" s="6">
        <v>19368</v>
      </c>
      <c r="L212" s="6">
        <f t="shared" si="40"/>
        <v>3098.88</v>
      </c>
      <c r="M212" s="6">
        <f t="shared" si="41"/>
        <v>22466.880000000001</v>
      </c>
      <c r="N212" s="6">
        <f t="shared" si="42"/>
        <v>19503</v>
      </c>
      <c r="O212" s="6">
        <f t="shared" si="43"/>
        <v>3120</v>
      </c>
      <c r="P212" s="6">
        <f t="shared" si="46"/>
        <v>22623</v>
      </c>
      <c r="Q212" s="23">
        <v>19483</v>
      </c>
      <c r="R212" s="6">
        <f t="shared" si="44"/>
        <v>3117</v>
      </c>
      <c r="S212" s="6">
        <f t="shared" si="45"/>
        <v>22600</v>
      </c>
      <c r="T212" t="str">
        <f t="shared" si="47"/>
        <v>CUMPLE</v>
      </c>
    </row>
    <row r="213" spans="2:20" x14ac:dyDescent="0.2">
      <c r="B213" s="2">
        <v>207</v>
      </c>
      <c r="C213" s="7" t="s">
        <v>290</v>
      </c>
      <c r="D213" s="2" t="s">
        <v>130</v>
      </c>
      <c r="E213" s="4">
        <v>65000</v>
      </c>
      <c r="F213" s="4">
        <f t="shared" si="36"/>
        <v>10400</v>
      </c>
      <c r="G213" s="4">
        <f t="shared" si="37"/>
        <v>75400</v>
      </c>
      <c r="H213" s="4">
        <v>68900</v>
      </c>
      <c r="I213" s="6">
        <f t="shared" si="38"/>
        <v>11024</v>
      </c>
      <c r="J213" s="6">
        <f t="shared" si="39"/>
        <v>79924</v>
      </c>
      <c r="K213" s="6">
        <v>66327</v>
      </c>
      <c r="L213" s="6">
        <f t="shared" si="40"/>
        <v>10612.32</v>
      </c>
      <c r="M213" s="6">
        <f t="shared" si="41"/>
        <v>76939.320000000007</v>
      </c>
      <c r="N213" s="6">
        <f t="shared" si="42"/>
        <v>66742</v>
      </c>
      <c r="O213" s="6">
        <f t="shared" si="43"/>
        <v>10679</v>
      </c>
      <c r="P213" s="6">
        <f t="shared" si="46"/>
        <v>77421</v>
      </c>
      <c r="Q213" s="23">
        <v>66675</v>
      </c>
      <c r="R213" s="6">
        <f t="shared" si="44"/>
        <v>10668</v>
      </c>
      <c r="S213" s="6">
        <f t="shared" si="45"/>
        <v>77343</v>
      </c>
      <c r="T213" t="str">
        <f t="shared" si="47"/>
        <v>CUMPLE</v>
      </c>
    </row>
    <row r="214" spans="2:20" x14ac:dyDescent="0.2">
      <c r="B214" s="2">
        <v>208</v>
      </c>
      <c r="C214" s="7" t="s">
        <v>224</v>
      </c>
      <c r="D214" s="2" t="s">
        <v>130</v>
      </c>
      <c r="E214" s="4">
        <v>31000</v>
      </c>
      <c r="F214" s="4">
        <f t="shared" si="36"/>
        <v>4960</v>
      </c>
      <c r="G214" s="4">
        <f t="shared" si="37"/>
        <v>35960</v>
      </c>
      <c r="H214" s="4">
        <v>32860</v>
      </c>
      <c r="I214" s="6">
        <f t="shared" si="38"/>
        <v>5258</v>
      </c>
      <c r="J214" s="6">
        <f t="shared" si="39"/>
        <v>38118</v>
      </c>
      <c r="K214" s="6">
        <v>31633</v>
      </c>
      <c r="L214" s="6">
        <f t="shared" si="40"/>
        <v>5061.28</v>
      </c>
      <c r="M214" s="6">
        <f t="shared" si="41"/>
        <v>36694.28</v>
      </c>
      <c r="N214" s="6">
        <f t="shared" si="42"/>
        <v>31831</v>
      </c>
      <c r="O214" s="6">
        <f t="shared" si="43"/>
        <v>5093</v>
      </c>
      <c r="P214" s="6">
        <f t="shared" si="46"/>
        <v>36924</v>
      </c>
      <c r="Q214" s="23">
        <v>31799</v>
      </c>
      <c r="R214" s="6">
        <f t="shared" si="44"/>
        <v>5088</v>
      </c>
      <c r="S214" s="6">
        <f t="shared" si="45"/>
        <v>36887</v>
      </c>
      <c r="T214" t="str">
        <f t="shared" si="47"/>
        <v>CUMPLE</v>
      </c>
    </row>
    <row r="215" spans="2:20" x14ac:dyDescent="0.2">
      <c r="B215" s="2">
        <v>209</v>
      </c>
      <c r="C215" s="7" t="s">
        <v>304</v>
      </c>
      <c r="D215" s="2" t="s">
        <v>130</v>
      </c>
      <c r="E215" s="4">
        <v>9000</v>
      </c>
      <c r="F215" s="4">
        <f t="shared" si="36"/>
        <v>1440</v>
      </c>
      <c r="G215" s="4">
        <f t="shared" si="37"/>
        <v>10440</v>
      </c>
      <c r="H215" s="4">
        <v>9540</v>
      </c>
      <c r="I215" s="6">
        <f t="shared" si="38"/>
        <v>1526</v>
      </c>
      <c r="J215" s="6">
        <f t="shared" si="39"/>
        <v>11066</v>
      </c>
      <c r="K215" s="6">
        <v>9184</v>
      </c>
      <c r="L215" s="6">
        <f t="shared" si="40"/>
        <v>1469.44</v>
      </c>
      <c r="M215" s="6">
        <f t="shared" si="41"/>
        <v>10653.44</v>
      </c>
      <c r="N215" s="6">
        <f t="shared" si="42"/>
        <v>9241</v>
      </c>
      <c r="O215" s="6">
        <f t="shared" si="43"/>
        <v>1479</v>
      </c>
      <c r="P215" s="6">
        <f t="shared" si="46"/>
        <v>10720</v>
      </c>
      <c r="Q215" s="23">
        <v>9231</v>
      </c>
      <c r="R215" s="6">
        <f t="shared" si="44"/>
        <v>1477</v>
      </c>
      <c r="S215" s="6">
        <f t="shared" si="45"/>
        <v>10708</v>
      </c>
      <c r="T215" t="str">
        <f t="shared" si="47"/>
        <v>CUMPLE</v>
      </c>
    </row>
    <row r="216" spans="2:20" x14ac:dyDescent="0.2">
      <c r="B216" s="2">
        <v>210</v>
      </c>
      <c r="C216" s="10" t="s">
        <v>80</v>
      </c>
      <c r="D216" s="2" t="s">
        <v>130</v>
      </c>
      <c r="E216" s="4">
        <v>3500</v>
      </c>
      <c r="F216" s="4">
        <f t="shared" si="36"/>
        <v>560</v>
      </c>
      <c r="G216" s="4">
        <f t="shared" si="37"/>
        <v>4060</v>
      </c>
      <c r="H216" s="4">
        <v>3710</v>
      </c>
      <c r="I216" s="6">
        <f t="shared" si="38"/>
        <v>594</v>
      </c>
      <c r="J216" s="6">
        <f t="shared" si="39"/>
        <v>4304</v>
      </c>
      <c r="K216" s="6">
        <v>3571</v>
      </c>
      <c r="L216" s="6">
        <f t="shared" si="40"/>
        <v>571.36</v>
      </c>
      <c r="M216" s="6">
        <f t="shared" si="41"/>
        <v>4142.3599999999997</v>
      </c>
      <c r="N216" s="6">
        <f t="shared" si="42"/>
        <v>3594</v>
      </c>
      <c r="O216" s="6">
        <f t="shared" si="43"/>
        <v>575</v>
      </c>
      <c r="P216" s="6">
        <f t="shared" si="46"/>
        <v>4169</v>
      </c>
      <c r="Q216" s="23">
        <v>3590</v>
      </c>
      <c r="R216" s="6">
        <f t="shared" si="44"/>
        <v>574</v>
      </c>
      <c r="S216" s="6">
        <f t="shared" si="45"/>
        <v>4164</v>
      </c>
      <c r="T216" t="str">
        <f t="shared" si="47"/>
        <v>CUMPLE</v>
      </c>
    </row>
    <row r="217" spans="2:20" x14ac:dyDescent="0.2">
      <c r="B217" s="2">
        <v>211</v>
      </c>
      <c r="C217" s="10" t="s">
        <v>289</v>
      </c>
      <c r="D217" s="2" t="s">
        <v>130</v>
      </c>
      <c r="E217" s="4">
        <v>18000</v>
      </c>
      <c r="F217" s="4">
        <f t="shared" si="36"/>
        <v>2880</v>
      </c>
      <c r="G217" s="4">
        <f t="shared" si="37"/>
        <v>20880</v>
      </c>
      <c r="H217" s="4">
        <v>19080</v>
      </c>
      <c r="I217" s="6">
        <f t="shared" si="38"/>
        <v>3053</v>
      </c>
      <c r="J217" s="6">
        <f t="shared" si="39"/>
        <v>22133</v>
      </c>
      <c r="K217" s="6">
        <v>18357</v>
      </c>
      <c r="L217" s="6">
        <f t="shared" si="40"/>
        <v>2937.12</v>
      </c>
      <c r="M217" s="6">
        <f t="shared" si="41"/>
        <v>21294.12</v>
      </c>
      <c r="N217" s="6">
        <f t="shared" si="42"/>
        <v>18479</v>
      </c>
      <c r="O217" s="6">
        <f t="shared" si="43"/>
        <v>2957</v>
      </c>
      <c r="P217" s="6">
        <f t="shared" si="46"/>
        <v>21436</v>
      </c>
      <c r="Q217" s="23">
        <v>18460</v>
      </c>
      <c r="R217" s="6">
        <f t="shared" si="44"/>
        <v>2954</v>
      </c>
      <c r="S217" s="6">
        <f t="shared" si="45"/>
        <v>21414</v>
      </c>
      <c r="T217" t="str">
        <f t="shared" si="47"/>
        <v>CUMPLE</v>
      </c>
    </row>
    <row r="218" spans="2:20" x14ac:dyDescent="0.2">
      <c r="B218" s="2">
        <v>212</v>
      </c>
      <c r="C218" s="3" t="s">
        <v>29</v>
      </c>
      <c r="D218" s="2" t="s">
        <v>130</v>
      </c>
      <c r="E218" s="4">
        <v>150000</v>
      </c>
      <c r="F218" s="4">
        <f t="shared" si="36"/>
        <v>24000</v>
      </c>
      <c r="G218" s="4">
        <f t="shared" si="37"/>
        <v>174000</v>
      </c>
      <c r="H218" s="4">
        <v>159000</v>
      </c>
      <c r="I218" s="6">
        <f t="shared" si="38"/>
        <v>25440</v>
      </c>
      <c r="J218" s="6">
        <f t="shared" si="39"/>
        <v>184440</v>
      </c>
      <c r="K218" s="6">
        <v>153061</v>
      </c>
      <c r="L218" s="6">
        <f t="shared" si="40"/>
        <v>24489.760000000002</v>
      </c>
      <c r="M218" s="6">
        <f t="shared" si="41"/>
        <v>177550.76</v>
      </c>
      <c r="N218" s="6">
        <f t="shared" si="42"/>
        <v>154020</v>
      </c>
      <c r="O218" s="6">
        <f t="shared" si="43"/>
        <v>24643</v>
      </c>
      <c r="P218" s="6">
        <f t="shared" si="46"/>
        <v>178663</v>
      </c>
      <c r="Q218" s="23">
        <v>153865</v>
      </c>
      <c r="R218" s="6">
        <f t="shared" si="44"/>
        <v>24618</v>
      </c>
      <c r="S218" s="6">
        <f t="shared" si="45"/>
        <v>178483</v>
      </c>
      <c r="T218" t="str">
        <f t="shared" si="47"/>
        <v>CUMPLE</v>
      </c>
    </row>
    <row r="219" spans="2:20" x14ac:dyDescent="0.2">
      <c r="B219" s="2">
        <v>213</v>
      </c>
      <c r="C219" s="7" t="s">
        <v>326</v>
      </c>
      <c r="D219" s="2" t="s">
        <v>130</v>
      </c>
      <c r="E219" s="4">
        <v>45000</v>
      </c>
      <c r="F219" s="4">
        <f t="shared" si="36"/>
        <v>7200</v>
      </c>
      <c r="G219" s="4">
        <f t="shared" si="37"/>
        <v>52200</v>
      </c>
      <c r="H219" s="4">
        <v>47700</v>
      </c>
      <c r="I219" s="6">
        <f t="shared" si="38"/>
        <v>7632</v>
      </c>
      <c r="J219" s="6">
        <f t="shared" si="39"/>
        <v>55332</v>
      </c>
      <c r="K219" s="6">
        <v>45918</v>
      </c>
      <c r="L219" s="6">
        <f t="shared" si="40"/>
        <v>7346.88</v>
      </c>
      <c r="M219" s="6">
        <f t="shared" si="41"/>
        <v>53264.88</v>
      </c>
      <c r="N219" s="6">
        <f t="shared" si="42"/>
        <v>46206</v>
      </c>
      <c r="O219" s="6">
        <f t="shared" si="43"/>
        <v>7393</v>
      </c>
      <c r="P219" s="6">
        <f t="shared" si="46"/>
        <v>53599</v>
      </c>
      <c r="Q219" s="23">
        <v>46159</v>
      </c>
      <c r="R219" s="6">
        <f t="shared" si="44"/>
        <v>7385</v>
      </c>
      <c r="S219" s="6">
        <f t="shared" si="45"/>
        <v>53544</v>
      </c>
      <c r="T219" t="str">
        <f t="shared" si="47"/>
        <v>CUMPLE</v>
      </c>
    </row>
    <row r="220" spans="2:20" x14ac:dyDescent="0.2">
      <c r="B220" s="2">
        <v>214</v>
      </c>
      <c r="C220" s="7" t="s">
        <v>327</v>
      </c>
      <c r="D220" s="2" t="s">
        <v>130</v>
      </c>
      <c r="E220" s="4">
        <v>48000</v>
      </c>
      <c r="F220" s="4">
        <f t="shared" si="36"/>
        <v>7680</v>
      </c>
      <c r="G220" s="4">
        <f t="shared" si="37"/>
        <v>55680</v>
      </c>
      <c r="H220" s="4">
        <v>50880</v>
      </c>
      <c r="I220" s="6">
        <f t="shared" si="38"/>
        <v>8141</v>
      </c>
      <c r="J220" s="6">
        <f t="shared" si="39"/>
        <v>59021</v>
      </c>
      <c r="K220" s="6">
        <v>48980</v>
      </c>
      <c r="L220" s="6">
        <f t="shared" si="40"/>
        <v>7836.8</v>
      </c>
      <c r="M220" s="6">
        <f t="shared" si="41"/>
        <v>56816.800000000003</v>
      </c>
      <c r="N220" s="6">
        <f t="shared" si="42"/>
        <v>49287</v>
      </c>
      <c r="O220" s="6">
        <f t="shared" si="43"/>
        <v>7886</v>
      </c>
      <c r="P220" s="6">
        <f t="shared" si="46"/>
        <v>57173</v>
      </c>
      <c r="Q220" s="23">
        <v>49237</v>
      </c>
      <c r="R220" s="6">
        <f t="shared" si="44"/>
        <v>7878</v>
      </c>
      <c r="S220" s="6">
        <f t="shared" si="45"/>
        <v>57115</v>
      </c>
      <c r="T220" t="str">
        <f t="shared" si="47"/>
        <v>CUMPLE</v>
      </c>
    </row>
    <row r="221" spans="2:20" x14ac:dyDescent="0.2">
      <c r="B221" s="2">
        <v>215</v>
      </c>
      <c r="C221" s="3" t="s">
        <v>79</v>
      </c>
      <c r="D221" s="2" t="s">
        <v>288</v>
      </c>
      <c r="E221" s="4">
        <v>38000</v>
      </c>
      <c r="F221" s="4">
        <f t="shared" si="36"/>
        <v>6080</v>
      </c>
      <c r="G221" s="4">
        <f t="shared" si="37"/>
        <v>44080</v>
      </c>
      <c r="H221" s="4">
        <v>40280</v>
      </c>
      <c r="I221" s="6">
        <f t="shared" si="38"/>
        <v>6445</v>
      </c>
      <c r="J221" s="6">
        <f t="shared" si="39"/>
        <v>46725</v>
      </c>
      <c r="K221" s="6">
        <v>38776</v>
      </c>
      <c r="L221" s="6">
        <f t="shared" si="40"/>
        <v>6204.16</v>
      </c>
      <c r="M221" s="6">
        <f t="shared" si="41"/>
        <v>44980.160000000003</v>
      </c>
      <c r="N221" s="6">
        <f t="shared" si="42"/>
        <v>39019</v>
      </c>
      <c r="O221" s="6">
        <f t="shared" si="43"/>
        <v>6243</v>
      </c>
      <c r="P221" s="6">
        <f t="shared" si="46"/>
        <v>45262</v>
      </c>
      <c r="Q221" s="23">
        <v>38979</v>
      </c>
      <c r="R221" s="6">
        <f t="shared" si="44"/>
        <v>6237</v>
      </c>
      <c r="S221" s="6">
        <f t="shared" si="45"/>
        <v>45216</v>
      </c>
      <c r="T221" t="str">
        <f t="shared" si="47"/>
        <v>CUMPLE</v>
      </c>
    </row>
    <row r="222" spans="2:20" x14ac:dyDescent="0.2">
      <c r="B222" s="2">
        <v>216</v>
      </c>
      <c r="C222" s="3" t="s">
        <v>5</v>
      </c>
      <c r="D222" s="2" t="s">
        <v>288</v>
      </c>
      <c r="E222" s="4">
        <v>37000</v>
      </c>
      <c r="F222" s="4">
        <f t="shared" si="36"/>
        <v>5920</v>
      </c>
      <c r="G222" s="4">
        <f t="shared" si="37"/>
        <v>42920</v>
      </c>
      <c r="H222" s="4">
        <v>39220</v>
      </c>
      <c r="I222" s="6">
        <f t="shared" si="38"/>
        <v>6275</v>
      </c>
      <c r="J222" s="6">
        <f t="shared" si="39"/>
        <v>45495</v>
      </c>
      <c r="K222" s="6">
        <v>37755</v>
      </c>
      <c r="L222" s="6">
        <f t="shared" si="40"/>
        <v>6040.8</v>
      </c>
      <c r="M222" s="6">
        <f t="shared" si="41"/>
        <v>43795.8</v>
      </c>
      <c r="N222" s="6">
        <f t="shared" si="42"/>
        <v>37992</v>
      </c>
      <c r="O222" s="6">
        <f t="shared" si="43"/>
        <v>6079</v>
      </c>
      <c r="P222" s="6">
        <f t="shared" si="46"/>
        <v>44071</v>
      </c>
      <c r="Q222" s="23">
        <v>37954</v>
      </c>
      <c r="R222" s="6">
        <f t="shared" si="44"/>
        <v>6073</v>
      </c>
      <c r="S222" s="6">
        <f t="shared" si="45"/>
        <v>44027</v>
      </c>
      <c r="T222" t="str">
        <f t="shared" si="47"/>
        <v>CUMPLE</v>
      </c>
    </row>
    <row r="223" spans="2:20" x14ac:dyDescent="0.2">
      <c r="B223" s="2">
        <v>217</v>
      </c>
      <c r="C223" s="3" t="s">
        <v>66</v>
      </c>
      <c r="D223" s="2" t="s">
        <v>130</v>
      </c>
      <c r="E223" s="4">
        <v>6500</v>
      </c>
      <c r="F223" s="4">
        <f t="shared" si="36"/>
        <v>1040</v>
      </c>
      <c r="G223" s="4">
        <f t="shared" si="37"/>
        <v>7540</v>
      </c>
      <c r="H223" s="4">
        <v>6890</v>
      </c>
      <c r="I223" s="6">
        <f t="shared" si="38"/>
        <v>1102</v>
      </c>
      <c r="J223" s="6">
        <f t="shared" si="39"/>
        <v>7992</v>
      </c>
      <c r="K223" s="6">
        <v>6633</v>
      </c>
      <c r="L223" s="6">
        <f t="shared" si="40"/>
        <v>1061.28</v>
      </c>
      <c r="M223" s="6">
        <f t="shared" si="41"/>
        <v>7694.28</v>
      </c>
      <c r="N223" s="6">
        <f t="shared" si="42"/>
        <v>6674</v>
      </c>
      <c r="O223" s="6">
        <f t="shared" si="43"/>
        <v>1068</v>
      </c>
      <c r="P223" s="6">
        <f t="shared" si="46"/>
        <v>7742</v>
      </c>
      <c r="Q223" s="23">
        <v>6667</v>
      </c>
      <c r="R223" s="6">
        <f t="shared" si="44"/>
        <v>1067</v>
      </c>
      <c r="S223" s="6">
        <f t="shared" si="45"/>
        <v>7734</v>
      </c>
      <c r="T223" t="str">
        <f t="shared" si="47"/>
        <v>CUMPLE</v>
      </c>
    </row>
    <row r="224" spans="2:20" x14ac:dyDescent="0.2">
      <c r="B224" s="2">
        <v>218</v>
      </c>
      <c r="C224" s="3" t="s">
        <v>71</v>
      </c>
      <c r="D224" s="2" t="s">
        <v>130</v>
      </c>
      <c r="E224" s="4">
        <v>398000</v>
      </c>
      <c r="F224" s="4">
        <f t="shared" si="36"/>
        <v>63680</v>
      </c>
      <c r="G224" s="4">
        <f t="shared" si="37"/>
        <v>461680</v>
      </c>
      <c r="H224" s="4">
        <v>421880</v>
      </c>
      <c r="I224" s="6">
        <f t="shared" si="38"/>
        <v>67501</v>
      </c>
      <c r="J224" s="6">
        <f t="shared" si="39"/>
        <v>489381</v>
      </c>
      <c r="K224" s="6">
        <v>406122</v>
      </c>
      <c r="L224" s="6">
        <f t="shared" si="40"/>
        <v>64979.520000000004</v>
      </c>
      <c r="M224" s="6">
        <f t="shared" si="41"/>
        <v>471101.52</v>
      </c>
      <c r="N224" s="6">
        <f t="shared" si="42"/>
        <v>408667</v>
      </c>
      <c r="O224" s="6">
        <f t="shared" si="43"/>
        <v>65387</v>
      </c>
      <c r="P224" s="6">
        <f t="shared" si="46"/>
        <v>474054</v>
      </c>
      <c r="Q224" s="23">
        <v>408258</v>
      </c>
      <c r="R224" s="6">
        <f t="shared" si="44"/>
        <v>65321</v>
      </c>
      <c r="S224" s="6">
        <f t="shared" si="45"/>
        <v>473579</v>
      </c>
      <c r="T224" t="str">
        <f t="shared" si="47"/>
        <v>CUMPLE</v>
      </c>
    </row>
    <row r="225" spans="2:20" x14ac:dyDescent="0.2">
      <c r="B225" s="2">
        <v>219</v>
      </c>
      <c r="C225" s="7" t="s">
        <v>334</v>
      </c>
      <c r="D225" s="2" t="s">
        <v>158</v>
      </c>
      <c r="E225" s="4">
        <v>1900</v>
      </c>
      <c r="F225" s="4">
        <f t="shared" si="36"/>
        <v>304</v>
      </c>
      <c r="G225" s="4">
        <f t="shared" si="37"/>
        <v>2204</v>
      </c>
      <c r="H225" s="4">
        <v>2014</v>
      </c>
      <c r="I225" s="6">
        <f t="shared" si="38"/>
        <v>322</v>
      </c>
      <c r="J225" s="6">
        <f t="shared" si="39"/>
        <v>2336</v>
      </c>
      <c r="K225" s="6">
        <v>1939</v>
      </c>
      <c r="L225" s="6">
        <f t="shared" si="40"/>
        <v>310.24</v>
      </c>
      <c r="M225" s="6">
        <f t="shared" si="41"/>
        <v>2249.2399999999998</v>
      </c>
      <c r="N225" s="6">
        <f t="shared" si="42"/>
        <v>1951</v>
      </c>
      <c r="O225" s="6">
        <f t="shared" si="43"/>
        <v>312</v>
      </c>
      <c r="P225" s="6">
        <f t="shared" si="46"/>
        <v>2263</v>
      </c>
      <c r="Q225" s="23">
        <v>1949</v>
      </c>
      <c r="R225" s="6">
        <f t="shared" si="44"/>
        <v>312</v>
      </c>
      <c r="S225" s="6">
        <f t="shared" si="45"/>
        <v>2261</v>
      </c>
      <c r="T225" t="str">
        <f t="shared" si="47"/>
        <v>CUMPLE</v>
      </c>
    </row>
    <row r="226" spans="2:20" ht="12.75" customHeight="1" x14ac:dyDescent="0.2">
      <c r="B226" s="2">
        <v>220</v>
      </c>
      <c r="C226" s="7" t="s">
        <v>365</v>
      </c>
      <c r="D226" s="2" t="s">
        <v>130</v>
      </c>
      <c r="E226" s="4">
        <v>19800</v>
      </c>
      <c r="F226" s="4">
        <f t="shared" si="36"/>
        <v>3168</v>
      </c>
      <c r="G226" s="4">
        <f t="shared" si="37"/>
        <v>22968</v>
      </c>
      <c r="H226" s="4">
        <v>20988</v>
      </c>
      <c r="I226" s="6">
        <f t="shared" si="38"/>
        <v>3358</v>
      </c>
      <c r="J226" s="6">
        <f t="shared" si="39"/>
        <v>24346</v>
      </c>
      <c r="K226" s="6">
        <v>20204</v>
      </c>
      <c r="L226" s="6">
        <f t="shared" si="40"/>
        <v>3232.64</v>
      </c>
      <c r="M226" s="6">
        <f t="shared" si="41"/>
        <v>23436.639999999999</v>
      </c>
      <c r="N226" s="6">
        <f t="shared" si="42"/>
        <v>20331</v>
      </c>
      <c r="O226" s="6">
        <f t="shared" si="43"/>
        <v>3253</v>
      </c>
      <c r="P226" s="6">
        <f t="shared" si="46"/>
        <v>23584</v>
      </c>
      <c r="Q226" s="23">
        <v>20310</v>
      </c>
      <c r="R226" s="6">
        <f t="shared" si="44"/>
        <v>3250</v>
      </c>
      <c r="S226" s="6">
        <f t="shared" si="45"/>
        <v>23560</v>
      </c>
      <c r="T226" t="str">
        <f t="shared" si="47"/>
        <v>CUMPLE</v>
      </c>
    </row>
    <row r="227" spans="2:20" x14ac:dyDescent="0.2">
      <c r="B227" s="2">
        <v>221</v>
      </c>
      <c r="C227" s="7" t="s">
        <v>111</v>
      </c>
      <c r="D227" s="2" t="s">
        <v>319</v>
      </c>
      <c r="E227" s="4">
        <v>45000</v>
      </c>
      <c r="F227" s="4">
        <f t="shared" si="36"/>
        <v>7200</v>
      </c>
      <c r="G227" s="4">
        <f t="shared" si="37"/>
        <v>52200</v>
      </c>
      <c r="H227" s="4">
        <v>47700</v>
      </c>
      <c r="I227" s="6">
        <f t="shared" si="38"/>
        <v>7632</v>
      </c>
      <c r="J227" s="6">
        <f t="shared" si="39"/>
        <v>55332</v>
      </c>
      <c r="K227" s="6">
        <v>45915</v>
      </c>
      <c r="L227" s="6">
        <f t="shared" si="40"/>
        <v>7346.4000000000005</v>
      </c>
      <c r="M227" s="6">
        <f t="shared" si="41"/>
        <v>53261.4</v>
      </c>
      <c r="N227" s="6">
        <f t="shared" si="42"/>
        <v>46205</v>
      </c>
      <c r="O227" s="6">
        <f t="shared" si="43"/>
        <v>7393</v>
      </c>
      <c r="P227" s="6">
        <f t="shared" si="46"/>
        <v>53598</v>
      </c>
      <c r="Q227" s="23">
        <v>46158</v>
      </c>
      <c r="R227" s="6">
        <f t="shared" si="44"/>
        <v>7385</v>
      </c>
      <c r="S227" s="6">
        <f t="shared" si="45"/>
        <v>53543</v>
      </c>
      <c r="T227" t="str">
        <f t="shared" si="47"/>
        <v>CUMPLE</v>
      </c>
    </row>
    <row r="228" spans="2:20" x14ac:dyDescent="0.2">
      <c r="B228" s="2">
        <v>222</v>
      </c>
      <c r="C228" s="7" t="s">
        <v>225</v>
      </c>
      <c r="D228" s="2" t="s">
        <v>182</v>
      </c>
      <c r="E228" s="4">
        <v>57000</v>
      </c>
      <c r="F228" s="4">
        <f t="shared" si="36"/>
        <v>9120</v>
      </c>
      <c r="G228" s="4">
        <f t="shared" si="37"/>
        <v>66120</v>
      </c>
      <c r="H228" s="4">
        <v>60420</v>
      </c>
      <c r="I228" s="6">
        <f t="shared" si="38"/>
        <v>9667</v>
      </c>
      <c r="J228" s="6">
        <f t="shared" si="39"/>
        <v>70087</v>
      </c>
      <c r="K228" s="6">
        <v>58183</v>
      </c>
      <c r="L228" s="6">
        <f t="shared" si="40"/>
        <v>9309.2800000000007</v>
      </c>
      <c r="M228" s="6">
        <f t="shared" si="41"/>
        <v>67492.28</v>
      </c>
      <c r="N228" s="6">
        <f t="shared" si="42"/>
        <v>58534</v>
      </c>
      <c r="O228" s="6">
        <f t="shared" si="43"/>
        <v>9365</v>
      </c>
      <c r="P228" s="6">
        <f t="shared" si="46"/>
        <v>67899</v>
      </c>
      <c r="Q228" s="23">
        <v>58475</v>
      </c>
      <c r="R228" s="6">
        <f t="shared" si="44"/>
        <v>9356</v>
      </c>
      <c r="S228" s="6">
        <f t="shared" si="45"/>
        <v>67831</v>
      </c>
      <c r="T228" t="str">
        <f t="shared" si="47"/>
        <v>CUMPLE</v>
      </c>
    </row>
    <row r="229" spans="2:20" x14ac:dyDescent="0.2">
      <c r="B229" s="2">
        <v>223</v>
      </c>
      <c r="C229" s="7" t="s">
        <v>328</v>
      </c>
      <c r="D229" s="2" t="s">
        <v>130</v>
      </c>
      <c r="E229" s="11">
        <v>9000</v>
      </c>
      <c r="F229" s="4">
        <f t="shared" si="36"/>
        <v>1440</v>
      </c>
      <c r="G229" s="11">
        <f t="shared" si="37"/>
        <v>10440</v>
      </c>
      <c r="H229" s="11">
        <v>9540</v>
      </c>
      <c r="I229" s="6">
        <f t="shared" si="38"/>
        <v>1526</v>
      </c>
      <c r="J229" s="9">
        <f t="shared" si="39"/>
        <v>11066</v>
      </c>
      <c r="K229" s="9">
        <v>9184</v>
      </c>
      <c r="L229" s="6">
        <f t="shared" si="40"/>
        <v>1469.44</v>
      </c>
      <c r="M229" s="6">
        <f t="shared" si="41"/>
        <v>10653.44</v>
      </c>
      <c r="N229" s="6">
        <f t="shared" si="42"/>
        <v>9241</v>
      </c>
      <c r="O229" s="6">
        <f t="shared" si="43"/>
        <v>1479</v>
      </c>
      <c r="P229" s="6">
        <f t="shared" si="46"/>
        <v>10720</v>
      </c>
      <c r="Q229" s="23">
        <v>9231</v>
      </c>
      <c r="R229" s="6">
        <f t="shared" si="44"/>
        <v>1477</v>
      </c>
      <c r="S229" s="6">
        <f t="shared" si="45"/>
        <v>10708</v>
      </c>
      <c r="T229" t="str">
        <f t="shared" si="47"/>
        <v>CUMPLE</v>
      </c>
    </row>
    <row r="230" spans="2:20" x14ac:dyDescent="0.2">
      <c r="B230" s="2">
        <v>224</v>
      </c>
      <c r="C230" s="3" t="s">
        <v>265</v>
      </c>
      <c r="D230" s="2" t="s">
        <v>130</v>
      </c>
      <c r="E230" s="11">
        <v>3900</v>
      </c>
      <c r="F230" s="4">
        <f t="shared" si="36"/>
        <v>624</v>
      </c>
      <c r="G230" s="11">
        <f t="shared" si="37"/>
        <v>4524</v>
      </c>
      <c r="H230" s="11">
        <v>4134</v>
      </c>
      <c r="I230" s="6">
        <f t="shared" si="38"/>
        <v>661</v>
      </c>
      <c r="J230" s="9">
        <f t="shared" si="39"/>
        <v>4795</v>
      </c>
      <c r="K230" s="9">
        <v>3980</v>
      </c>
      <c r="L230" s="6">
        <f t="shared" si="40"/>
        <v>636.80000000000007</v>
      </c>
      <c r="M230" s="6">
        <f t="shared" si="41"/>
        <v>4616.8</v>
      </c>
      <c r="N230" s="6">
        <f t="shared" si="42"/>
        <v>4005</v>
      </c>
      <c r="O230" s="6">
        <f t="shared" si="43"/>
        <v>641</v>
      </c>
      <c r="P230" s="6">
        <f t="shared" si="46"/>
        <v>4646</v>
      </c>
      <c r="Q230" s="23">
        <v>4000</v>
      </c>
      <c r="R230" s="6">
        <f t="shared" si="44"/>
        <v>640</v>
      </c>
      <c r="S230" s="6">
        <f t="shared" si="45"/>
        <v>4640</v>
      </c>
      <c r="T230" t="str">
        <f t="shared" si="47"/>
        <v>CUMPLE</v>
      </c>
    </row>
    <row r="231" spans="2:20" x14ac:dyDescent="0.2">
      <c r="B231" s="2">
        <v>225</v>
      </c>
      <c r="C231" s="3" t="s">
        <v>52</v>
      </c>
      <c r="D231" s="2" t="s">
        <v>130</v>
      </c>
      <c r="E231" s="11">
        <v>5900</v>
      </c>
      <c r="F231" s="4">
        <f t="shared" si="36"/>
        <v>944</v>
      </c>
      <c r="G231" s="11">
        <f t="shared" si="37"/>
        <v>6844</v>
      </c>
      <c r="H231" s="11">
        <v>6254</v>
      </c>
      <c r="I231" s="6">
        <f t="shared" si="38"/>
        <v>1001</v>
      </c>
      <c r="J231" s="9">
        <f t="shared" si="39"/>
        <v>7255</v>
      </c>
      <c r="K231" s="9">
        <v>6020</v>
      </c>
      <c r="L231" s="6">
        <f t="shared" si="40"/>
        <v>963.2</v>
      </c>
      <c r="M231" s="6">
        <f t="shared" si="41"/>
        <v>6983.2</v>
      </c>
      <c r="N231" s="6">
        <f t="shared" si="42"/>
        <v>6058</v>
      </c>
      <c r="O231" s="6">
        <f t="shared" si="43"/>
        <v>969</v>
      </c>
      <c r="P231" s="6">
        <f t="shared" si="46"/>
        <v>7027</v>
      </c>
      <c r="Q231" s="23">
        <v>6051</v>
      </c>
      <c r="R231" s="6">
        <f t="shared" si="44"/>
        <v>968</v>
      </c>
      <c r="S231" s="6">
        <f t="shared" si="45"/>
        <v>7019</v>
      </c>
      <c r="T231" t="str">
        <f t="shared" si="47"/>
        <v>CUMPLE</v>
      </c>
    </row>
    <row r="232" spans="2:20" x14ac:dyDescent="0.2">
      <c r="B232" s="2">
        <v>226</v>
      </c>
      <c r="C232" s="3" t="s">
        <v>239</v>
      </c>
      <c r="D232" s="2" t="s">
        <v>130</v>
      </c>
      <c r="E232" s="11">
        <v>9800</v>
      </c>
      <c r="F232" s="4">
        <f t="shared" si="36"/>
        <v>1568</v>
      </c>
      <c r="G232" s="11">
        <f t="shared" si="37"/>
        <v>11368</v>
      </c>
      <c r="H232" s="11">
        <v>10388</v>
      </c>
      <c r="I232" s="6">
        <f t="shared" si="38"/>
        <v>1662</v>
      </c>
      <c r="J232" s="9">
        <f t="shared" si="39"/>
        <v>12050</v>
      </c>
      <c r="K232" s="9">
        <v>10000</v>
      </c>
      <c r="L232" s="6">
        <f t="shared" si="40"/>
        <v>1600</v>
      </c>
      <c r="M232" s="6">
        <f t="shared" si="41"/>
        <v>11600</v>
      </c>
      <c r="N232" s="6">
        <f t="shared" si="42"/>
        <v>10063</v>
      </c>
      <c r="O232" s="6">
        <f t="shared" si="43"/>
        <v>1610</v>
      </c>
      <c r="P232" s="6">
        <f t="shared" si="46"/>
        <v>11673</v>
      </c>
      <c r="Q232" s="23">
        <v>10052</v>
      </c>
      <c r="R232" s="6">
        <f t="shared" si="44"/>
        <v>1608</v>
      </c>
      <c r="S232" s="6">
        <f t="shared" si="45"/>
        <v>11660</v>
      </c>
      <c r="T232" t="str">
        <f t="shared" si="47"/>
        <v>CUMPLE</v>
      </c>
    </row>
    <row r="233" spans="2:20" x14ac:dyDescent="0.2">
      <c r="B233" s="2">
        <v>227</v>
      </c>
      <c r="C233" s="7" t="s">
        <v>226</v>
      </c>
      <c r="D233" s="2" t="s">
        <v>276</v>
      </c>
      <c r="E233" s="11">
        <v>245000</v>
      </c>
      <c r="F233" s="4">
        <f t="shared" si="36"/>
        <v>39200</v>
      </c>
      <c r="G233" s="11">
        <f t="shared" si="37"/>
        <v>284200</v>
      </c>
      <c r="H233" s="11">
        <v>259700</v>
      </c>
      <c r="I233" s="6">
        <f t="shared" si="38"/>
        <v>41552</v>
      </c>
      <c r="J233" s="9">
        <f t="shared" si="39"/>
        <v>301252</v>
      </c>
      <c r="K233" s="9">
        <v>250000</v>
      </c>
      <c r="L233" s="6">
        <f t="shared" si="40"/>
        <v>40000</v>
      </c>
      <c r="M233" s="6">
        <f t="shared" si="41"/>
        <v>290000</v>
      </c>
      <c r="N233" s="6">
        <f t="shared" si="42"/>
        <v>251567</v>
      </c>
      <c r="O233" s="6">
        <f t="shared" si="43"/>
        <v>40251</v>
      </c>
      <c r="P233" s="6">
        <f t="shared" si="46"/>
        <v>291818</v>
      </c>
      <c r="Q233" s="23">
        <v>251315</v>
      </c>
      <c r="R233" s="6">
        <f t="shared" si="44"/>
        <v>40210</v>
      </c>
      <c r="S233" s="6">
        <f t="shared" si="45"/>
        <v>291525</v>
      </c>
      <c r="T233" t="str">
        <f t="shared" si="47"/>
        <v>CUMPLE</v>
      </c>
    </row>
    <row r="234" spans="2:20" ht="12.75" customHeight="1" x14ac:dyDescent="0.2">
      <c r="B234" s="2">
        <v>228</v>
      </c>
      <c r="C234" s="3" t="s">
        <v>366</v>
      </c>
      <c r="D234" s="2" t="s">
        <v>130</v>
      </c>
      <c r="E234" s="11">
        <v>28000</v>
      </c>
      <c r="F234" s="4">
        <f t="shared" si="36"/>
        <v>4480</v>
      </c>
      <c r="G234" s="11">
        <f t="shared" si="37"/>
        <v>32480</v>
      </c>
      <c r="H234" s="11">
        <v>29680</v>
      </c>
      <c r="I234" s="6">
        <f t="shared" si="38"/>
        <v>4749</v>
      </c>
      <c r="J234" s="9">
        <f t="shared" si="39"/>
        <v>34429</v>
      </c>
      <c r="K234" s="9">
        <v>28571</v>
      </c>
      <c r="L234" s="6">
        <f t="shared" si="40"/>
        <v>4571.3599999999997</v>
      </c>
      <c r="M234" s="6">
        <f t="shared" si="41"/>
        <v>33142.36</v>
      </c>
      <c r="N234" s="6">
        <f t="shared" si="42"/>
        <v>28750</v>
      </c>
      <c r="O234" s="6">
        <f t="shared" si="43"/>
        <v>4600</v>
      </c>
      <c r="P234" s="6">
        <f t="shared" si="46"/>
        <v>33350</v>
      </c>
      <c r="Q234" s="23">
        <v>28721</v>
      </c>
      <c r="R234" s="6">
        <f t="shared" si="44"/>
        <v>4595</v>
      </c>
      <c r="S234" s="6">
        <f t="shared" si="45"/>
        <v>33316</v>
      </c>
      <c r="T234" t="str">
        <f t="shared" si="47"/>
        <v>CUMPLE</v>
      </c>
    </row>
    <row r="235" spans="2:20" x14ac:dyDescent="0.2">
      <c r="B235" s="2">
        <v>229</v>
      </c>
      <c r="C235" s="7" t="s">
        <v>227</v>
      </c>
      <c r="D235" s="2" t="s">
        <v>288</v>
      </c>
      <c r="E235" s="4">
        <v>33000</v>
      </c>
      <c r="F235" s="4">
        <f t="shared" si="36"/>
        <v>5280</v>
      </c>
      <c r="G235" s="4">
        <f t="shared" si="37"/>
        <v>38280</v>
      </c>
      <c r="H235" s="4">
        <v>34980</v>
      </c>
      <c r="I235" s="6">
        <f t="shared" si="38"/>
        <v>5597</v>
      </c>
      <c r="J235" s="6">
        <f t="shared" si="39"/>
        <v>40577</v>
      </c>
      <c r="K235" s="6">
        <v>33673</v>
      </c>
      <c r="L235" s="6">
        <f t="shared" si="40"/>
        <v>5387.68</v>
      </c>
      <c r="M235" s="6">
        <f t="shared" si="41"/>
        <v>39060.68</v>
      </c>
      <c r="N235" s="6">
        <f t="shared" si="42"/>
        <v>33884</v>
      </c>
      <c r="O235" s="6">
        <f t="shared" si="43"/>
        <v>5421</v>
      </c>
      <c r="P235" s="6">
        <f t="shared" si="46"/>
        <v>39305</v>
      </c>
      <c r="Q235" s="23">
        <v>33850</v>
      </c>
      <c r="R235" s="6">
        <f t="shared" si="44"/>
        <v>5416</v>
      </c>
      <c r="S235" s="6">
        <f t="shared" si="45"/>
        <v>39266</v>
      </c>
      <c r="T235" t="str">
        <f t="shared" si="47"/>
        <v>CUMPLE</v>
      </c>
    </row>
    <row r="236" spans="2:20" x14ac:dyDescent="0.2">
      <c r="B236" s="2">
        <v>230</v>
      </c>
      <c r="C236" s="7" t="s">
        <v>287</v>
      </c>
      <c r="D236" s="2" t="s">
        <v>288</v>
      </c>
      <c r="E236" s="4">
        <v>38000</v>
      </c>
      <c r="F236" s="4">
        <f t="shared" si="36"/>
        <v>6080</v>
      </c>
      <c r="G236" s="4">
        <f t="shared" si="37"/>
        <v>44080</v>
      </c>
      <c r="H236" s="4">
        <v>40280</v>
      </c>
      <c r="I236" s="6">
        <f t="shared" si="38"/>
        <v>6445</v>
      </c>
      <c r="J236" s="6">
        <f t="shared" si="39"/>
        <v>46725</v>
      </c>
      <c r="K236" s="6">
        <v>38776</v>
      </c>
      <c r="L236" s="6">
        <f t="shared" si="40"/>
        <v>6204.16</v>
      </c>
      <c r="M236" s="6">
        <f t="shared" si="41"/>
        <v>44980.160000000003</v>
      </c>
      <c r="N236" s="6">
        <f t="shared" si="42"/>
        <v>39019</v>
      </c>
      <c r="O236" s="6">
        <f t="shared" si="43"/>
        <v>6243</v>
      </c>
      <c r="P236" s="6">
        <f t="shared" si="46"/>
        <v>45262</v>
      </c>
      <c r="Q236" s="23">
        <v>38979</v>
      </c>
      <c r="R236" s="6">
        <f t="shared" si="44"/>
        <v>6237</v>
      </c>
      <c r="S236" s="6">
        <f t="shared" si="45"/>
        <v>45216</v>
      </c>
      <c r="T236" t="str">
        <f t="shared" si="47"/>
        <v>CUMPLE</v>
      </c>
    </row>
    <row r="237" spans="2:20" x14ac:dyDescent="0.2">
      <c r="B237" s="2">
        <v>231</v>
      </c>
      <c r="C237" s="3" t="s">
        <v>6</v>
      </c>
      <c r="D237" s="2" t="s">
        <v>130</v>
      </c>
      <c r="E237" s="4">
        <v>650</v>
      </c>
      <c r="F237" s="4">
        <f t="shared" si="36"/>
        <v>104</v>
      </c>
      <c r="G237" s="4">
        <f t="shared" si="37"/>
        <v>754</v>
      </c>
      <c r="H237" s="4">
        <v>689</v>
      </c>
      <c r="I237" s="6">
        <f t="shared" si="38"/>
        <v>110</v>
      </c>
      <c r="J237" s="6">
        <f t="shared" si="39"/>
        <v>799</v>
      </c>
      <c r="K237" s="6">
        <v>683</v>
      </c>
      <c r="L237" s="6">
        <f t="shared" si="40"/>
        <v>109.28</v>
      </c>
      <c r="M237" s="6">
        <f t="shared" si="41"/>
        <v>792.28</v>
      </c>
      <c r="N237" s="6">
        <f t="shared" si="42"/>
        <v>674</v>
      </c>
      <c r="O237" s="6">
        <f t="shared" si="43"/>
        <v>108</v>
      </c>
      <c r="P237" s="6">
        <f t="shared" si="46"/>
        <v>782</v>
      </c>
      <c r="Q237" s="23">
        <v>673</v>
      </c>
      <c r="R237" s="6">
        <f t="shared" si="44"/>
        <v>108</v>
      </c>
      <c r="S237" s="6">
        <f t="shared" si="45"/>
        <v>781</v>
      </c>
      <c r="T237" t="str">
        <f t="shared" si="47"/>
        <v>CUMPLE</v>
      </c>
    </row>
    <row r="238" spans="2:20" x14ac:dyDescent="0.2">
      <c r="B238" s="2">
        <v>232</v>
      </c>
      <c r="C238" s="3" t="s">
        <v>7</v>
      </c>
      <c r="D238" s="2" t="s">
        <v>130</v>
      </c>
      <c r="E238" s="4">
        <v>800</v>
      </c>
      <c r="F238" s="4">
        <f t="shared" si="36"/>
        <v>128</v>
      </c>
      <c r="G238" s="4">
        <f t="shared" si="37"/>
        <v>928</v>
      </c>
      <c r="H238" s="4">
        <v>824</v>
      </c>
      <c r="I238" s="6">
        <f t="shared" si="38"/>
        <v>132</v>
      </c>
      <c r="J238" s="6">
        <f t="shared" si="39"/>
        <v>956</v>
      </c>
      <c r="K238" s="6">
        <v>816</v>
      </c>
      <c r="L238" s="6">
        <f t="shared" si="40"/>
        <v>130.56</v>
      </c>
      <c r="M238" s="6">
        <f t="shared" si="41"/>
        <v>946.56</v>
      </c>
      <c r="N238" s="6">
        <f t="shared" si="42"/>
        <v>813</v>
      </c>
      <c r="O238" s="6">
        <f t="shared" si="43"/>
        <v>130</v>
      </c>
      <c r="P238" s="6">
        <f t="shared" si="46"/>
        <v>943</v>
      </c>
      <c r="Q238" s="23">
        <v>812</v>
      </c>
      <c r="R238" s="6">
        <f t="shared" si="44"/>
        <v>130</v>
      </c>
      <c r="S238" s="6">
        <f t="shared" si="45"/>
        <v>942</v>
      </c>
      <c r="T238" t="str">
        <f t="shared" si="47"/>
        <v>CUMPLE</v>
      </c>
    </row>
    <row r="239" spans="2:20" x14ac:dyDescent="0.2">
      <c r="B239" s="2">
        <v>233</v>
      </c>
      <c r="C239" s="3" t="s">
        <v>248</v>
      </c>
      <c r="D239" s="2" t="s">
        <v>130</v>
      </c>
      <c r="E239" s="4">
        <v>35000</v>
      </c>
      <c r="F239" s="4">
        <f t="shared" si="36"/>
        <v>5600</v>
      </c>
      <c r="G239" s="4">
        <f t="shared" si="37"/>
        <v>40600</v>
      </c>
      <c r="H239" s="4">
        <v>36050</v>
      </c>
      <c r="I239" s="6">
        <f t="shared" si="38"/>
        <v>5768</v>
      </c>
      <c r="J239" s="6">
        <f t="shared" si="39"/>
        <v>41818</v>
      </c>
      <c r="K239" s="6">
        <v>35714</v>
      </c>
      <c r="L239" s="6">
        <f t="shared" si="40"/>
        <v>5714.24</v>
      </c>
      <c r="M239" s="6">
        <f t="shared" si="41"/>
        <v>41428.239999999998</v>
      </c>
      <c r="N239" s="6">
        <f t="shared" si="42"/>
        <v>35588</v>
      </c>
      <c r="O239" s="6">
        <f t="shared" si="43"/>
        <v>5694</v>
      </c>
      <c r="P239" s="6">
        <f t="shared" si="46"/>
        <v>41282</v>
      </c>
      <c r="Q239" s="23">
        <v>35552</v>
      </c>
      <c r="R239" s="6">
        <f t="shared" si="44"/>
        <v>5688</v>
      </c>
      <c r="S239" s="6">
        <f t="shared" si="45"/>
        <v>41240</v>
      </c>
      <c r="T239" t="str">
        <f t="shared" si="47"/>
        <v>CUMPLE</v>
      </c>
    </row>
    <row r="240" spans="2:20" x14ac:dyDescent="0.2">
      <c r="B240" s="2">
        <v>234</v>
      </c>
      <c r="C240" s="3" t="s">
        <v>307</v>
      </c>
      <c r="D240" s="2" t="s">
        <v>130</v>
      </c>
      <c r="E240" s="4">
        <v>6500</v>
      </c>
      <c r="F240" s="4">
        <f t="shared" si="36"/>
        <v>1040</v>
      </c>
      <c r="G240" s="4">
        <f t="shared" si="37"/>
        <v>7540</v>
      </c>
      <c r="H240" s="4">
        <v>6695</v>
      </c>
      <c r="I240" s="6">
        <f t="shared" si="38"/>
        <v>1071</v>
      </c>
      <c r="J240" s="6">
        <f t="shared" si="39"/>
        <v>7766</v>
      </c>
      <c r="K240" s="6">
        <v>6633</v>
      </c>
      <c r="L240" s="6">
        <f t="shared" si="40"/>
        <v>1061.28</v>
      </c>
      <c r="M240" s="6">
        <f t="shared" si="41"/>
        <v>7694.28</v>
      </c>
      <c r="N240" s="6">
        <f t="shared" si="42"/>
        <v>6609</v>
      </c>
      <c r="O240" s="6">
        <f t="shared" si="43"/>
        <v>1057</v>
      </c>
      <c r="P240" s="6">
        <f t="shared" si="46"/>
        <v>7666</v>
      </c>
      <c r="Q240" s="23">
        <v>6602</v>
      </c>
      <c r="R240" s="6">
        <f t="shared" si="44"/>
        <v>1056</v>
      </c>
      <c r="S240" s="6">
        <f t="shared" si="45"/>
        <v>7658</v>
      </c>
      <c r="T240" t="str">
        <f t="shared" si="47"/>
        <v>CUMPLE</v>
      </c>
    </row>
    <row r="241" spans="2:20" x14ac:dyDescent="0.2">
      <c r="B241" s="2">
        <v>235</v>
      </c>
      <c r="C241" s="3" t="s">
        <v>305</v>
      </c>
      <c r="D241" s="2" t="s">
        <v>130</v>
      </c>
      <c r="E241" s="4">
        <v>245000</v>
      </c>
      <c r="F241" s="4">
        <f t="shared" si="36"/>
        <v>39200</v>
      </c>
      <c r="G241" s="4">
        <f t="shared" si="37"/>
        <v>284200</v>
      </c>
      <c r="H241" s="4">
        <v>252350</v>
      </c>
      <c r="I241" s="6">
        <f t="shared" si="38"/>
        <v>40376</v>
      </c>
      <c r="J241" s="6">
        <f t="shared" si="39"/>
        <v>292726</v>
      </c>
      <c r="K241" s="6">
        <v>250000</v>
      </c>
      <c r="L241" s="6">
        <f t="shared" si="40"/>
        <v>40000</v>
      </c>
      <c r="M241" s="6">
        <f t="shared" si="41"/>
        <v>290000</v>
      </c>
      <c r="N241" s="6">
        <f t="shared" si="42"/>
        <v>249117</v>
      </c>
      <c r="O241" s="6">
        <f t="shared" si="43"/>
        <v>39859</v>
      </c>
      <c r="P241" s="6">
        <f t="shared" si="46"/>
        <v>288976</v>
      </c>
      <c r="Q241" s="23">
        <v>248867</v>
      </c>
      <c r="R241" s="6">
        <f t="shared" si="44"/>
        <v>39819</v>
      </c>
      <c r="S241" s="6">
        <f t="shared" si="45"/>
        <v>288686</v>
      </c>
      <c r="T241" t="str">
        <f t="shared" si="47"/>
        <v>CUMPLE</v>
      </c>
    </row>
    <row r="242" spans="2:20" x14ac:dyDescent="0.2">
      <c r="B242" s="2">
        <v>236</v>
      </c>
      <c r="C242" s="3" t="s">
        <v>306</v>
      </c>
      <c r="D242" s="2" t="s">
        <v>130</v>
      </c>
      <c r="E242" s="4">
        <v>4500</v>
      </c>
      <c r="F242" s="4">
        <f t="shared" si="36"/>
        <v>720</v>
      </c>
      <c r="G242" s="4">
        <f t="shared" si="37"/>
        <v>5220</v>
      </c>
      <c r="H242" s="4">
        <v>4635</v>
      </c>
      <c r="I242" s="6">
        <f t="shared" si="38"/>
        <v>742</v>
      </c>
      <c r="J242" s="6">
        <f t="shared" si="39"/>
        <v>5377</v>
      </c>
      <c r="K242" s="6">
        <v>4692</v>
      </c>
      <c r="L242" s="6">
        <f t="shared" si="40"/>
        <v>750.72</v>
      </c>
      <c r="M242" s="6">
        <f t="shared" si="41"/>
        <v>5442.72</v>
      </c>
      <c r="N242" s="6">
        <f t="shared" si="42"/>
        <v>4609</v>
      </c>
      <c r="O242" s="6">
        <f t="shared" si="43"/>
        <v>737</v>
      </c>
      <c r="P242" s="6">
        <f t="shared" si="46"/>
        <v>5346</v>
      </c>
      <c r="Q242" s="23">
        <v>4604</v>
      </c>
      <c r="R242" s="6">
        <f t="shared" si="44"/>
        <v>737</v>
      </c>
      <c r="S242" s="6">
        <f t="shared" si="45"/>
        <v>5341</v>
      </c>
      <c r="T242" t="str">
        <f t="shared" si="47"/>
        <v>CUMPLE</v>
      </c>
    </row>
    <row r="243" spans="2:20" x14ac:dyDescent="0.2">
      <c r="B243" s="2">
        <v>237</v>
      </c>
      <c r="C243" s="3" t="s">
        <v>259</v>
      </c>
      <c r="D243" s="2" t="s">
        <v>130</v>
      </c>
      <c r="E243" s="4">
        <v>15000</v>
      </c>
      <c r="F243" s="4">
        <f t="shared" si="36"/>
        <v>2400</v>
      </c>
      <c r="G243" s="4">
        <f t="shared" si="37"/>
        <v>17400</v>
      </c>
      <c r="H243" s="4">
        <v>15450</v>
      </c>
      <c r="I243" s="6">
        <f t="shared" si="38"/>
        <v>2472</v>
      </c>
      <c r="J243" s="6">
        <f t="shared" si="39"/>
        <v>17922</v>
      </c>
      <c r="K243" s="6">
        <v>15605</v>
      </c>
      <c r="L243" s="6">
        <f t="shared" si="40"/>
        <v>2496.8000000000002</v>
      </c>
      <c r="M243" s="6">
        <f t="shared" si="41"/>
        <v>18101.8</v>
      </c>
      <c r="N243" s="6">
        <f t="shared" si="42"/>
        <v>15352</v>
      </c>
      <c r="O243" s="6">
        <f t="shared" si="43"/>
        <v>2456</v>
      </c>
      <c r="P243" s="6">
        <f t="shared" si="46"/>
        <v>17808</v>
      </c>
      <c r="Q243" s="23">
        <v>15336</v>
      </c>
      <c r="R243" s="6">
        <f t="shared" si="44"/>
        <v>2454</v>
      </c>
      <c r="S243" s="6">
        <f t="shared" si="45"/>
        <v>17790</v>
      </c>
      <c r="T243" t="str">
        <f t="shared" si="47"/>
        <v>CUMPLE</v>
      </c>
    </row>
    <row r="244" spans="2:20" x14ac:dyDescent="0.2">
      <c r="B244" s="2">
        <v>238</v>
      </c>
      <c r="C244" s="3" t="s">
        <v>56</v>
      </c>
      <c r="D244" s="2" t="s">
        <v>130</v>
      </c>
      <c r="E244" s="4">
        <v>220000</v>
      </c>
      <c r="F244" s="4">
        <f t="shared" si="36"/>
        <v>35200</v>
      </c>
      <c r="G244" s="4">
        <f t="shared" si="37"/>
        <v>255200</v>
      </c>
      <c r="H244" s="4">
        <v>226600</v>
      </c>
      <c r="I244" s="6">
        <f t="shared" si="38"/>
        <v>36256</v>
      </c>
      <c r="J244" s="6">
        <f t="shared" si="39"/>
        <v>262856</v>
      </c>
      <c r="K244" s="6">
        <v>224490</v>
      </c>
      <c r="L244" s="6">
        <f t="shared" si="40"/>
        <v>35918.400000000001</v>
      </c>
      <c r="M244" s="6">
        <f t="shared" si="41"/>
        <v>260408.4</v>
      </c>
      <c r="N244" s="6">
        <f t="shared" si="42"/>
        <v>223697</v>
      </c>
      <c r="O244" s="6">
        <f t="shared" si="43"/>
        <v>35792</v>
      </c>
      <c r="P244" s="6">
        <f t="shared" si="46"/>
        <v>259489</v>
      </c>
      <c r="Q244" s="23">
        <v>223473</v>
      </c>
      <c r="R244" s="6">
        <f t="shared" si="44"/>
        <v>35756</v>
      </c>
      <c r="S244" s="6">
        <f t="shared" si="45"/>
        <v>259229</v>
      </c>
      <c r="T244" t="str">
        <f t="shared" si="47"/>
        <v>CUMPLE</v>
      </c>
    </row>
    <row r="245" spans="2:20" x14ac:dyDescent="0.2">
      <c r="B245" s="2">
        <v>239</v>
      </c>
      <c r="C245" s="7" t="s">
        <v>112</v>
      </c>
      <c r="D245" s="2" t="s">
        <v>130</v>
      </c>
      <c r="E245" s="4">
        <v>45000</v>
      </c>
      <c r="F245" s="4">
        <f t="shared" si="36"/>
        <v>7200</v>
      </c>
      <c r="G245" s="4">
        <f t="shared" si="37"/>
        <v>52200</v>
      </c>
      <c r="H245" s="4">
        <v>46350</v>
      </c>
      <c r="I245" s="6">
        <f t="shared" si="38"/>
        <v>7416</v>
      </c>
      <c r="J245" s="6">
        <f t="shared" si="39"/>
        <v>53766</v>
      </c>
      <c r="K245" s="6">
        <v>46918</v>
      </c>
      <c r="L245" s="6">
        <f t="shared" si="40"/>
        <v>7506.88</v>
      </c>
      <c r="M245" s="6">
        <f t="shared" si="41"/>
        <v>54424.88</v>
      </c>
      <c r="N245" s="6">
        <f t="shared" si="42"/>
        <v>46089</v>
      </c>
      <c r="O245" s="6">
        <f t="shared" si="43"/>
        <v>7374</v>
      </c>
      <c r="P245" s="6">
        <f t="shared" si="46"/>
        <v>53463</v>
      </c>
      <c r="Q245" s="23">
        <v>46042</v>
      </c>
      <c r="R245" s="6">
        <f t="shared" si="44"/>
        <v>7367</v>
      </c>
      <c r="S245" s="6">
        <f t="shared" si="45"/>
        <v>53409</v>
      </c>
      <c r="T245" t="str">
        <f t="shared" si="47"/>
        <v>CUMPLE</v>
      </c>
    </row>
    <row r="246" spans="2:20" x14ac:dyDescent="0.2">
      <c r="B246" s="2">
        <v>240</v>
      </c>
      <c r="C246" s="7" t="s">
        <v>189</v>
      </c>
      <c r="D246" s="2" t="s">
        <v>130</v>
      </c>
      <c r="E246" s="4">
        <v>12000</v>
      </c>
      <c r="F246" s="4">
        <f t="shared" si="36"/>
        <v>1920</v>
      </c>
      <c r="G246" s="4">
        <f t="shared" si="37"/>
        <v>13920</v>
      </c>
      <c r="H246" s="4">
        <v>12360</v>
      </c>
      <c r="I246" s="6">
        <f t="shared" si="38"/>
        <v>1978</v>
      </c>
      <c r="J246" s="6">
        <f t="shared" si="39"/>
        <v>14338</v>
      </c>
      <c r="K246" s="6">
        <v>12245</v>
      </c>
      <c r="L246" s="6">
        <f t="shared" si="40"/>
        <v>1959.2</v>
      </c>
      <c r="M246" s="6">
        <f t="shared" si="41"/>
        <v>14204.2</v>
      </c>
      <c r="N246" s="6">
        <f t="shared" si="42"/>
        <v>12202</v>
      </c>
      <c r="O246" s="6">
        <f t="shared" si="43"/>
        <v>1952</v>
      </c>
      <c r="P246" s="6">
        <f t="shared" si="46"/>
        <v>14154</v>
      </c>
      <c r="Q246" s="23">
        <v>12189</v>
      </c>
      <c r="R246" s="6">
        <f t="shared" si="44"/>
        <v>1950</v>
      </c>
      <c r="S246" s="6">
        <f t="shared" si="45"/>
        <v>14139</v>
      </c>
      <c r="T246" t="str">
        <f t="shared" si="47"/>
        <v>CUMPLE</v>
      </c>
    </row>
    <row r="247" spans="2:20" x14ac:dyDescent="0.2">
      <c r="B247" s="2">
        <v>241</v>
      </c>
      <c r="C247" s="7" t="s">
        <v>190</v>
      </c>
      <c r="D247" s="2" t="s">
        <v>130</v>
      </c>
      <c r="E247" s="4">
        <v>72000</v>
      </c>
      <c r="F247" s="4">
        <f t="shared" si="36"/>
        <v>11520</v>
      </c>
      <c r="G247" s="4">
        <f t="shared" si="37"/>
        <v>83520</v>
      </c>
      <c r="H247" s="4">
        <v>74160</v>
      </c>
      <c r="I247" s="6">
        <f t="shared" si="38"/>
        <v>11866</v>
      </c>
      <c r="J247" s="6">
        <f t="shared" si="39"/>
        <v>86026</v>
      </c>
      <c r="K247" s="6">
        <v>73469</v>
      </c>
      <c r="L247" s="6">
        <f t="shared" si="40"/>
        <v>11755.04</v>
      </c>
      <c r="M247" s="6">
        <f t="shared" si="41"/>
        <v>85224.040000000008</v>
      </c>
      <c r="N247" s="6">
        <f t="shared" si="42"/>
        <v>73210</v>
      </c>
      <c r="O247" s="6">
        <f t="shared" si="43"/>
        <v>11714</v>
      </c>
      <c r="P247" s="6">
        <f t="shared" si="46"/>
        <v>84924</v>
      </c>
      <c r="Q247" s="23">
        <v>73136</v>
      </c>
      <c r="R247" s="6">
        <f t="shared" si="44"/>
        <v>11702</v>
      </c>
      <c r="S247" s="6">
        <f t="shared" si="45"/>
        <v>84838</v>
      </c>
      <c r="T247" t="str">
        <f t="shared" si="47"/>
        <v>CUMPLE</v>
      </c>
    </row>
    <row r="248" spans="2:20" x14ac:dyDescent="0.2">
      <c r="B248" s="2">
        <v>242</v>
      </c>
      <c r="C248" s="7" t="s">
        <v>113</v>
      </c>
      <c r="D248" s="2" t="s">
        <v>130</v>
      </c>
      <c r="E248" s="4">
        <v>155000</v>
      </c>
      <c r="F248" s="4">
        <f t="shared" si="36"/>
        <v>24800</v>
      </c>
      <c r="G248" s="4">
        <f t="shared" si="37"/>
        <v>179800</v>
      </c>
      <c r="H248" s="4">
        <v>159650</v>
      </c>
      <c r="I248" s="6">
        <f t="shared" si="38"/>
        <v>25544</v>
      </c>
      <c r="J248" s="6">
        <f t="shared" si="39"/>
        <v>185194</v>
      </c>
      <c r="K248" s="6">
        <v>158160</v>
      </c>
      <c r="L248" s="6">
        <f t="shared" si="40"/>
        <v>25305.600000000002</v>
      </c>
      <c r="M248" s="6">
        <f t="shared" si="41"/>
        <v>183465.60000000001</v>
      </c>
      <c r="N248" s="6">
        <f t="shared" si="42"/>
        <v>157603</v>
      </c>
      <c r="O248" s="6">
        <f t="shared" si="43"/>
        <v>25216</v>
      </c>
      <c r="P248" s="6">
        <f t="shared" si="46"/>
        <v>182819</v>
      </c>
      <c r="Q248" s="23">
        <v>157445</v>
      </c>
      <c r="R248" s="6">
        <f t="shared" si="44"/>
        <v>25191</v>
      </c>
      <c r="S248" s="6">
        <f t="shared" si="45"/>
        <v>182636</v>
      </c>
      <c r="T248" t="str">
        <f t="shared" si="47"/>
        <v>CUMPLE</v>
      </c>
    </row>
    <row r="249" spans="2:20" x14ac:dyDescent="0.2">
      <c r="B249" s="2">
        <v>243</v>
      </c>
      <c r="C249" s="7" t="s">
        <v>114</v>
      </c>
      <c r="D249" s="2" t="s">
        <v>130</v>
      </c>
      <c r="E249" s="4">
        <v>35000</v>
      </c>
      <c r="F249" s="4">
        <f t="shared" si="36"/>
        <v>5600</v>
      </c>
      <c r="G249" s="4">
        <f t="shared" si="37"/>
        <v>40600</v>
      </c>
      <c r="H249" s="4">
        <v>36050</v>
      </c>
      <c r="I249" s="6">
        <f t="shared" si="38"/>
        <v>5768</v>
      </c>
      <c r="J249" s="6">
        <f t="shared" si="39"/>
        <v>41818</v>
      </c>
      <c r="K249" s="6">
        <v>35714</v>
      </c>
      <c r="L249" s="6">
        <f t="shared" si="40"/>
        <v>5714.24</v>
      </c>
      <c r="M249" s="6">
        <f t="shared" si="41"/>
        <v>41428.239999999998</v>
      </c>
      <c r="N249" s="6">
        <f t="shared" si="42"/>
        <v>35588</v>
      </c>
      <c r="O249" s="6">
        <f t="shared" si="43"/>
        <v>5694</v>
      </c>
      <c r="P249" s="6">
        <f t="shared" si="46"/>
        <v>41282</v>
      </c>
      <c r="Q249" s="28">
        <v>35552</v>
      </c>
      <c r="R249" s="6">
        <f t="shared" si="44"/>
        <v>5688</v>
      </c>
      <c r="S249" s="6">
        <f t="shared" si="45"/>
        <v>41240</v>
      </c>
      <c r="T249" t="str">
        <f t="shared" si="47"/>
        <v>CUMPLE</v>
      </c>
    </row>
    <row r="250" spans="2:20" x14ac:dyDescent="0.2">
      <c r="B250" s="2">
        <v>244</v>
      </c>
      <c r="C250" s="7" t="s">
        <v>191</v>
      </c>
      <c r="D250" s="2" t="s">
        <v>130</v>
      </c>
      <c r="E250" s="4">
        <v>50</v>
      </c>
      <c r="F250" s="4">
        <f t="shared" si="36"/>
        <v>8</v>
      </c>
      <c r="G250" s="4">
        <f t="shared" si="37"/>
        <v>58</v>
      </c>
      <c r="H250" s="4">
        <v>52</v>
      </c>
      <c r="I250" s="6">
        <f t="shared" si="38"/>
        <v>8</v>
      </c>
      <c r="J250" s="6">
        <f t="shared" si="39"/>
        <v>60</v>
      </c>
      <c r="K250" s="6">
        <v>51</v>
      </c>
      <c r="L250" s="6">
        <f t="shared" si="40"/>
        <v>8.16</v>
      </c>
      <c r="M250" s="6">
        <f t="shared" si="41"/>
        <v>59.16</v>
      </c>
      <c r="N250" s="6">
        <f t="shared" si="42"/>
        <v>51</v>
      </c>
      <c r="O250" s="6">
        <f t="shared" si="43"/>
        <v>8</v>
      </c>
      <c r="P250" s="6">
        <f t="shared" si="46"/>
        <v>59</v>
      </c>
      <c r="Q250" s="23">
        <v>50</v>
      </c>
      <c r="R250" s="6">
        <f t="shared" si="44"/>
        <v>8</v>
      </c>
      <c r="S250" s="6">
        <f t="shared" si="45"/>
        <v>58</v>
      </c>
      <c r="T250" t="str">
        <f t="shared" si="47"/>
        <v>CUMPLE</v>
      </c>
    </row>
    <row r="251" spans="2:20" x14ac:dyDescent="0.2">
      <c r="B251" s="2">
        <v>245</v>
      </c>
      <c r="C251" s="7" t="s">
        <v>115</v>
      </c>
      <c r="D251" s="2" t="s">
        <v>130</v>
      </c>
      <c r="E251" s="4">
        <v>80</v>
      </c>
      <c r="F251" s="4">
        <f t="shared" si="36"/>
        <v>13</v>
      </c>
      <c r="G251" s="4">
        <f t="shared" si="37"/>
        <v>93</v>
      </c>
      <c r="H251" s="4">
        <v>82</v>
      </c>
      <c r="I251" s="6">
        <f t="shared" si="38"/>
        <v>13</v>
      </c>
      <c r="J251" s="6">
        <f t="shared" si="39"/>
        <v>95</v>
      </c>
      <c r="K251" s="6">
        <v>62</v>
      </c>
      <c r="L251" s="6">
        <f t="shared" si="40"/>
        <v>9.92</v>
      </c>
      <c r="M251" s="6">
        <f t="shared" si="41"/>
        <v>71.92</v>
      </c>
      <c r="N251" s="6">
        <f t="shared" si="42"/>
        <v>75</v>
      </c>
      <c r="O251" s="6">
        <f t="shared" si="43"/>
        <v>12</v>
      </c>
      <c r="P251" s="6">
        <f t="shared" si="46"/>
        <v>87</v>
      </c>
      <c r="Q251" s="23">
        <v>74</v>
      </c>
      <c r="R251" s="6">
        <f t="shared" si="44"/>
        <v>12</v>
      </c>
      <c r="S251" s="6">
        <f t="shared" si="45"/>
        <v>86</v>
      </c>
      <c r="T251" t="str">
        <f t="shared" si="47"/>
        <v>CUMPLE</v>
      </c>
    </row>
    <row r="252" spans="2:20" x14ac:dyDescent="0.2">
      <c r="B252" s="2">
        <v>246</v>
      </c>
      <c r="C252" s="7" t="s">
        <v>192</v>
      </c>
      <c r="D252" s="2" t="s">
        <v>130</v>
      </c>
      <c r="E252" s="4">
        <v>70</v>
      </c>
      <c r="F252" s="4">
        <f t="shared" si="36"/>
        <v>11</v>
      </c>
      <c r="G252" s="4">
        <f t="shared" si="37"/>
        <v>81</v>
      </c>
      <c r="H252" s="4">
        <v>72</v>
      </c>
      <c r="I252" s="6">
        <f t="shared" si="38"/>
        <v>12</v>
      </c>
      <c r="J252" s="6">
        <f t="shared" si="39"/>
        <v>84</v>
      </c>
      <c r="K252" s="6">
        <v>71</v>
      </c>
      <c r="L252" s="6">
        <f t="shared" si="40"/>
        <v>11.36</v>
      </c>
      <c r="M252" s="6">
        <f t="shared" si="41"/>
        <v>82.36</v>
      </c>
      <c r="N252" s="6">
        <f t="shared" si="42"/>
        <v>71</v>
      </c>
      <c r="O252" s="6">
        <f t="shared" si="43"/>
        <v>11</v>
      </c>
      <c r="P252" s="6">
        <f t="shared" si="46"/>
        <v>82</v>
      </c>
      <c r="Q252" s="23">
        <v>70</v>
      </c>
      <c r="R252" s="6">
        <f t="shared" si="44"/>
        <v>11</v>
      </c>
      <c r="S252" s="6">
        <f t="shared" si="45"/>
        <v>81</v>
      </c>
      <c r="T252" t="str">
        <f t="shared" si="47"/>
        <v>CUMPLE</v>
      </c>
    </row>
    <row r="253" spans="2:20" x14ac:dyDescent="0.2">
      <c r="B253" s="2">
        <v>247</v>
      </c>
      <c r="C253" s="7" t="s">
        <v>193</v>
      </c>
      <c r="D253" s="2" t="s">
        <v>130</v>
      </c>
      <c r="E253" s="4">
        <v>75</v>
      </c>
      <c r="F253" s="4">
        <f t="shared" si="36"/>
        <v>12</v>
      </c>
      <c r="G253" s="4">
        <f t="shared" si="37"/>
        <v>87</v>
      </c>
      <c r="H253" s="4">
        <v>77</v>
      </c>
      <c r="I253" s="6">
        <f t="shared" si="38"/>
        <v>12</v>
      </c>
      <c r="J253" s="6">
        <f t="shared" si="39"/>
        <v>89</v>
      </c>
      <c r="K253" s="6">
        <v>77</v>
      </c>
      <c r="L253" s="6">
        <f t="shared" si="40"/>
        <v>12.32</v>
      </c>
      <c r="M253" s="6">
        <f t="shared" si="41"/>
        <v>89.32</v>
      </c>
      <c r="N253" s="6">
        <f t="shared" si="42"/>
        <v>76</v>
      </c>
      <c r="O253" s="6">
        <f t="shared" si="43"/>
        <v>12</v>
      </c>
      <c r="P253" s="6">
        <f t="shared" si="46"/>
        <v>88</v>
      </c>
      <c r="Q253" s="23">
        <v>75</v>
      </c>
      <c r="R253" s="6">
        <f t="shared" si="44"/>
        <v>12</v>
      </c>
      <c r="S253" s="6">
        <f t="shared" si="45"/>
        <v>87</v>
      </c>
      <c r="T253" t="str">
        <f t="shared" si="47"/>
        <v>CUMPLE</v>
      </c>
    </row>
    <row r="254" spans="2:20" x14ac:dyDescent="0.2">
      <c r="B254" s="2">
        <v>248</v>
      </c>
      <c r="C254" s="7" t="s">
        <v>194</v>
      </c>
      <c r="D254" s="2" t="s">
        <v>130</v>
      </c>
      <c r="E254" s="4">
        <v>80</v>
      </c>
      <c r="F254" s="4">
        <f t="shared" si="36"/>
        <v>13</v>
      </c>
      <c r="G254" s="4">
        <f t="shared" si="37"/>
        <v>93</v>
      </c>
      <c r="H254" s="4">
        <v>82</v>
      </c>
      <c r="I254" s="6">
        <f t="shared" si="38"/>
        <v>13</v>
      </c>
      <c r="J254" s="6">
        <f t="shared" si="39"/>
        <v>95</v>
      </c>
      <c r="K254" s="6">
        <v>82</v>
      </c>
      <c r="L254" s="6">
        <f t="shared" si="40"/>
        <v>13.120000000000001</v>
      </c>
      <c r="M254" s="6">
        <f t="shared" si="41"/>
        <v>95.12</v>
      </c>
      <c r="N254" s="6">
        <f t="shared" si="42"/>
        <v>81</v>
      </c>
      <c r="O254" s="6">
        <f t="shared" si="43"/>
        <v>13</v>
      </c>
      <c r="P254" s="6">
        <f t="shared" si="46"/>
        <v>94</v>
      </c>
      <c r="Q254" s="23">
        <v>80</v>
      </c>
      <c r="R254" s="6">
        <f t="shared" si="44"/>
        <v>13</v>
      </c>
      <c r="S254" s="6">
        <f t="shared" si="45"/>
        <v>93</v>
      </c>
      <c r="T254" t="str">
        <f t="shared" si="47"/>
        <v>CUMPLE</v>
      </c>
    </row>
    <row r="255" spans="2:20" x14ac:dyDescent="0.2">
      <c r="B255" s="2">
        <v>249</v>
      </c>
      <c r="C255" s="7" t="s">
        <v>195</v>
      </c>
      <c r="D255" s="2" t="s">
        <v>130</v>
      </c>
      <c r="E255" s="4">
        <v>49500</v>
      </c>
      <c r="F255" s="4">
        <f t="shared" si="36"/>
        <v>7920</v>
      </c>
      <c r="G255" s="4">
        <f t="shared" si="37"/>
        <v>57420</v>
      </c>
      <c r="H255" s="4">
        <v>50985</v>
      </c>
      <c r="I255" s="6">
        <f t="shared" si="38"/>
        <v>8158</v>
      </c>
      <c r="J255" s="6">
        <f t="shared" si="39"/>
        <v>59143</v>
      </c>
      <c r="K255" s="6">
        <v>50510</v>
      </c>
      <c r="L255" s="6">
        <f t="shared" si="40"/>
        <v>8081.6</v>
      </c>
      <c r="M255" s="6">
        <f t="shared" si="41"/>
        <v>58591.6</v>
      </c>
      <c r="N255" s="6">
        <f t="shared" si="42"/>
        <v>50332</v>
      </c>
      <c r="O255" s="6">
        <f t="shared" si="43"/>
        <v>8053</v>
      </c>
      <c r="P255" s="6">
        <f t="shared" si="46"/>
        <v>58385</v>
      </c>
      <c r="Q255" s="23">
        <v>50281</v>
      </c>
      <c r="R255" s="6">
        <f t="shared" si="44"/>
        <v>8045</v>
      </c>
      <c r="S255" s="6">
        <f t="shared" si="45"/>
        <v>58326</v>
      </c>
      <c r="T255" t="str">
        <f t="shared" si="47"/>
        <v>CUMPLE</v>
      </c>
    </row>
    <row r="256" spans="2:20" x14ac:dyDescent="0.2">
      <c r="B256" s="2">
        <v>250</v>
      </c>
      <c r="C256" s="3" t="s">
        <v>50</v>
      </c>
      <c r="D256" s="2" t="s">
        <v>130</v>
      </c>
      <c r="E256" s="4">
        <v>48000</v>
      </c>
      <c r="F256" s="4">
        <f t="shared" si="36"/>
        <v>7680</v>
      </c>
      <c r="G256" s="4">
        <f t="shared" si="37"/>
        <v>55680</v>
      </c>
      <c r="H256" s="4">
        <v>49440</v>
      </c>
      <c r="I256" s="6">
        <f t="shared" si="38"/>
        <v>7910</v>
      </c>
      <c r="J256" s="6">
        <f t="shared" si="39"/>
        <v>57350</v>
      </c>
      <c r="K256" s="6">
        <v>48980</v>
      </c>
      <c r="L256" s="6">
        <f t="shared" si="40"/>
        <v>7836.8</v>
      </c>
      <c r="M256" s="6">
        <f t="shared" si="41"/>
        <v>56816.800000000003</v>
      </c>
      <c r="N256" s="6">
        <f t="shared" si="42"/>
        <v>48807</v>
      </c>
      <c r="O256" s="6">
        <f t="shared" si="43"/>
        <v>7809</v>
      </c>
      <c r="P256" s="6">
        <f t="shared" si="46"/>
        <v>56616</v>
      </c>
      <c r="Q256" s="23">
        <v>48758</v>
      </c>
      <c r="R256" s="6">
        <f t="shared" si="44"/>
        <v>7801</v>
      </c>
      <c r="S256" s="6">
        <f t="shared" si="45"/>
        <v>56559</v>
      </c>
      <c r="T256" t="str">
        <f t="shared" si="47"/>
        <v>CUMPLE</v>
      </c>
    </row>
    <row r="257" spans="2:20" x14ac:dyDescent="0.2">
      <c r="B257" s="2">
        <v>251</v>
      </c>
      <c r="C257" s="7" t="s">
        <v>116</v>
      </c>
      <c r="D257" s="2" t="s">
        <v>130</v>
      </c>
      <c r="E257" s="4">
        <v>16000</v>
      </c>
      <c r="F257" s="4">
        <f t="shared" si="36"/>
        <v>2560</v>
      </c>
      <c r="G257" s="4">
        <f t="shared" si="37"/>
        <v>18560</v>
      </c>
      <c r="H257" s="4">
        <v>16480</v>
      </c>
      <c r="I257" s="6">
        <f t="shared" si="38"/>
        <v>2637</v>
      </c>
      <c r="J257" s="6">
        <f t="shared" si="39"/>
        <v>19117</v>
      </c>
      <c r="K257" s="6">
        <v>16327</v>
      </c>
      <c r="L257" s="6">
        <f t="shared" si="40"/>
        <v>2612.3200000000002</v>
      </c>
      <c r="M257" s="6">
        <f t="shared" si="41"/>
        <v>18939.32</v>
      </c>
      <c r="N257" s="6">
        <f t="shared" si="42"/>
        <v>16269</v>
      </c>
      <c r="O257" s="6">
        <f t="shared" si="43"/>
        <v>2603</v>
      </c>
      <c r="P257" s="6">
        <f t="shared" si="46"/>
        <v>18872</v>
      </c>
      <c r="Q257" s="23">
        <v>16252</v>
      </c>
      <c r="R257" s="6">
        <f t="shared" si="44"/>
        <v>2600</v>
      </c>
      <c r="S257" s="6">
        <f t="shared" si="45"/>
        <v>18852</v>
      </c>
      <c r="T257" t="str">
        <f t="shared" si="47"/>
        <v>CUMPLE</v>
      </c>
    </row>
    <row r="258" spans="2:20" x14ac:dyDescent="0.2">
      <c r="B258" s="2">
        <v>252</v>
      </c>
      <c r="C258" s="3" t="s">
        <v>335</v>
      </c>
      <c r="D258" s="2" t="s">
        <v>130</v>
      </c>
      <c r="E258" s="4">
        <v>15000</v>
      </c>
      <c r="F258" s="4">
        <f t="shared" si="36"/>
        <v>2400</v>
      </c>
      <c r="G258" s="4">
        <f t="shared" si="37"/>
        <v>17400</v>
      </c>
      <c r="H258" s="4">
        <v>15450</v>
      </c>
      <c r="I258" s="6">
        <f t="shared" si="38"/>
        <v>2472</v>
      </c>
      <c r="J258" s="6">
        <f t="shared" si="39"/>
        <v>17922</v>
      </c>
      <c r="K258" s="6">
        <v>15306</v>
      </c>
      <c r="L258" s="6">
        <f t="shared" si="40"/>
        <v>2448.96</v>
      </c>
      <c r="M258" s="6">
        <f t="shared" si="41"/>
        <v>17754.96</v>
      </c>
      <c r="N258" s="6">
        <f t="shared" si="42"/>
        <v>15252</v>
      </c>
      <c r="O258" s="6">
        <f t="shared" si="43"/>
        <v>2440</v>
      </c>
      <c r="P258" s="6">
        <f t="shared" si="46"/>
        <v>17692</v>
      </c>
      <c r="Q258" s="23">
        <v>15236</v>
      </c>
      <c r="R258" s="6">
        <f t="shared" si="44"/>
        <v>2438</v>
      </c>
      <c r="S258" s="6">
        <f t="shared" si="45"/>
        <v>17674</v>
      </c>
      <c r="T258" t="str">
        <f t="shared" si="47"/>
        <v>CUMPLE</v>
      </c>
    </row>
    <row r="259" spans="2:20" x14ac:dyDescent="0.2">
      <c r="B259" s="2">
        <v>253</v>
      </c>
      <c r="C259" s="10" t="s">
        <v>251</v>
      </c>
      <c r="D259" s="2" t="s">
        <v>130</v>
      </c>
      <c r="E259" s="4">
        <v>3800</v>
      </c>
      <c r="F259" s="4">
        <f t="shared" si="36"/>
        <v>608</v>
      </c>
      <c r="G259" s="4">
        <f t="shared" si="37"/>
        <v>4408</v>
      </c>
      <c r="H259" s="4">
        <v>3914</v>
      </c>
      <c r="I259" s="6">
        <f t="shared" si="38"/>
        <v>626</v>
      </c>
      <c r="J259" s="6">
        <f t="shared" si="39"/>
        <v>4540</v>
      </c>
      <c r="K259" s="6">
        <v>3878</v>
      </c>
      <c r="L259" s="6">
        <f t="shared" si="40"/>
        <v>620.48</v>
      </c>
      <c r="M259" s="6">
        <f t="shared" si="41"/>
        <v>4498.4799999999996</v>
      </c>
      <c r="N259" s="6">
        <f t="shared" si="42"/>
        <v>3864</v>
      </c>
      <c r="O259" s="6">
        <f t="shared" si="43"/>
        <v>618</v>
      </c>
      <c r="P259" s="6">
        <f t="shared" si="46"/>
        <v>4482</v>
      </c>
      <c r="Q259" s="23">
        <v>3860</v>
      </c>
      <c r="R259" s="6">
        <f t="shared" si="44"/>
        <v>618</v>
      </c>
      <c r="S259" s="6">
        <f t="shared" si="45"/>
        <v>4478</v>
      </c>
      <c r="T259" t="str">
        <f t="shared" si="47"/>
        <v>CUMPLE</v>
      </c>
    </row>
    <row r="260" spans="2:20" x14ac:dyDescent="0.2">
      <c r="B260" s="2">
        <v>254</v>
      </c>
      <c r="C260" s="7" t="s">
        <v>196</v>
      </c>
      <c r="D260" s="2" t="s">
        <v>130</v>
      </c>
      <c r="E260" s="11">
        <v>4500</v>
      </c>
      <c r="F260" s="4">
        <f t="shared" si="36"/>
        <v>720</v>
      </c>
      <c r="G260" s="11">
        <f t="shared" si="37"/>
        <v>5220</v>
      </c>
      <c r="H260" s="11">
        <v>4635</v>
      </c>
      <c r="I260" s="6">
        <f t="shared" si="38"/>
        <v>742</v>
      </c>
      <c r="J260" s="9">
        <f t="shared" si="39"/>
        <v>5377</v>
      </c>
      <c r="K260" s="9">
        <v>4592</v>
      </c>
      <c r="L260" s="6">
        <f t="shared" si="40"/>
        <v>734.72</v>
      </c>
      <c r="M260" s="6">
        <f t="shared" si="41"/>
        <v>5326.72</v>
      </c>
      <c r="N260" s="6">
        <f t="shared" si="42"/>
        <v>4576</v>
      </c>
      <c r="O260" s="6">
        <f t="shared" si="43"/>
        <v>732</v>
      </c>
      <c r="P260" s="6">
        <f t="shared" si="46"/>
        <v>5308</v>
      </c>
      <c r="Q260" s="23">
        <v>4571</v>
      </c>
      <c r="R260" s="6">
        <f t="shared" si="44"/>
        <v>731</v>
      </c>
      <c r="S260" s="6">
        <f t="shared" si="45"/>
        <v>5302</v>
      </c>
      <c r="T260" t="str">
        <f t="shared" si="47"/>
        <v>CUMPLE</v>
      </c>
    </row>
    <row r="261" spans="2:20" x14ac:dyDescent="0.2">
      <c r="B261" s="2">
        <v>255</v>
      </c>
      <c r="C261" s="7" t="s">
        <v>197</v>
      </c>
      <c r="D261" s="2" t="s">
        <v>130</v>
      </c>
      <c r="E261" s="11">
        <v>7500</v>
      </c>
      <c r="F261" s="4">
        <f t="shared" si="36"/>
        <v>1200</v>
      </c>
      <c r="G261" s="11">
        <f t="shared" si="37"/>
        <v>8700</v>
      </c>
      <c r="H261" s="11">
        <v>7725</v>
      </c>
      <c r="I261" s="6">
        <f t="shared" si="38"/>
        <v>1236</v>
      </c>
      <c r="J261" s="9">
        <f t="shared" si="39"/>
        <v>8961</v>
      </c>
      <c r="K261" s="9">
        <v>7653</v>
      </c>
      <c r="L261" s="6">
        <f t="shared" si="40"/>
        <v>1224.48</v>
      </c>
      <c r="M261" s="6">
        <f t="shared" si="41"/>
        <v>8877.48</v>
      </c>
      <c r="N261" s="6">
        <f t="shared" si="42"/>
        <v>7626</v>
      </c>
      <c r="O261" s="6">
        <f t="shared" si="43"/>
        <v>1220</v>
      </c>
      <c r="P261" s="6">
        <f t="shared" si="46"/>
        <v>8846</v>
      </c>
      <c r="Q261" s="23">
        <v>7618</v>
      </c>
      <c r="R261" s="6">
        <f t="shared" si="44"/>
        <v>1219</v>
      </c>
      <c r="S261" s="6">
        <f t="shared" si="45"/>
        <v>8837</v>
      </c>
      <c r="T261" t="str">
        <f t="shared" si="47"/>
        <v>CUMPLE</v>
      </c>
    </row>
    <row r="262" spans="2:20" x14ac:dyDescent="0.2">
      <c r="B262" s="2">
        <v>256</v>
      </c>
      <c r="C262" s="3" t="s">
        <v>21</v>
      </c>
      <c r="D262" s="2" t="s">
        <v>130</v>
      </c>
      <c r="E262" s="11">
        <v>39500</v>
      </c>
      <c r="F262" s="4">
        <f t="shared" si="36"/>
        <v>6320</v>
      </c>
      <c r="G262" s="11">
        <f t="shared" si="37"/>
        <v>45820</v>
      </c>
      <c r="H262" s="11">
        <v>40685</v>
      </c>
      <c r="I262" s="6">
        <f t="shared" si="38"/>
        <v>6510</v>
      </c>
      <c r="J262" s="9">
        <f t="shared" si="39"/>
        <v>47195</v>
      </c>
      <c r="K262" s="9">
        <v>40306</v>
      </c>
      <c r="L262" s="6">
        <f t="shared" si="40"/>
        <v>6448.96</v>
      </c>
      <c r="M262" s="6">
        <f t="shared" si="41"/>
        <v>46754.96</v>
      </c>
      <c r="N262" s="6">
        <f t="shared" si="42"/>
        <v>40164</v>
      </c>
      <c r="O262" s="6">
        <f t="shared" si="43"/>
        <v>6426</v>
      </c>
      <c r="P262" s="6">
        <f t="shared" si="46"/>
        <v>46590</v>
      </c>
      <c r="Q262" s="23">
        <v>40123</v>
      </c>
      <c r="R262" s="6">
        <f t="shared" si="44"/>
        <v>6420</v>
      </c>
      <c r="S262" s="6">
        <f t="shared" si="45"/>
        <v>46543</v>
      </c>
      <c r="T262" t="str">
        <f t="shared" si="47"/>
        <v>CUMPLE</v>
      </c>
    </row>
    <row r="263" spans="2:20" x14ac:dyDescent="0.2">
      <c r="B263" s="2">
        <v>257</v>
      </c>
      <c r="C263" s="3" t="s">
        <v>19</v>
      </c>
      <c r="D263" s="2" t="s">
        <v>130</v>
      </c>
      <c r="E263" s="11">
        <v>49000</v>
      </c>
      <c r="F263" s="4">
        <f t="shared" ref="F263:F326" si="48">ROUND(E263*16%,0)</f>
        <v>7840</v>
      </c>
      <c r="G263" s="11">
        <f t="shared" ref="G263:G326" si="49">+E263+F263</f>
        <v>56840</v>
      </c>
      <c r="H263" s="11">
        <v>50470</v>
      </c>
      <c r="I263" s="6">
        <f t="shared" ref="I263:I326" si="50">ROUND(H263*0.16,0)</f>
        <v>8075</v>
      </c>
      <c r="J263" s="9">
        <f t="shared" ref="J263:J326" si="51">+H263+I263</f>
        <v>58545</v>
      </c>
      <c r="K263" s="9">
        <v>50000</v>
      </c>
      <c r="L263" s="6">
        <f t="shared" ref="L263:L326" si="52">+K263*0.16</f>
        <v>8000</v>
      </c>
      <c r="M263" s="6">
        <f t="shared" ref="M263:M326" si="53">+K263+L263</f>
        <v>58000</v>
      </c>
      <c r="N263" s="6">
        <f t="shared" ref="N263:N326" si="54">ROUND((E263+H263+K263)/3,0)</f>
        <v>49823</v>
      </c>
      <c r="O263" s="6">
        <f t="shared" ref="O263:O326" si="55">ROUND(N263*0.16,0)</f>
        <v>7972</v>
      </c>
      <c r="P263" s="6">
        <f t="shared" si="46"/>
        <v>57795</v>
      </c>
      <c r="Q263" s="23">
        <v>49773</v>
      </c>
      <c r="R263" s="6">
        <f t="shared" ref="R263:R326" si="56">ROUND(Q263*0.16,0)</f>
        <v>7964</v>
      </c>
      <c r="S263" s="6">
        <f t="shared" ref="S263:S326" si="57">ROUND(Q263+R263,0)</f>
        <v>57737</v>
      </c>
      <c r="T263" t="str">
        <f t="shared" si="47"/>
        <v>CUMPLE</v>
      </c>
    </row>
    <row r="264" spans="2:20" x14ac:dyDescent="0.2">
      <c r="B264" s="2">
        <v>258</v>
      </c>
      <c r="C264" s="3" t="s">
        <v>30</v>
      </c>
      <c r="D264" s="2" t="s">
        <v>130</v>
      </c>
      <c r="E264" s="11">
        <v>59000</v>
      </c>
      <c r="F264" s="4">
        <f t="shared" si="48"/>
        <v>9440</v>
      </c>
      <c r="G264" s="11">
        <f t="shared" si="49"/>
        <v>68440</v>
      </c>
      <c r="H264" s="11">
        <v>60770</v>
      </c>
      <c r="I264" s="6">
        <f t="shared" si="50"/>
        <v>9723</v>
      </c>
      <c r="J264" s="9">
        <f t="shared" si="51"/>
        <v>70493</v>
      </c>
      <c r="K264" s="9">
        <v>60204</v>
      </c>
      <c r="L264" s="6">
        <f t="shared" si="52"/>
        <v>9632.64</v>
      </c>
      <c r="M264" s="6">
        <f t="shared" si="53"/>
        <v>69836.639999999999</v>
      </c>
      <c r="N264" s="6">
        <f t="shared" si="54"/>
        <v>59991</v>
      </c>
      <c r="O264" s="6">
        <f t="shared" si="55"/>
        <v>9599</v>
      </c>
      <c r="P264" s="6">
        <f t="shared" ref="P264:P327" si="58">N264+O264</f>
        <v>69590</v>
      </c>
      <c r="Q264" s="23">
        <v>59931</v>
      </c>
      <c r="R264" s="6">
        <f t="shared" si="56"/>
        <v>9589</v>
      </c>
      <c r="S264" s="6">
        <f t="shared" si="57"/>
        <v>69520</v>
      </c>
      <c r="T264" t="str">
        <f t="shared" ref="T264:T327" si="59">IF(S264&gt;P264,"NO CUMPLE","CUMPLE")</f>
        <v>CUMPLE</v>
      </c>
    </row>
    <row r="265" spans="2:20" x14ac:dyDescent="0.2">
      <c r="B265" s="2">
        <v>259</v>
      </c>
      <c r="C265" s="3" t="s">
        <v>341</v>
      </c>
      <c r="D265" s="2" t="s">
        <v>130</v>
      </c>
      <c r="E265" s="11">
        <v>380000</v>
      </c>
      <c r="F265" s="4">
        <f t="shared" si="48"/>
        <v>60800</v>
      </c>
      <c r="G265" s="11">
        <f t="shared" si="49"/>
        <v>440800</v>
      </c>
      <c r="H265" s="11">
        <v>391400</v>
      </c>
      <c r="I265" s="6">
        <f t="shared" si="50"/>
        <v>62624</v>
      </c>
      <c r="J265" s="9">
        <f t="shared" si="51"/>
        <v>454024</v>
      </c>
      <c r="K265" s="9">
        <v>387755</v>
      </c>
      <c r="L265" s="6">
        <f t="shared" si="52"/>
        <v>62040.800000000003</v>
      </c>
      <c r="M265" s="6">
        <f t="shared" si="53"/>
        <v>449795.8</v>
      </c>
      <c r="N265" s="6">
        <f t="shared" si="54"/>
        <v>386385</v>
      </c>
      <c r="O265" s="6">
        <f t="shared" si="55"/>
        <v>61822</v>
      </c>
      <c r="P265" s="6">
        <f t="shared" si="58"/>
        <v>448207</v>
      </c>
      <c r="Q265" s="23">
        <v>385998</v>
      </c>
      <c r="R265" s="6">
        <f t="shared" si="56"/>
        <v>61760</v>
      </c>
      <c r="S265" s="6">
        <f t="shared" si="57"/>
        <v>447758</v>
      </c>
      <c r="T265" t="str">
        <f t="shared" si="59"/>
        <v>CUMPLE</v>
      </c>
    </row>
    <row r="266" spans="2:20" x14ac:dyDescent="0.2">
      <c r="B266" s="2">
        <v>260</v>
      </c>
      <c r="C266" s="3" t="s">
        <v>333</v>
      </c>
      <c r="D266" s="2" t="s">
        <v>182</v>
      </c>
      <c r="E266" s="11">
        <v>44000</v>
      </c>
      <c r="F266" s="4">
        <f t="shared" si="48"/>
        <v>7040</v>
      </c>
      <c r="G266" s="11">
        <f t="shared" si="49"/>
        <v>51040</v>
      </c>
      <c r="H266" s="11">
        <v>45320</v>
      </c>
      <c r="I266" s="6">
        <f t="shared" si="50"/>
        <v>7251</v>
      </c>
      <c r="J266" s="9">
        <f t="shared" si="51"/>
        <v>52571</v>
      </c>
      <c r="K266" s="9">
        <v>44898</v>
      </c>
      <c r="L266" s="6">
        <f t="shared" si="52"/>
        <v>7183.68</v>
      </c>
      <c r="M266" s="6">
        <f t="shared" si="53"/>
        <v>52081.68</v>
      </c>
      <c r="N266" s="6">
        <f t="shared" si="54"/>
        <v>44739</v>
      </c>
      <c r="O266" s="6">
        <f t="shared" si="55"/>
        <v>7158</v>
      </c>
      <c r="P266" s="6">
        <f t="shared" si="58"/>
        <v>51897</v>
      </c>
      <c r="Q266" s="23">
        <v>44694</v>
      </c>
      <c r="R266" s="6">
        <f t="shared" si="56"/>
        <v>7151</v>
      </c>
      <c r="S266" s="6">
        <f t="shared" si="57"/>
        <v>51845</v>
      </c>
      <c r="T266" t="str">
        <f t="shared" si="59"/>
        <v>CUMPLE</v>
      </c>
    </row>
    <row r="267" spans="2:20" x14ac:dyDescent="0.2">
      <c r="B267" s="2">
        <v>261</v>
      </c>
      <c r="C267" s="7" t="s">
        <v>198</v>
      </c>
      <c r="D267" s="2" t="s">
        <v>130</v>
      </c>
      <c r="E267" s="11">
        <v>650</v>
      </c>
      <c r="F267" s="4">
        <f t="shared" si="48"/>
        <v>104</v>
      </c>
      <c r="G267" s="11">
        <f t="shared" si="49"/>
        <v>754</v>
      </c>
      <c r="H267" s="11">
        <v>670</v>
      </c>
      <c r="I267" s="6">
        <f t="shared" si="50"/>
        <v>107</v>
      </c>
      <c r="J267" s="9">
        <f t="shared" si="51"/>
        <v>777</v>
      </c>
      <c r="K267" s="9">
        <v>663</v>
      </c>
      <c r="L267" s="6">
        <f t="shared" si="52"/>
        <v>106.08</v>
      </c>
      <c r="M267" s="6">
        <f t="shared" si="53"/>
        <v>769.08</v>
      </c>
      <c r="N267" s="6">
        <f t="shared" si="54"/>
        <v>661</v>
      </c>
      <c r="O267" s="6">
        <f t="shared" si="55"/>
        <v>106</v>
      </c>
      <c r="P267" s="6">
        <f t="shared" si="58"/>
        <v>767</v>
      </c>
      <c r="Q267" s="23">
        <v>660</v>
      </c>
      <c r="R267" s="6">
        <f t="shared" si="56"/>
        <v>106</v>
      </c>
      <c r="S267" s="6">
        <f t="shared" si="57"/>
        <v>766</v>
      </c>
      <c r="T267" t="str">
        <f t="shared" si="59"/>
        <v>CUMPLE</v>
      </c>
    </row>
    <row r="268" spans="2:20" x14ac:dyDescent="0.2">
      <c r="B268" s="2">
        <v>262</v>
      </c>
      <c r="C268" s="7" t="s">
        <v>117</v>
      </c>
      <c r="D268" s="2" t="s">
        <v>130</v>
      </c>
      <c r="E268" s="4">
        <v>9000</v>
      </c>
      <c r="F268" s="4">
        <f t="shared" si="48"/>
        <v>1440</v>
      </c>
      <c r="G268" s="4">
        <f t="shared" si="49"/>
        <v>10440</v>
      </c>
      <c r="H268" s="4">
        <v>9270</v>
      </c>
      <c r="I268" s="6">
        <f t="shared" si="50"/>
        <v>1483</v>
      </c>
      <c r="J268" s="6">
        <f t="shared" si="51"/>
        <v>10753</v>
      </c>
      <c r="K268" s="6">
        <v>9184</v>
      </c>
      <c r="L268" s="6">
        <f t="shared" si="52"/>
        <v>1469.44</v>
      </c>
      <c r="M268" s="6">
        <f t="shared" si="53"/>
        <v>10653.44</v>
      </c>
      <c r="N268" s="6">
        <f t="shared" si="54"/>
        <v>9151</v>
      </c>
      <c r="O268" s="6">
        <f t="shared" si="55"/>
        <v>1464</v>
      </c>
      <c r="P268" s="6">
        <f t="shared" si="58"/>
        <v>10615</v>
      </c>
      <c r="Q268" s="23">
        <v>9141</v>
      </c>
      <c r="R268" s="6">
        <f t="shared" si="56"/>
        <v>1463</v>
      </c>
      <c r="S268" s="6">
        <f t="shared" si="57"/>
        <v>10604</v>
      </c>
      <c r="T268" t="str">
        <f t="shared" si="59"/>
        <v>CUMPLE</v>
      </c>
    </row>
    <row r="269" spans="2:20" x14ac:dyDescent="0.2">
      <c r="B269" s="2">
        <v>263</v>
      </c>
      <c r="C269" s="7" t="s">
        <v>118</v>
      </c>
      <c r="D269" s="2" t="s">
        <v>130</v>
      </c>
      <c r="E269" s="4">
        <v>8500</v>
      </c>
      <c r="F269" s="4">
        <f t="shared" si="48"/>
        <v>1360</v>
      </c>
      <c r="G269" s="4">
        <f t="shared" si="49"/>
        <v>9860</v>
      </c>
      <c r="H269" s="4">
        <v>8755</v>
      </c>
      <c r="I269" s="6">
        <f t="shared" si="50"/>
        <v>1401</v>
      </c>
      <c r="J269" s="6">
        <f t="shared" si="51"/>
        <v>10156</v>
      </c>
      <c r="K269" s="6">
        <v>8673</v>
      </c>
      <c r="L269" s="6">
        <f t="shared" si="52"/>
        <v>1387.68</v>
      </c>
      <c r="M269" s="6">
        <f t="shared" si="53"/>
        <v>10060.68</v>
      </c>
      <c r="N269" s="6">
        <f t="shared" si="54"/>
        <v>8643</v>
      </c>
      <c r="O269" s="6">
        <f t="shared" si="55"/>
        <v>1383</v>
      </c>
      <c r="P269" s="6">
        <f t="shared" si="58"/>
        <v>10026</v>
      </c>
      <c r="Q269" s="23">
        <v>8634</v>
      </c>
      <c r="R269" s="6">
        <f t="shared" si="56"/>
        <v>1381</v>
      </c>
      <c r="S269" s="6">
        <f t="shared" si="57"/>
        <v>10015</v>
      </c>
      <c r="T269" t="str">
        <f t="shared" si="59"/>
        <v>CUMPLE</v>
      </c>
    </row>
    <row r="270" spans="2:20" x14ac:dyDescent="0.2">
      <c r="B270" s="2">
        <v>264</v>
      </c>
      <c r="C270" s="3" t="s">
        <v>67</v>
      </c>
      <c r="D270" s="2" t="s">
        <v>130</v>
      </c>
      <c r="E270" s="4">
        <v>8300</v>
      </c>
      <c r="F270" s="4">
        <f t="shared" si="48"/>
        <v>1328</v>
      </c>
      <c r="G270" s="4">
        <f t="shared" si="49"/>
        <v>9628</v>
      </c>
      <c r="H270" s="4">
        <v>8549</v>
      </c>
      <c r="I270" s="6">
        <f t="shared" si="50"/>
        <v>1368</v>
      </c>
      <c r="J270" s="6">
        <f t="shared" si="51"/>
        <v>9917</v>
      </c>
      <c r="K270" s="6">
        <v>8439</v>
      </c>
      <c r="L270" s="6">
        <f t="shared" si="52"/>
        <v>1350.24</v>
      </c>
      <c r="M270" s="6">
        <f t="shared" si="53"/>
        <v>9789.24</v>
      </c>
      <c r="N270" s="6">
        <f t="shared" si="54"/>
        <v>8429</v>
      </c>
      <c r="O270" s="6">
        <f t="shared" si="55"/>
        <v>1349</v>
      </c>
      <c r="P270" s="6">
        <f t="shared" si="58"/>
        <v>9778</v>
      </c>
      <c r="Q270" s="23">
        <v>8420</v>
      </c>
      <c r="R270" s="6">
        <f t="shared" si="56"/>
        <v>1347</v>
      </c>
      <c r="S270" s="6">
        <f t="shared" si="57"/>
        <v>9767</v>
      </c>
      <c r="T270" t="str">
        <f t="shared" si="59"/>
        <v>CUMPLE</v>
      </c>
    </row>
    <row r="271" spans="2:20" x14ac:dyDescent="0.2">
      <c r="B271" s="2">
        <v>265</v>
      </c>
      <c r="C271" s="3" t="s">
        <v>38</v>
      </c>
      <c r="D271" s="2" t="s">
        <v>130</v>
      </c>
      <c r="E271" s="4">
        <v>1500</v>
      </c>
      <c r="F271" s="4">
        <f t="shared" si="48"/>
        <v>240</v>
      </c>
      <c r="G271" s="4">
        <f t="shared" si="49"/>
        <v>1740</v>
      </c>
      <c r="H271" s="4">
        <v>1545</v>
      </c>
      <c r="I271" s="6">
        <f t="shared" si="50"/>
        <v>247</v>
      </c>
      <c r="J271" s="6">
        <f t="shared" si="51"/>
        <v>1792</v>
      </c>
      <c r="K271" s="6">
        <v>1531</v>
      </c>
      <c r="L271" s="6">
        <f t="shared" si="52"/>
        <v>244.96</v>
      </c>
      <c r="M271" s="6">
        <f t="shared" si="53"/>
        <v>1775.96</v>
      </c>
      <c r="N271" s="6">
        <f t="shared" si="54"/>
        <v>1525</v>
      </c>
      <c r="O271" s="6">
        <f t="shared" si="55"/>
        <v>244</v>
      </c>
      <c r="P271" s="6">
        <f t="shared" si="58"/>
        <v>1769</v>
      </c>
      <c r="Q271" s="23">
        <v>1523</v>
      </c>
      <c r="R271" s="6">
        <f t="shared" si="56"/>
        <v>244</v>
      </c>
      <c r="S271" s="6">
        <f t="shared" si="57"/>
        <v>1767</v>
      </c>
      <c r="T271" t="str">
        <f t="shared" si="59"/>
        <v>CUMPLE</v>
      </c>
    </row>
    <row r="272" spans="2:20" x14ac:dyDescent="0.2">
      <c r="B272" s="2">
        <v>266</v>
      </c>
      <c r="C272" s="3" t="s">
        <v>37</v>
      </c>
      <c r="D272" s="2" t="s">
        <v>130</v>
      </c>
      <c r="E272" s="4">
        <v>1500</v>
      </c>
      <c r="F272" s="4">
        <f t="shared" si="48"/>
        <v>240</v>
      </c>
      <c r="G272" s="4">
        <f t="shared" si="49"/>
        <v>1740</v>
      </c>
      <c r="H272" s="4">
        <v>1545</v>
      </c>
      <c r="I272" s="6">
        <f t="shared" si="50"/>
        <v>247</v>
      </c>
      <c r="J272" s="6">
        <f t="shared" si="51"/>
        <v>1792</v>
      </c>
      <c r="K272" s="6">
        <v>1531</v>
      </c>
      <c r="L272" s="6">
        <f t="shared" si="52"/>
        <v>244.96</v>
      </c>
      <c r="M272" s="6">
        <f t="shared" si="53"/>
        <v>1775.96</v>
      </c>
      <c r="N272" s="6">
        <f t="shared" si="54"/>
        <v>1525</v>
      </c>
      <c r="O272" s="6">
        <f t="shared" si="55"/>
        <v>244</v>
      </c>
      <c r="P272" s="6">
        <f t="shared" si="58"/>
        <v>1769</v>
      </c>
      <c r="Q272" s="23">
        <v>1523</v>
      </c>
      <c r="R272" s="6">
        <f t="shared" si="56"/>
        <v>244</v>
      </c>
      <c r="S272" s="6">
        <f t="shared" si="57"/>
        <v>1767</v>
      </c>
      <c r="T272" t="str">
        <f t="shared" si="59"/>
        <v>CUMPLE</v>
      </c>
    </row>
    <row r="273" spans="2:20" x14ac:dyDescent="0.2">
      <c r="B273" s="2">
        <v>267</v>
      </c>
      <c r="C273" s="7" t="s">
        <v>119</v>
      </c>
      <c r="D273" s="2" t="s">
        <v>319</v>
      </c>
      <c r="E273" s="4">
        <v>42000</v>
      </c>
      <c r="F273" s="4">
        <f t="shared" si="48"/>
        <v>6720</v>
      </c>
      <c r="G273" s="4">
        <f t="shared" si="49"/>
        <v>48720</v>
      </c>
      <c r="H273" s="4">
        <v>43260</v>
      </c>
      <c r="I273" s="6">
        <f t="shared" si="50"/>
        <v>6922</v>
      </c>
      <c r="J273" s="6">
        <f t="shared" si="51"/>
        <v>50182</v>
      </c>
      <c r="K273" s="6">
        <v>42857</v>
      </c>
      <c r="L273" s="6">
        <f t="shared" si="52"/>
        <v>6857.12</v>
      </c>
      <c r="M273" s="6">
        <f t="shared" si="53"/>
        <v>49714.12</v>
      </c>
      <c r="N273" s="6">
        <f t="shared" si="54"/>
        <v>42706</v>
      </c>
      <c r="O273" s="6">
        <f t="shared" si="55"/>
        <v>6833</v>
      </c>
      <c r="P273" s="6">
        <f t="shared" si="58"/>
        <v>49539</v>
      </c>
      <c r="Q273" s="23">
        <v>42663</v>
      </c>
      <c r="R273" s="6">
        <f t="shared" si="56"/>
        <v>6826</v>
      </c>
      <c r="S273" s="6">
        <f t="shared" si="57"/>
        <v>49489</v>
      </c>
      <c r="T273" t="str">
        <f t="shared" si="59"/>
        <v>CUMPLE</v>
      </c>
    </row>
    <row r="274" spans="2:20" x14ac:dyDescent="0.2">
      <c r="B274" s="2">
        <v>268</v>
      </c>
      <c r="C274" s="10" t="s">
        <v>336</v>
      </c>
      <c r="D274" s="2" t="s">
        <v>319</v>
      </c>
      <c r="E274" s="4">
        <v>15000</v>
      </c>
      <c r="F274" s="4">
        <f t="shared" si="48"/>
        <v>2400</v>
      </c>
      <c r="G274" s="4">
        <f t="shared" si="49"/>
        <v>17400</v>
      </c>
      <c r="H274" s="4">
        <v>15450</v>
      </c>
      <c r="I274" s="6">
        <f t="shared" si="50"/>
        <v>2472</v>
      </c>
      <c r="J274" s="6">
        <f t="shared" si="51"/>
        <v>17922</v>
      </c>
      <c r="K274" s="6">
        <v>15306</v>
      </c>
      <c r="L274" s="6">
        <f t="shared" si="52"/>
        <v>2448.96</v>
      </c>
      <c r="M274" s="6">
        <f t="shared" si="53"/>
        <v>17754.96</v>
      </c>
      <c r="N274" s="6">
        <f t="shared" si="54"/>
        <v>15252</v>
      </c>
      <c r="O274" s="6">
        <f t="shared" si="55"/>
        <v>2440</v>
      </c>
      <c r="P274" s="6">
        <f t="shared" si="58"/>
        <v>17692</v>
      </c>
      <c r="Q274" s="23">
        <v>15236</v>
      </c>
      <c r="R274" s="6">
        <f t="shared" si="56"/>
        <v>2438</v>
      </c>
      <c r="S274" s="6">
        <f t="shared" si="57"/>
        <v>17674</v>
      </c>
      <c r="T274" t="str">
        <f t="shared" si="59"/>
        <v>CUMPLE</v>
      </c>
    </row>
    <row r="275" spans="2:20" x14ac:dyDescent="0.2">
      <c r="B275" s="2">
        <v>269</v>
      </c>
      <c r="C275" s="7" t="s">
        <v>199</v>
      </c>
      <c r="D275" s="2" t="s">
        <v>130</v>
      </c>
      <c r="E275" s="4">
        <v>19000</v>
      </c>
      <c r="F275" s="4">
        <f t="shared" si="48"/>
        <v>3040</v>
      </c>
      <c r="G275" s="4">
        <f t="shared" si="49"/>
        <v>22040</v>
      </c>
      <c r="H275" s="4">
        <v>19570</v>
      </c>
      <c r="I275" s="6">
        <f t="shared" si="50"/>
        <v>3131</v>
      </c>
      <c r="J275" s="6">
        <f t="shared" si="51"/>
        <v>22701</v>
      </c>
      <c r="K275" s="6">
        <v>19368</v>
      </c>
      <c r="L275" s="6">
        <f t="shared" si="52"/>
        <v>3098.88</v>
      </c>
      <c r="M275" s="6">
        <f t="shared" si="53"/>
        <v>22466.880000000001</v>
      </c>
      <c r="N275" s="6">
        <f t="shared" si="54"/>
        <v>19313</v>
      </c>
      <c r="O275" s="6">
        <f t="shared" si="55"/>
        <v>3090</v>
      </c>
      <c r="P275" s="6">
        <f t="shared" si="58"/>
        <v>22403</v>
      </c>
      <c r="Q275" s="23">
        <v>19293</v>
      </c>
      <c r="R275" s="6">
        <f t="shared" si="56"/>
        <v>3087</v>
      </c>
      <c r="S275" s="6">
        <f t="shared" si="57"/>
        <v>22380</v>
      </c>
      <c r="T275" t="str">
        <f t="shared" si="59"/>
        <v>CUMPLE</v>
      </c>
    </row>
    <row r="276" spans="2:20" x14ac:dyDescent="0.2">
      <c r="B276" s="2">
        <v>270</v>
      </c>
      <c r="C276" s="3" t="s">
        <v>27</v>
      </c>
      <c r="D276" s="2" t="s">
        <v>130</v>
      </c>
      <c r="E276" s="4">
        <v>1700</v>
      </c>
      <c r="F276" s="4">
        <f t="shared" si="48"/>
        <v>272</v>
      </c>
      <c r="G276" s="4">
        <f t="shared" si="49"/>
        <v>1972</v>
      </c>
      <c r="H276" s="4">
        <v>1751</v>
      </c>
      <c r="I276" s="6">
        <f t="shared" si="50"/>
        <v>280</v>
      </c>
      <c r="J276" s="6">
        <f t="shared" si="51"/>
        <v>2031</v>
      </c>
      <c r="K276" s="6">
        <v>1735</v>
      </c>
      <c r="L276" s="6">
        <f t="shared" si="52"/>
        <v>277.60000000000002</v>
      </c>
      <c r="M276" s="6">
        <f t="shared" si="53"/>
        <v>2012.6</v>
      </c>
      <c r="N276" s="6">
        <f t="shared" si="54"/>
        <v>1729</v>
      </c>
      <c r="O276" s="6">
        <f t="shared" si="55"/>
        <v>277</v>
      </c>
      <c r="P276" s="6">
        <f t="shared" si="58"/>
        <v>2006</v>
      </c>
      <c r="Q276" s="23">
        <v>1727</v>
      </c>
      <c r="R276" s="6">
        <f t="shared" si="56"/>
        <v>276</v>
      </c>
      <c r="S276" s="6">
        <f t="shared" si="57"/>
        <v>2003</v>
      </c>
      <c r="T276" t="str">
        <f t="shared" si="59"/>
        <v>CUMPLE</v>
      </c>
    </row>
    <row r="277" spans="2:20" x14ac:dyDescent="0.2">
      <c r="B277" s="2">
        <v>271</v>
      </c>
      <c r="C277" s="7" t="s">
        <v>310</v>
      </c>
      <c r="D277" s="2" t="s">
        <v>130</v>
      </c>
      <c r="E277" s="4">
        <v>1900</v>
      </c>
      <c r="F277" s="4">
        <f t="shared" si="48"/>
        <v>304</v>
      </c>
      <c r="G277" s="4">
        <f t="shared" si="49"/>
        <v>2204</v>
      </c>
      <c r="H277" s="4">
        <v>1957</v>
      </c>
      <c r="I277" s="6">
        <f t="shared" si="50"/>
        <v>313</v>
      </c>
      <c r="J277" s="6">
        <f t="shared" si="51"/>
        <v>2270</v>
      </c>
      <c r="K277" s="6">
        <v>1939</v>
      </c>
      <c r="L277" s="6">
        <f t="shared" si="52"/>
        <v>310.24</v>
      </c>
      <c r="M277" s="6">
        <f t="shared" si="53"/>
        <v>2249.2399999999998</v>
      </c>
      <c r="N277" s="6">
        <f t="shared" si="54"/>
        <v>1932</v>
      </c>
      <c r="O277" s="6">
        <f t="shared" si="55"/>
        <v>309</v>
      </c>
      <c r="P277" s="6">
        <f t="shared" si="58"/>
        <v>2241</v>
      </c>
      <c r="Q277" s="23">
        <v>1930</v>
      </c>
      <c r="R277" s="6">
        <f t="shared" si="56"/>
        <v>309</v>
      </c>
      <c r="S277" s="6">
        <f t="shared" si="57"/>
        <v>2239</v>
      </c>
      <c r="T277" t="str">
        <f t="shared" si="59"/>
        <v>CUMPLE</v>
      </c>
    </row>
    <row r="278" spans="2:20" x14ac:dyDescent="0.2">
      <c r="B278" s="2">
        <v>272</v>
      </c>
      <c r="C278" s="3" t="s">
        <v>59</v>
      </c>
      <c r="D278" s="2" t="s">
        <v>130</v>
      </c>
      <c r="E278" s="4">
        <v>2500</v>
      </c>
      <c r="F278" s="4">
        <f t="shared" si="48"/>
        <v>400</v>
      </c>
      <c r="G278" s="4">
        <f t="shared" si="49"/>
        <v>2900</v>
      </c>
      <c r="H278" s="4">
        <v>2575</v>
      </c>
      <c r="I278" s="6">
        <f t="shared" si="50"/>
        <v>412</v>
      </c>
      <c r="J278" s="6">
        <f t="shared" si="51"/>
        <v>2987</v>
      </c>
      <c r="K278" s="6">
        <v>2551</v>
      </c>
      <c r="L278" s="6">
        <f t="shared" si="52"/>
        <v>408.16</v>
      </c>
      <c r="M278" s="6">
        <f t="shared" si="53"/>
        <v>2959.16</v>
      </c>
      <c r="N278" s="6">
        <f t="shared" si="54"/>
        <v>2542</v>
      </c>
      <c r="O278" s="6">
        <f t="shared" si="55"/>
        <v>407</v>
      </c>
      <c r="P278" s="6">
        <f t="shared" si="58"/>
        <v>2949</v>
      </c>
      <c r="Q278" s="23">
        <v>2539</v>
      </c>
      <c r="R278" s="6">
        <f t="shared" si="56"/>
        <v>406</v>
      </c>
      <c r="S278" s="6">
        <f t="shared" si="57"/>
        <v>2945</v>
      </c>
      <c r="T278" t="str">
        <f t="shared" si="59"/>
        <v>CUMPLE</v>
      </c>
    </row>
    <row r="279" spans="2:20" x14ac:dyDescent="0.2">
      <c r="B279" s="2">
        <v>273</v>
      </c>
      <c r="C279" s="3" t="s">
        <v>4</v>
      </c>
      <c r="D279" s="2" t="s">
        <v>130</v>
      </c>
      <c r="E279" s="4">
        <v>12000</v>
      </c>
      <c r="F279" s="4">
        <f t="shared" si="48"/>
        <v>1920</v>
      </c>
      <c r="G279" s="4">
        <f t="shared" si="49"/>
        <v>13920</v>
      </c>
      <c r="H279" s="4">
        <v>12360</v>
      </c>
      <c r="I279" s="6">
        <f t="shared" si="50"/>
        <v>1978</v>
      </c>
      <c r="J279" s="6">
        <f t="shared" si="51"/>
        <v>14338</v>
      </c>
      <c r="K279" s="6">
        <v>12245</v>
      </c>
      <c r="L279" s="6">
        <f t="shared" si="52"/>
        <v>1959.2</v>
      </c>
      <c r="M279" s="6">
        <f t="shared" si="53"/>
        <v>14204.2</v>
      </c>
      <c r="N279" s="6">
        <f t="shared" si="54"/>
        <v>12202</v>
      </c>
      <c r="O279" s="6">
        <f t="shared" si="55"/>
        <v>1952</v>
      </c>
      <c r="P279" s="6">
        <f t="shared" si="58"/>
        <v>14154</v>
      </c>
      <c r="Q279" s="23">
        <v>12189</v>
      </c>
      <c r="R279" s="6">
        <f t="shared" si="56"/>
        <v>1950</v>
      </c>
      <c r="S279" s="6">
        <f t="shared" si="57"/>
        <v>14139</v>
      </c>
      <c r="T279" t="str">
        <f t="shared" si="59"/>
        <v>CUMPLE</v>
      </c>
    </row>
    <row r="280" spans="2:20" x14ac:dyDescent="0.2">
      <c r="B280" s="2">
        <v>274</v>
      </c>
      <c r="C280" s="3" t="s">
        <v>12</v>
      </c>
      <c r="D280" s="2" t="s">
        <v>130</v>
      </c>
      <c r="E280" s="4">
        <v>6500</v>
      </c>
      <c r="F280" s="4">
        <f t="shared" si="48"/>
        <v>1040</v>
      </c>
      <c r="G280" s="4">
        <f t="shared" si="49"/>
        <v>7540</v>
      </c>
      <c r="H280" s="4">
        <v>6695</v>
      </c>
      <c r="I280" s="6">
        <f t="shared" si="50"/>
        <v>1071</v>
      </c>
      <c r="J280" s="6">
        <f t="shared" si="51"/>
        <v>7766</v>
      </c>
      <c r="K280" s="6">
        <v>6633</v>
      </c>
      <c r="L280" s="6">
        <f t="shared" si="52"/>
        <v>1061.28</v>
      </c>
      <c r="M280" s="6">
        <f t="shared" si="53"/>
        <v>7694.28</v>
      </c>
      <c r="N280" s="6">
        <f t="shared" si="54"/>
        <v>6609</v>
      </c>
      <c r="O280" s="6">
        <f t="shared" si="55"/>
        <v>1057</v>
      </c>
      <c r="P280" s="6">
        <f t="shared" si="58"/>
        <v>7666</v>
      </c>
      <c r="Q280" s="23">
        <v>6602</v>
      </c>
      <c r="R280" s="6">
        <f t="shared" si="56"/>
        <v>1056</v>
      </c>
      <c r="S280" s="6">
        <f t="shared" si="57"/>
        <v>7658</v>
      </c>
      <c r="T280" t="str">
        <f t="shared" si="59"/>
        <v>CUMPLE</v>
      </c>
    </row>
    <row r="281" spans="2:20" x14ac:dyDescent="0.2">
      <c r="B281" s="2">
        <v>275</v>
      </c>
      <c r="C281" s="7" t="s">
        <v>228</v>
      </c>
      <c r="D281" s="2" t="s">
        <v>130</v>
      </c>
      <c r="E281" s="4">
        <v>300</v>
      </c>
      <c r="F281" s="4">
        <f t="shared" si="48"/>
        <v>48</v>
      </c>
      <c r="G281" s="4">
        <f t="shared" si="49"/>
        <v>348</v>
      </c>
      <c r="H281" s="4">
        <v>309</v>
      </c>
      <c r="I281" s="6">
        <f t="shared" si="50"/>
        <v>49</v>
      </c>
      <c r="J281" s="6">
        <f t="shared" si="51"/>
        <v>358</v>
      </c>
      <c r="K281" s="6">
        <v>306</v>
      </c>
      <c r="L281" s="6">
        <f t="shared" si="52"/>
        <v>48.96</v>
      </c>
      <c r="M281" s="6">
        <f t="shared" si="53"/>
        <v>354.96</v>
      </c>
      <c r="N281" s="6">
        <f t="shared" si="54"/>
        <v>305</v>
      </c>
      <c r="O281" s="6">
        <f t="shared" si="55"/>
        <v>49</v>
      </c>
      <c r="P281" s="6">
        <f t="shared" si="58"/>
        <v>354</v>
      </c>
      <c r="Q281" s="23">
        <v>304</v>
      </c>
      <c r="R281" s="6">
        <f t="shared" si="56"/>
        <v>49</v>
      </c>
      <c r="S281" s="6">
        <f t="shared" si="57"/>
        <v>353</v>
      </c>
      <c r="T281" t="str">
        <f t="shared" si="59"/>
        <v>CUMPLE</v>
      </c>
    </row>
    <row r="282" spans="2:20" x14ac:dyDescent="0.2">
      <c r="B282" s="2">
        <v>276</v>
      </c>
      <c r="C282" s="7" t="s">
        <v>229</v>
      </c>
      <c r="D282" s="2" t="s">
        <v>130</v>
      </c>
      <c r="E282" s="4">
        <v>700</v>
      </c>
      <c r="F282" s="4">
        <f t="shared" si="48"/>
        <v>112</v>
      </c>
      <c r="G282" s="4">
        <f t="shared" si="49"/>
        <v>812</v>
      </c>
      <c r="H282" s="4">
        <v>721</v>
      </c>
      <c r="I282" s="6">
        <f t="shared" si="50"/>
        <v>115</v>
      </c>
      <c r="J282" s="6">
        <f t="shared" si="51"/>
        <v>836</v>
      </c>
      <c r="K282" s="6">
        <v>714</v>
      </c>
      <c r="L282" s="6">
        <f t="shared" si="52"/>
        <v>114.24000000000001</v>
      </c>
      <c r="M282" s="6">
        <f t="shared" si="53"/>
        <v>828.24</v>
      </c>
      <c r="N282" s="6">
        <f t="shared" si="54"/>
        <v>712</v>
      </c>
      <c r="O282" s="6">
        <f t="shared" si="55"/>
        <v>114</v>
      </c>
      <c r="P282" s="6">
        <f t="shared" si="58"/>
        <v>826</v>
      </c>
      <c r="Q282" s="23">
        <v>711</v>
      </c>
      <c r="R282" s="6">
        <f t="shared" si="56"/>
        <v>114</v>
      </c>
      <c r="S282" s="6">
        <f t="shared" si="57"/>
        <v>825</v>
      </c>
      <c r="T282" t="str">
        <f t="shared" si="59"/>
        <v>CUMPLE</v>
      </c>
    </row>
    <row r="283" spans="2:20" x14ac:dyDescent="0.2">
      <c r="B283" s="2">
        <v>277</v>
      </c>
      <c r="C283" s="3" t="s">
        <v>31</v>
      </c>
      <c r="D283" s="2" t="s">
        <v>130</v>
      </c>
      <c r="E283" s="4">
        <v>12000</v>
      </c>
      <c r="F283" s="4">
        <f t="shared" si="48"/>
        <v>1920</v>
      </c>
      <c r="G283" s="4">
        <f t="shared" si="49"/>
        <v>13920</v>
      </c>
      <c r="H283" s="4">
        <v>12360</v>
      </c>
      <c r="I283" s="6">
        <f t="shared" si="50"/>
        <v>1978</v>
      </c>
      <c r="J283" s="6">
        <f t="shared" si="51"/>
        <v>14338</v>
      </c>
      <c r="K283" s="6">
        <v>12245</v>
      </c>
      <c r="L283" s="6">
        <f t="shared" si="52"/>
        <v>1959.2</v>
      </c>
      <c r="M283" s="6">
        <f t="shared" si="53"/>
        <v>14204.2</v>
      </c>
      <c r="N283" s="6">
        <f t="shared" si="54"/>
        <v>12202</v>
      </c>
      <c r="O283" s="6">
        <f t="shared" si="55"/>
        <v>1952</v>
      </c>
      <c r="P283" s="6">
        <f t="shared" si="58"/>
        <v>14154</v>
      </c>
      <c r="Q283" s="23">
        <v>12189</v>
      </c>
      <c r="R283" s="6">
        <f t="shared" si="56"/>
        <v>1950</v>
      </c>
      <c r="S283" s="6">
        <f t="shared" si="57"/>
        <v>14139</v>
      </c>
      <c r="T283" t="str">
        <f t="shared" si="59"/>
        <v>CUMPLE</v>
      </c>
    </row>
    <row r="284" spans="2:20" x14ac:dyDescent="0.2">
      <c r="B284" s="2">
        <v>278</v>
      </c>
      <c r="C284" s="3" t="s">
        <v>46</v>
      </c>
      <c r="D284" s="2" t="s">
        <v>130</v>
      </c>
      <c r="E284" s="4">
        <v>14500</v>
      </c>
      <c r="F284" s="4">
        <f t="shared" si="48"/>
        <v>2320</v>
      </c>
      <c r="G284" s="4">
        <f t="shared" si="49"/>
        <v>16820</v>
      </c>
      <c r="H284" s="4">
        <v>14935</v>
      </c>
      <c r="I284" s="6">
        <f t="shared" si="50"/>
        <v>2390</v>
      </c>
      <c r="J284" s="6">
        <f t="shared" si="51"/>
        <v>17325</v>
      </c>
      <c r="K284" s="6">
        <v>14796</v>
      </c>
      <c r="L284" s="6">
        <f t="shared" si="52"/>
        <v>2367.36</v>
      </c>
      <c r="M284" s="6">
        <f t="shared" si="53"/>
        <v>17163.36</v>
      </c>
      <c r="N284" s="6">
        <f t="shared" si="54"/>
        <v>14744</v>
      </c>
      <c r="O284" s="6">
        <f t="shared" si="55"/>
        <v>2359</v>
      </c>
      <c r="P284" s="6">
        <f t="shared" si="58"/>
        <v>17103</v>
      </c>
      <c r="Q284" s="23">
        <v>14729</v>
      </c>
      <c r="R284" s="6">
        <f t="shared" si="56"/>
        <v>2357</v>
      </c>
      <c r="S284" s="6">
        <f t="shared" si="57"/>
        <v>17086</v>
      </c>
      <c r="T284" t="str">
        <f t="shared" si="59"/>
        <v>CUMPLE</v>
      </c>
    </row>
    <row r="285" spans="2:20" x14ac:dyDescent="0.2">
      <c r="B285" s="2">
        <v>279</v>
      </c>
      <c r="C285" s="3" t="s">
        <v>10</v>
      </c>
      <c r="D285" s="2" t="s">
        <v>130</v>
      </c>
      <c r="E285" s="4">
        <v>2500</v>
      </c>
      <c r="F285" s="4">
        <f t="shared" si="48"/>
        <v>400</v>
      </c>
      <c r="G285" s="4">
        <f t="shared" si="49"/>
        <v>2900</v>
      </c>
      <c r="H285" s="4">
        <v>2575</v>
      </c>
      <c r="I285" s="6">
        <f t="shared" si="50"/>
        <v>412</v>
      </c>
      <c r="J285" s="6">
        <f t="shared" si="51"/>
        <v>2987</v>
      </c>
      <c r="K285" s="6">
        <v>2551</v>
      </c>
      <c r="L285" s="6">
        <f t="shared" si="52"/>
        <v>408.16</v>
      </c>
      <c r="M285" s="6">
        <f t="shared" si="53"/>
        <v>2959.16</v>
      </c>
      <c r="N285" s="6">
        <f t="shared" si="54"/>
        <v>2542</v>
      </c>
      <c r="O285" s="6">
        <f t="shared" si="55"/>
        <v>407</v>
      </c>
      <c r="P285" s="6">
        <f t="shared" si="58"/>
        <v>2949</v>
      </c>
      <c r="Q285" s="23">
        <v>2539</v>
      </c>
      <c r="R285" s="6">
        <f t="shared" si="56"/>
        <v>406</v>
      </c>
      <c r="S285" s="6">
        <f t="shared" si="57"/>
        <v>2945</v>
      </c>
      <c r="T285" t="str">
        <f t="shared" si="59"/>
        <v>CUMPLE</v>
      </c>
    </row>
    <row r="286" spans="2:20" x14ac:dyDescent="0.2">
      <c r="B286" s="2">
        <v>280</v>
      </c>
      <c r="C286" s="3" t="s">
        <v>49</v>
      </c>
      <c r="D286" s="2" t="s">
        <v>130</v>
      </c>
      <c r="E286" s="4">
        <v>3900</v>
      </c>
      <c r="F286" s="4">
        <f t="shared" si="48"/>
        <v>624</v>
      </c>
      <c r="G286" s="4">
        <f t="shared" si="49"/>
        <v>4524</v>
      </c>
      <c r="H286" s="4">
        <v>4017</v>
      </c>
      <c r="I286" s="6">
        <f t="shared" si="50"/>
        <v>643</v>
      </c>
      <c r="J286" s="6">
        <f t="shared" si="51"/>
        <v>4660</v>
      </c>
      <c r="K286" s="6">
        <v>3980</v>
      </c>
      <c r="L286" s="6">
        <f t="shared" si="52"/>
        <v>636.80000000000007</v>
      </c>
      <c r="M286" s="6">
        <f t="shared" si="53"/>
        <v>4616.8</v>
      </c>
      <c r="N286" s="6">
        <f t="shared" si="54"/>
        <v>3966</v>
      </c>
      <c r="O286" s="6">
        <f t="shared" si="55"/>
        <v>635</v>
      </c>
      <c r="P286" s="6">
        <f t="shared" si="58"/>
        <v>4601</v>
      </c>
      <c r="Q286" s="23">
        <v>3962</v>
      </c>
      <c r="R286" s="6">
        <f t="shared" si="56"/>
        <v>634</v>
      </c>
      <c r="S286" s="6">
        <f t="shared" si="57"/>
        <v>4596</v>
      </c>
      <c r="T286" t="str">
        <f t="shared" si="59"/>
        <v>CUMPLE</v>
      </c>
    </row>
    <row r="287" spans="2:20" x14ac:dyDescent="0.2">
      <c r="B287" s="2">
        <v>281</v>
      </c>
      <c r="C287" s="3" t="s">
        <v>39</v>
      </c>
      <c r="D287" s="2" t="s">
        <v>130</v>
      </c>
      <c r="E287" s="11">
        <v>3200</v>
      </c>
      <c r="F287" s="4">
        <f t="shared" si="48"/>
        <v>512</v>
      </c>
      <c r="G287" s="11">
        <f t="shared" si="49"/>
        <v>3712</v>
      </c>
      <c r="H287" s="11">
        <v>3296</v>
      </c>
      <c r="I287" s="6">
        <f t="shared" si="50"/>
        <v>527</v>
      </c>
      <c r="J287" s="9">
        <f t="shared" si="51"/>
        <v>3823</v>
      </c>
      <c r="K287" s="9">
        <v>3265</v>
      </c>
      <c r="L287" s="6">
        <f t="shared" si="52"/>
        <v>522.4</v>
      </c>
      <c r="M287" s="6">
        <f t="shared" si="53"/>
        <v>3787.4</v>
      </c>
      <c r="N287" s="6">
        <f t="shared" si="54"/>
        <v>3254</v>
      </c>
      <c r="O287" s="6">
        <f t="shared" si="55"/>
        <v>521</v>
      </c>
      <c r="P287" s="6">
        <f t="shared" si="58"/>
        <v>3775</v>
      </c>
      <c r="Q287" s="23">
        <v>3250</v>
      </c>
      <c r="R287" s="6">
        <f t="shared" si="56"/>
        <v>520</v>
      </c>
      <c r="S287" s="6">
        <f t="shared" si="57"/>
        <v>3770</v>
      </c>
      <c r="T287" t="str">
        <f t="shared" si="59"/>
        <v>CUMPLE</v>
      </c>
    </row>
    <row r="288" spans="2:20" x14ac:dyDescent="0.2">
      <c r="B288" s="2">
        <v>282</v>
      </c>
      <c r="C288" s="3" t="s">
        <v>2</v>
      </c>
      <c r="D288" s="2" t="s">
        <v>130</v>
      </c>
      <c r="E288" s="11">
        <v>3400</v>
      </c>
      <c r="F288" s="4">
        <f t="shared" si="48"/>
        <v>544</v>
      </c>
      <c r="G288" s="11">
        <f t="shared" si="49"/>
        <v>3944</v>
      </c>
      <c r="H288" s="11">
        <v>3502</v>
      </c>
      <c r="I288" s="6">
        <f t="shared" si="50"/>
        <v>560</v>
      </c>
      <c r="J288" s="9">
        <f t="shared" si="51"/>
        <v>4062</v>
      </c>
      <c r="K288" s="9">
        <v>3469</v>
      </c>
      <c r="L288" s="6">
        <f t="shared" si="52"/>
        <v>555.04</v>
      </c>
      <c r="M288" s="6">
        <f t="shared" si="53"/>
        <v>4024.04</v>
      </c>
      <c r="N288" s="6">
        <f t="shared" si="54"/>
        <v>3457</v>
      </c>
      <c r="O288" s="6">
        <f t="shared" si="55"/>
        <v>553</v>
      </c>
      <c r="P288" s="6">
        <f t="shared" si="58"/>
        <v>4010</v>
      </c>
      <c r="Q288" s="23">
        <v>3453</v>
      </c>
      <c r="R288" s="6">
        <f t="shared" si="56"/>
        <v>552</v>
      </c>
      <c r="S288" s="6">
        <f t="shared" si="57"/>
        <v>4005</v>
      </c>
      <c r="T288" t="str">
        <f t="shared" si="59"/>
        <v>CUMPLE</v>
      </c>
    </row>
    <row r="289" spans="2:20" x14ac:dyDescent="0.2">
      <c r="B289" s="2">
        <v>283</v>
      </c>
      <c r="C289" s="3" t="s">
        <v>1</v>
      </c>
      <c r="D289" s="2" t="s">
        <v>130</v>
      </c>
      <c r="E289" s="11">
        <v>3500</v>
      </c>
      <c r="F289" s="4">
        <f t="shared" si="48"/>
        <v>560</v>
      </c>
      <c r="G289" s="11">
        <f t="shared" si="49"/>
        <v>4060</v>
      </c>
      <c r="H289" s="11">
        <v>3605</v>
      </c>
      <c r="I289" s="6">
        <f t="shared" si="50"/>
        <v>577</v>
      </c>
      <c r="J289" s="9">
        <f t="shared" si="51"/>
        <v>4182</v>
      </c>
      <c r="K289" s="9">
        <v>3571</v>
      </c>
      <c r="L289" s="6">
        <f t="shared" si="52"/>
        <v>571.36</v>
      </c>
      <c r="M289" s="6">
        <f t="shared" si="53"/>
        <v>4142.3599999999997</v>
      </c>
      <c r="N289" s="6">
        <f t="shared" si="54"/>
        <v>3559</v>
      </c>
      <c r="O289" s="6">
        <f t="shared" si="55"/>
        <v>569</v>
      </c>
      <c r="P289" s="6">
        <f t="shared" si="58"/>
        <v>4128</v>
      </c>
      <c r="Q289" s="23">
        <v>3555</v>
      </c>
      <c r="R289" s="6">
        <f t="shared" si="56"/>
        <v>569</v>
      </c>
      <c r="S289" s="6">
        <f t="shared" si="57"/>
        <v>4124</v>
      </c>
      <c r="T289" t="str">
        <f t="shared" si="59"/>
        <v>CUMPLE</v>
      </c>
    </row>
    <row r="290" spans="2:20" x14ac:dyDescent="0.2">
      <c r="B290" s="2">
        <v>284</v>
      </c>
      <c r="C290" s="7" t="s">
        <v>200</v>
      </c>
      <c r="D290" s="2" t="s">
        <v>130</v>
      </c>
      <c r="E290" s="11">
        <v>4600</v>
      </c>
      <c r="F290" s="4">
        <f t="shared" si="48"/>
        <v>736</v>
      </c>
      <c r="G290" s="11">
        <f t="shared" si="49"/>
        <v>5336</v>
      </c>
      <c r="H290" s="11">
        <v>4738</v>
      </c>
      <c r="I290" s="6">
        <f t="shared" si="50"/>
        <v>758</v>
      </c>
      <c r="J290" s="9">
        <f t="shared" si="51"/>
        <v>5496</v>
      </c>
      <c r="K290" s="9">
        <v>4694</v>
      </c>
      <c r="L290" s="6">
        <f t="shared" si="52"/>
        <v>751.04</v>
      </c>
      <c r="M290" s="6">
        <f t="shared" si="53"/>
        <v>5445.04</v>
      </c>
      <c r="N290" s="6">
        <f t="shared" si="54"/>
        <v>4677</v>
      </c>
      <c r="O290" s="6">
        <f t="shared" si="55"/>
        <v>748</v>
      </c>
      <c r="P290" s="6">
        <f t="shared" si="58"/>
        <v>5425</v>
      </c>
      <c r="Q290" s="23">
        <v>4672</v>
      </c>
      <c r="R290" s="6">
        <f t="shared" si="56"/>
        <v>748</v>
      </c>
      <c r="S290" s="6">
        <f t="shared" si="57"/>
        <v>5420</v>
      </c>
      <c r="T290" t="str">
        <f t="shared" si="59"/>
        <v>CUMPLE</v>
      </c>
    </row>
    <row r="291" spans="2:20" x14ac:dyDescent="0.2">
      <c r="B291" s="2">
        <v>285</v>
      </c>
      <c r="C291" s="7" t="s">
        <v>201</v>
      </c>
      <c r="D291" s="2" t="s">
        <v>182</v>
      </c>
      <c r="E291" s="11">
        <v>14000</v>
      </c>
      <c r="F291" s="4">
        <f t="shared" si="48"/>
        <v>2240</v>
      </c>
      <c r="G291" s="11">
        <f t="shared" si="49"/>
        <v>16240</v>
      </c>
      <c r="H291" s="11">
        <v>14420</v>
      </c>
      <c r="I291" s="6">
        <f t="shared" si="50"/>
        <v>2307</v>
      </c>
      <c r="J291" s="9">
        <f t="shared" si="51"/>
        <v>16727</v>
      </c>
      <c r="K291" s="9">
        <v>14285</v>
      </c>
      <c r="L291" s="6">
        <f t="shared" si="52"/>
        <v>2285.6</v>
      </c>
      <c r="M291" s="6">
        <f t="shared" si="53"/>
        <v>16570.599999999999</v>
      </c>
      <c r="N291" s="6">
        <f t="shared" si="54"/>
        <v>14235</v>
      </c>
      <c r="O291" s="6">
        <f t="shared" si="55"/>
        <v>2278</v>
      </c>
      <c r="P291" s="6">
        <f t="shared" si="58"/>
        <v>16513</v>
      </c>
      <c r="Q291" s="23">
        <v>14220</v>
      </c>
      <c r="R291" s="6">
        <f t="shared" si="56"/>
        <v>2275</v>
      </c>
      <c r="S291" s="6">
        <f t="shared" si="57"/>
        <v>16495</v>
      </c>
      <c r="T291" t="str">
        <f t="shared" si="59"/>
        <v>CUMPLE</v>
      </c>
    </row>
    <row r="292" spans="2:20" x14ac:dyDescent="0.2">
      <c r="B292" s="2">
        <v>286</v>
      </c>
      <c r="C292" s="3" t="s">
        <v>18</v>
      </c>
      <c r="D292" s="2" t="s">
        <v>130</v>
      </c>
      <c r="E292" s="11">
        <v>65000</v>
      </c>
      <c r="F292" s="4">
        <f t="shared" si="48"/>
        <v>10400</v>
      </c>
      <c r="G292" s="11">
        <f t="shared" si="49"/>
        <v>75400</v>
      </c>
      <c r="H292" s="11">
        <v>66950</v>
      </c>
      <c r="I292" s="6">
        <f t="shared" si="50"/>
        <v>10712</v>
      </c>
      <c r="J292" s="9">
        <f t="shared" si="51"/>
        <v>77662</v>
      </c>
      <c r="K292" s="9">
        <v>66327</v>
      </c>
      <c r="L292" s="6">
        <f t="shared" si="52"/>
        <v>10612.32</v>
      </c>
      <c r="M292" s="6">
        <f t="shared" si="53"/>
        <v>76939.320000000007</v>
      </c>
      <c r="N292" s="6">
        <f t="shared" si="54"/>
        <v>66092</v>
      </c>
      <c r="O292" s="6">
        <f t="shared" si="55"/>
        <v>10575</v>
      </c>
      <c r="P292" s="6">
        <f t="shared" si="58"/>
        <v>76667</v>
      </c>
      <c r="Q292" s="23">
        <v>66025</v>
      </c>
      <c r="R292" s="6">
        <f t="shared" si="56"/>
        <v>10564</v>
      </c>
      <c r="S292" s="6">
        <f t="shared" si="57"/>
        <v>76589</v>
      </c>
      <c r="T292" t="str">
        <f t="shared" si="59"/>
        <v>CUMPLE</v>
      </c>
    </row>
    <row r="293" spans="2:20" x14ac:dyDescent="0.2">
      <c r="B293" s="2">
        <v>287</v>
      </c>
      <c r="C293" s="7" t="s">
        <v>234</v>
      </c>
      <c r="D293" s="2" t="s">
        <v>130</v>
      </c>
      <c r="E293" s="11">
        <v>5000</v>
      </c>
      <c r="F293" s="4">
        <f t="shared" si="48"/>
        <v>800</v>
      </c>
      <c r="G293" s="11">
        <f t="shared" si="49"/>
        <v>5800</v>
      </c>
      <c r="H293" s="11">
        <v>5150</v>
      </c>
      <c r="I293" s="6">
        <f t="shared" si="50"/>
        <v>824</v>
      </c>
      <c r="J293" s="9">
        <f t="shared" si="51"/>
        <v>5974</v>
      </c>
      <c r="K293" s="9">
        <v>5102</v>
      </c>
      <c r="L293" s="6">
        <f t="shared" si="52"/>
        <v>816.32</v>
      </c>
      <c r="M293" s="6">
        <f t="shared" si="53"/>
        <v>5918.32</v>
      </c>
      <c r="N293" s="6">
        <f t="shared" si="54"/>
        <v>5084</v>
      </c>
      <c r="O293" s="6">
        <f t="shared" si="55"/>
        <v>813</v>
      </c>
      <c r="P293" s="6">
        <f t="shared" si="58"/>
        <v>5897</v>
      </c>
      <c r="Q293" s="23">
        <v>5078</v>
      </c>
      <c r="R293" s="6">
        <f t="shared" si="56"/>
        <v>812</v>
      </c>
      <c r="S293" s="6">
        <f t="shared" si="57"/>
        <v>5890</v>
      </c>
      <c r="T293" t="str">
        <f t="shared" si="59"/>
        <v>CUMPLE</v>
      </c>
    </row>
    <row r="294" spans="2:20" x14ac:dyDescent="0.2">
      <c r="B294" s="2">
        <v>288</v>
      </c>
      <c r="C294" s="7" t="s">
        <v>202</v>
      </c>
      <c r="D294" s="2" t="s">
        <v>130</v>
      </c>
      <c r="E294" s="11">
        <v>6800</v>
      </c>
      <c r="F294" s="4">
        <f t="shared" si="48"/>
        <v>1088</v>
      </c>
      <c r="G294" s="11">
        <f t="shared" si="49"/>
        <v>7888</v>
      </c>
      <c r="H294" s="11">
        <v>7004</v>
      </c>
      <c r="I294" s="6">
        <f t="shared" si="50"/>
        <v>1121</v>
      </c>
      <c r="J294" s="9">
        <f t="shared" si="51"/>
        <v>8125</v>
      </c>
      <c r="K294" s="9">
        <v>6939</v>
      </c>
      <c r="L294" s="6">
        <f t="shared" si="52"/>
        <v>1110.24</v>
      </c>
      <c r="M294" s="6">
        <f t="shared" si="53"/>
        <v>8049.24</v>
      </c>
      <c r="N294" s="6">
        <f t="shared" si="54"/>
        <v>6914</v>
      </c>
      <c r="O294" s="6">
        <f t="shared" si="55"/>
        <v>1106</v>
      </c>
      <c r="P294" s="6">
        <f t="shared" si="58"/>
        <v>8020</v>
      </c>
      <c r="Q294" s="28">
        <v>6907</v>
      </c>
      <c r="R294" s="6">
        <f t="shared" si="56"/>
        <v>1105</v>
      </c>
      <c r="S294" s="6">
        <f t="shared" si="57"/>
        <v>8012</v>
      </c>
      <c r="T294" t="str">
        <f t="shared" si="59"/>
        <v>CUMPLE</v>
      </c>
    </row>
    <row r="295" spans="2:20" x14ac:dyDescent="0.2">
      <c r="B295" s="2">
        <v>289</v>
      </c>
      <c r="C295" s="7" t="s">
        <v>120</v>
      </c>
      <c r="D295" s="2" t="s">
        <v>130</v>
      </c>
      <c r="E295" s="11">
        <v>19800</v>
      </c>
      <c r="F295" s="4">
        <f t="shared" si="48"/>
        <v>3168</v>
      </c>
      <c r="G295" s="11">
        <f t="shared" si="49"/>
        <v>22968</v>
      </c>
      <c r="H295" s="11">
        <v>20394</v>
      </c>
      <c r="I295" s="6">
        <f t="shared" si="50"/>
        <v>3263</v>
      </c>
      <c r="J295" s="9">
        <f t="shared" si="51"/>
        <v>23657</v>
      </c>
      <c r="K295" s="9">
        <v>20204</v>
      </c>
      <c r="L295" s="6">
        <f t="shared" si="52"/>
        <v>3232.64</v>
      </c>
      <c r="M295" s="6">
        <f t="shared" si="53"/>
        <v>23436.639999999999</v>
      </c>
      <c r="N295" s="6">
        <f t="shared" si="54"/>
        <v>20133</v>
      </c>
      <c r="O295" s="6">
        <f t="shared" si="55"/>
        <v>3221</v>
      </c>
      <c r="P295" s="6">
        <f t="shared" si="58"/>
        <v>23354</v>
      </c>
      <c r="Q295" s="23">
        <v>20112</v>
      </c>
      <c r="R295" s="6">
        <f t="shared" si="56"/>
        <v>3218</v>
      </c>
      <c r="S295" s="6">
        <f t="shared" si="57"/>
        <v>23330</v>
      </c>
      <c r="T295" t="str">
        <f t="shared" si="59"/>
        <v>CUMPLE</v>
      </c>
    </row>
    <row r="296" spans="2:20" x14ac:dyDescent="0.2">
      <c r="B296" s="2">
        <v>290</v>
      </c>
      <c r="C296" s="7" t="s">
        <v>230</v>
      </c>
      <c r="D296" s="2" t="s">
        <v>130</v>
      </c>
      <c r="E296" s="11">
        <v>7500</v>
      </c>
      <c r="F296" s="4">
        <f t="shared" si="48"/>
        <v>1200</v>
      </c>
      <c r="G296" s="11">
        <f t="shared" si="49"/>
        <v>8700</v>
      </c>
      <c r="H296" s="11">
        <v>7725</v>
      </c>
      <c r="I296" s="6">
        <f t="shared" si="50"/>
        <v>1236</v>
      </c>
      <c r="J296" s="9">
        <f t="shared" si="51"/>
        <v>8961</v>
      </c>
      <c r="K296" s="9">
        <v>7653</v>
      </c>
      <c r="L296" s="6">
        <f t="shared" si="52"/>
        <v>1224.48</v>
      </c>
      <c r="M296" s="6">
        <f t="shared" si="53"/>
        <v>8877.48</v>
      </c>
      <c r="N296" s="6">
        <f t="shared" si="54"/>
        <v>7626</v>
      </c>
      <c r="O296" s="6">
        <f t="shared" si="55"/>
        <v>1220</v>
      </c>
      <c r="P296" s="6">
        <f t="shared" si="58"/>
        <v>8846</v>
      </c>
      <c r="Q296" s="23">
        <v>7618</v>
      </c>
      <c r="R296" s="6">
        <f t="shared" si="56"/>
        <v>1219</v>
      </c>
      <c r="S296" s="6">
        <f t="shared" si="57"/>
        <v>8837</v>
      </c>
      <c r="T296" t="str">
        <f t="shared" si="59"/>
        <v>CUMPLE</v>
      </c>
    </row>
    <row r="297" spans="2:20" x14ac:dyDescent="0.2">
      <c r="B297" s="2">
        <v>291</v>
      </c>
      <c r="C297" s="7" t="s">
        <v>231</v>
      </c>
      <c r="D297" s="2" t="s">
        <v>130</v>
      </c>
      <c r="E297" s="11">
        <v>7000</v>
      </c>
      <c r="F297" s="4">
        <f t="shared" si="48"/>
        <v>1120</v>
      </c>
      <c r="G297" s="11">
        <f t="shared" si="49"/>
        <v>8120</v>
      </c>
      <c r="H297" s="11">
        <v>7210</v>
      </c>
      <c r="I297" s="6">
        <f t="shared" si="50"/>
        <v>1154</v>
      </c>
      <c r="J297" s="9">
        <f t="shared" si="51"/>
        <v>8364</v>
      </c>
      <c r="K297" s="9">
        <v>7143</v>
      </c>
      <c r="L297" s="6">
        <f t="shared" si="52"/>
        <v>1142.8800000000001</v>
      </c>
      <c r="M297" s="6">
        <f t="shared" si="53"/>
        <v>8285.880000000001</v>
      </c>
      <c r="N297" s="6">
        <f t="shared" si="54"/>
        <v>7118</v>
      </c>
      <c r="O297" s="6">
        <f t="shared" si="55"/>
        <v>1139</v>
      </c>
      <c r="P297" s="6">
        <f t="shared" si="58"/>
        <v>8257</v>
      </c>
      <c r="Q297" s="23">
        <v>7110</v>
      </c>
      <c r="R297" s="6">
        <f t="shared" si="56"/>
        <v>1138</v>
      </c>
      <c r="S297" s="6">
        <f t="shared" si="57"/>
        <v>8248</v>
      </c>
      <c r="T297" t="str">
        <f t="shared" si="59"/>
        <v>CUMPLE</v>
      </c>
    </row>
    <row r="298" spans="2:20" x14ac:dyDescent="0.2">
      <c r="B298" s="2">
        <v>292</v>
      </c>
      <c r="C298" s="7" t="s">
        <v>203</v>
      </c>
      <c r="D298" s="2" t="s">
        <v>130</v>
      </c>
      <c r="E298" s="4">
        <v>50</v>
      </c>
      <c r="F298" s="4">
        <f t="shared" si="48"/>
        <v>8</v>
      </c>
      <c r="G298" s="4">
        <f t="shared" si="49"/>
        <v>58</v>
      </c>
      <c r="H298" s="4">
        <v>52</v>
      </c>
      <c r="I298" s="6">
        <f t="shared" si="50"/>
        <v>8</v>
      </c>
      <c r="J298" s="6">
        <f t="shared" si="51"/>
        <v>60</v>
      </c>
      <c r="K298" s="6">
        <v>51</v>
      </c>
      <c r="L298" s="6">
        <f t="shared" si="52"/>
        <v>8.16</v>
      </c>
      <c r="M298" s="6">
        <f t="shared" si="53"/>
        <v>59.16</v>
      </c>
      <c r="N298" s="6">
        <f t="shared" si="54"/>
        <v>51</v>
      </c>
      <c r="O298" s="6">
        <f t="shared" si="55"/>
        <v>8</v>
      </c>
      <c r="P298" s="6">
        <f t="shared" si="58"/>
        <v>59</v>
      </c>
      <c r="Q298" s="23">
        <v>50</v>
      </c>
      <c r="R298" s="6">
        <f t="shared" si="56"/>
        <v>8</v>
      </c>
      <c r="S298" s="6">
        <f t="shared" si="57"/>
        <v>58</v>
      </c>
      <c r="T298" t="str">
        <f t="shared" si="59"/>
        <v>CUMPLE</v>
      </c>
    </row>
    <row r="299" spans="2:20" x14ac:dyDescent="0.2">
      <c r="B299" s="2">
        <v>293</v>
      </c>
      <c r="C299" s="7" t="s">
        <v>204</v>
      </c>
      <c r="D299" s="2" t="s">
        <v>130</v>
      </c>
      <c r="E299" s="4">
        <v>40</v>
      </c>
      <c r="F299" s="4">
        <f t="shared" si="48"/>
        <v>6</v>
      </c>
      <c r="G299" s="4">
        <f t="shared" si="49"/>
        <v>46</v>
      </c>
      <c r="H299" s="4">
        <v>41</v>
      </c>
      <c r="I299" s="6">
        <f t="shared" si="50"/>
        <v>7</v>
      </c>
      <c r="J299" s="6">
        <f t="shared" si="51"/>
        <v>48</v>
      </c>
      <c r="K299" s="6">
        <v>41</v>
      </c>
      <c r="L299" s="6">
        <f t="shared" si="52"/>
        <v>6.5600000000000005</v>
      </c>
      <c r="M299" s="6">
        <f t="shared" si="53"/>
        <v>47.56</v>
      </c>
      <c r="N299" s="6">
        <f t="shared" si="54"/>
        <v>41</v>
      </c>
      <c r="O299" s="6">
        <f t="shared" si="55"/>
        <v>7</v>
      </c>
      <c r="P299" s="6">
        <f t="shared" si="58"/>
        <v>48</v>
      </c>
      <c r="Q299" s="23">
        <v>40</v>
      </c>
      <c r="R299" s="6">
        <f t="shared" si="56"/>
        <v>6</v>
      </c>
      <c r="S299" s="6">
        <f t="shared" si="57"/>
        <v>46</v>
      </c>
      <c r="T299" t="str">
        <f t="shared" si="59"/>
        <v>CUMPLE</v>
      </c>
    </row>
    <row r="300" spans="2:20" x14ac:dyDescent="0.2">
      <c r="B300" s="2">
        <v>294</v>
      </c>
      <c r="C300" s="7" t="s">
        <v>205</v>
      </c>
      <c r="D300" s="2" t="s">
        <v>130</v>
      </c>
      <c r="E300" s="4">
        <v>60</v>
      </c>
      <c r="F300" s="4">
        <f t="shared" si="48"/>
        <v>10</v>
      </c>
      <c r="G300" s="4">
        <f t="shared" si="49"/>
        <v>70</v>
      </c>
      <c r="H300" s="4">
        <v>62</v>
      </c>
      <c r="I300" s="6">
        <f t="shared" si="50"/>
        <v>10</v>
      </c>
      <c r="J300" s="6">
        <f t="shared" si="51"/>
        <v>72</v>
      </c>
      <c r="K300" s="6">
        <v>61</v>
      </c>
      <c r="L300" s="6">
        <f t="shared" si="52"/>
        <v>9.76</v>
      </c>
      <c r="M300" s="6">
        <f t="shared" si="53"/>
        <v>70.760000000000005</v>
      </c>
      <c r="N300" s="6">
        <f t="shared" si="54"/>
        <v>61</v>
      </c>
      <c r="O300" s="6">
        <f t="shared" si="55"/>
        <v>10</v>
      </c>
      <c r="P300" s="6">
        <f t="shared" si="58"/>
        <v>71</v>
      </c>
      <c r="Q300" s="23">
        <v>60</v>
      </c>
      <c r="R300" s="6">
        <f t="shared" si="56"/>
        <v>10</v>
      </c>
      <c r="S300" s="6">
        <f t="shared" si="57"/>
        <v>70</v>
      </c>
      <c r="T300" t="str">
        <f t="shared" si="59"/>
        <v>CUMPLE</v>
      </c>
    </row>
    <row r="301" spans="2:20" x14ac:dyDescent="0.2">
      <c r="B301" s="2">
        <v>295</v>
      </c>
      <c r="C301" s="7" t="s">
        <v>122</v>
      </c>
      <c r="D301" s="2" t="s">
        <v>130</v>
      </c>
      <c r="E301" s="4">
        <v>25</v>
      </c>
      <c r="F301" s="4">
        <f t="shared" si="48"/>
        <v>4</v>
      </c>
      <c r="G301" s="4">
        <f t="shared" si="49"/>
        <v>29</v>
      </c>
      <c r="H301" s="4">
        <v>26</v>
      </c>
      <c r="I301" s="6">
        <f t="shared" si="50"/>
        <v>4</v>
      </c>
      <c r="J301" s="6">
        <f t="shared" si="51"/>
        <v>30</v>
      </c>
      <c r="K301" s="6">
        <v>26</v>
      </c>
      <c r="L301" s="6">
        <f t="shared" si="52"/>
        <v>4.16</v>
      </c>
      <c r="M301" s="6">
        <f t="shared" si="53"/>
        <v>30.16</v>
      </c>
      <c r="N301" s="6">
        <f t="shared" si="54"/>
        <v>26</v>
      </c>
      <c r="O301" s="6">
        <f t="shared" si="55"/>
        <v>4</v>
      </c>
      <c r="P301" s="6">
        <f t="shared" si="58"/>
        <v>30</v>
      </c>
      <c r="Q301" s="23">
        <v>25</v>
      </c>
      <c r="R301" s="6">
        <f t="shared" si="56"/>
        <v>4</v>
      </c>
      <c r="S301" s="6">
        <f t="shared" si="57"/>
        <v>29</v>
      </c>
      <c r="T301" t="str">
        <f t="shared" si="59"/>
        <v>CUMPLE</v>
      </c>
    </row>
    <row r="302" spans="2:20" x14ac:dyDescent="0.2">
      <c r="B302" s="2">
        <v>296</v>
      </c>
      <c r="C302" s="3" t="s">
        <v>16</v>
      </c>
      <c r="D302" s="2" t="s">
        <v>130</v>
      </c>
      <c r="E302" s="4">
        <v>50</v>
      </c>
      <c r="F302" s="4">
        <f t="shared" si="48"/>
        <v>8</v>
      </c>
      <c r="G302" s="4">
        <f t="shared" si="49"/>
        <v>58</v>
      </c>
      <c r="H302" s="4">
        <v>52</v>
      </c>
      <c r="I302" s="6">
        <f t="shared" si="50"/>
        <v>8</v>
      </c>
      <c r="J302" s="6">
        <f t="shared" si="51"/>
        <v>60</v>
      </c>
      <c r="K302" s="6">
        <v>51</v>
      </c>
      <c r="L302" s="6">
        <f t="shared" si="52"/>
        <v>8.16</v>
      </c>
      <c r="M302" s="6">
        <f t="shared" si="53"/>
        <v>59.16</v>
      </c>
      <c r="N302" s="6">
        <f t="shared" si="54"/>
        <v>51</v>
      </c>
      <c r="O302" s="6">
        <f t="shared" si="55"/>
        <v>8</v>
      </c>
      <c r="P302" s="6">
        <f t="shared" si="58"/>
        <v>59</v>
      </c>
      <c r="Q302" s="23">
        <v>50</v>
      </c>
      <c r="R302" s="6">
        <f t="shared" si="56"/>
        <v>8</v>
      </c>
      <c r="S302" s="6">
        <f t="shared" si="57"/>
        <v>58</v>
      </c>
      <c r="T302" t="str">
        <f t="shared" si="59"/>
        <v>CUMPLE</v>
      </c>
    </row>
    <row r="303" spans="2:20" x14ac:dyDescent="0.2">
      <c r="B303" s="2">
        <v>297</v>
      </c>
      <c r="C303" s="3" t="s">
        <v>17</v>
      </c>
      <c r="D303" s="2" t="s">
        <v>130</v>
      </c>
      <c r="E303" s="4">
        <v>85</v>
      </c>
      <c r="F303" s="4">
        <f t="shared" si="48"/>
        <v>14</v>
      </c>
      <c r="G303" s="4">
        <f t="shared" si="49"/>
        <v>99</v>
      </c>
      <c r="H303" s="4">
        <v>88</v>
      </c>
      <c r="I303" s="6">
        <f t="shared" si="50"/>
        <v>14</v>
      </c>
      <c r="J303" s="6">
        <f t="shared" si="51"/>
        <v>102</v>
      </c>
      <c r="K303" s="6">
        <v>87</v>
      </c>
      <c r="L303" s="6">
        <f t="shared" si="52"/>
        <v>13.92</v>
      </c>
      <c r="M303" s="6">
        <f t="shared" si="53"/>
        <v>100.92</v>
      </c>
      <c r="N303" s="6">
        <f t="shared" si="54"/>
        <v>87</v>
      </c>
      <c r="O303" s="6">
        <f t="shared" si="55"/>
        <v>14</v>
      </c>
      <c r="P303" s="6">
        <f t="shared" si="58"/>
        <v>101</v>
      </c>
      <c r="Q303" s="23">
        <v>86</v>
      </c>
      <c r="R303" s="6">
        <f t="shared" si="56"/>
        <v>14</v>
      </c>
      <c r="S303" s="6">
        <f t="shared" si="57"/>
        <v>100</v>
      </c>
      <c r="T303" t="str">
        <f t="shared" si="59"/>
        <v>CUMPLE</v>
      </c>
    </row>
    <row r="304" spans="2:20" x14ac:dyDescent="0.2">
      <c r="B304" s="2">
        <v>298</v>
      </c>
      <c r="C304" s="7" t="s">
        <v>206</v>
      </c>
      <c r="D304" s="2" t="s">
        <v>130</v>
      </c>
      <c r="E304" s="4">
        <v>55</v>
      </c>
      <c r="F304" s="4">
        <f t="shared" si="48"/>
        <v>9</v>
      </c>
      <c r="G304" s="4">
        <f t="shared" si="49"/>
        <v>64</v>
      </c>
      <c r="H304" s="4">
        <v>57</v>
      </c>
      <c r="I304" s="6">
        <f t="shared" si="50"/>
        <v>9</v>
      </c>
      <c r="J304" s="6">
        <f t="shared" si="51"/>
        <v>66</v>
      </c>
      <c r="K304" s="6">
        <v>56</v>
      </c>
      <c r="L304" s="6">
        <f t="shared" si="52"/>
        <v>8.9600000000000009</v>
      </c>
      <c r="M304" s="6">
        <f t="shared" si="53"/>
        <v>64.960000000000008</v>
      </c>
      <c r="N304" s="6">
        <f t="shared" si="54"/>
        <v>56</v>
      </c>
      <c r="O304" s="6">
        <f t="shared" si="55"/>
        <v>9</v>
      </c>
      <c r="P304" s="6">
        <f t="shared" si="58"/>
        <v>65</v>
      </c>
      <c r="Q304" s="23">
        <v>55</v>
      </c>
      <c r="R304" s="6">
        <f t="shared" si="56"/>
        <v>9</v>
      </c>
      <c r="S304" s="6">
        <f t="shared" si="57"/>
        <v>64</v>
      </c>
      <c r="T304" t="str">
        <f t="shared" si="59"/>
        <v>CUMPLE</v>
      </c>
    </row>
    <row r="305" spans="2:20" x14ac:dyDescent="0.2">
      <c r="B305" s="2">
        <v>299</v>
      </c>
      <c r="C305" s="7" t="s">
        <v>123</v>
      </c>
      <c r="D305" s="2" t="s">
        <v>130</v>
      </c>
      <c r="E305" s="4">
        <v>50</v>
      </c>
      <c r="F305" s="4">
        <f t="shared" si="48"/>
        <v>8</v>
      </c>
      <c r="G305" s="4">
        <f t="shared" si="49"/>
        <v>58</v>
      </c>
      <c r="H305" s="4">
        <v>52</v>
      </c>
      <c r="I305" s="6">
        <f t="shared" si="50"/>
        <v>8</v>
      </c>
      <c r="J305" s="6">
        <f t="shared" si="51"/>
        <v>60</v>
      </c>
      <c r="K305" s="6">
        <v>51</v>
      </c>
      <c r="L305" s="6">
        <f t="shared" si="52"/>
        <v>8.16</v>
      </c>
      <c r="M305" s="6">
        <f t="shared" si="53"/>
        <v>59.16</v>
      </c>
      <c r="N305" s="6">
        <f t="shared" si="54"/>
        <v>51</v>
      </c>
      <c r="O305" s="6">
        <f t="shared" si="55"/>
        <v>8</v>
      </c>
      <c r="P305" s="6">
        <f t="shared" si="58"/>
        <v>59</v>
      </c>
      <c r="Q305" s="23">
        <v>50</v>
      </c>
      <c r="R305" s="6">
        <f t="shared" si="56"/>
        <v>8</v>
      </c>
      <c r="S305" s="6">
        <f t="shared" si="57"/>
        <v>58</v>
      </c>
      <c r="T305" t="str">
        <f t="shared" si="59"/>
        <v>CUMPLE</v>
      </c>
    </row>
    <row r="306" spans="2:20" x14ac:dyDescent="0.2">
      <c r="B306" s="2">
        <v>300</v>
      </c>
      <c r="C306" s="3" t="s">
        <v>76</v>
      </c>
      <c r="D306" s="2" t="s">
        <v>130</v>
      </c>
      <c r="E306" s="4">
        <v>90</v>
      </c>
      <c r="F306" s="4">
        <f t="shared" si="48"/>
        <v>14</v>
      </c>
      <c r="G306" s="4">
        <f t="shared" si="49"/>
        <v>104</v>
      </c>
      <c r="H306" s="4">
        <v>93</v>
      </c>
      <c r="I306" s="6">
        <f t="shared" si="50"/>
        <v>15</v>
      </c>
      <c r="J306" s="6">
        <f t="shared" si="51"/>
        <v>108</v>
      </c>
      <c r="K306" s="6">
        <v>92</v>
      </c>
      <c r="L306" s="6">
        <f t="shared" si="52"/>
        <v>14.72</v>
      </c>
      <c r="M306" s="6">
        <f t="shared" si="53"/>
        <v>106.72</v>
      </c>
      <c r="N306" s="6">
        <f t="shared" si="54"/>
        <v>92</v>
      </c>
      <c r="O306" s="6">
        <f t="shared" si="55"/>
        <v>15</v>
      </c>
      <c r="P306" s="6">
        <f t="shared" si="58"/>
        <v>107</v>
      </c>
      <c r="Q306" s="23">
        <v>91</v>
      </c>
      <c r="R306" s="6">
        <f t="shared" si="56"/>
        <v>15</v>
      </c>
      <c r="S306" s="6">
        <f t="shared" si="57"/>
        <v>106</v>
      </c>
      <c r="T306" t="str">
        <f t="shared" si="59"/>
        <v>CUMPLE</v>
      </c>
    </row>
    <row r="307" spans="2:20" x14ac:dyDescent="0.2">
      <c r="B307" s="2">
        <v>301</v>
      </c>
      <c r="C307" s="3" t="s">
        <v>65</v>
      </c>
      <c r="D307" s="2" t="s">
        <v>130</v>
      </c>
      <c r="E307" s="4">
        <v>80</v>
      </c>
      <c r="F307" s="4">
        <f t="shared" si="48"/>
        <v>13</v>
      </c>
      <c r="G307" s="4">
        <f t="shared" si="49"/>
        <v>93</v>
      </c>
      <c r="H307" s="4">
        <v>82</v>
      </c>
      <c r="I307" s="6">
        <f t="shared" si="50"/>
        <v>13</v>
      </c>
      <c r="J307" s="6">
        <f t="shared" si="51"/>
        <v>95</v>
      </c>
      <c r="K307" s="6">
        <v>82</v>
      </c>
      <c r="L307" s="6">
        <f t="shared" si="52"/>
        <v>13.120000000000001</v>
      </c>
      <c r="M307" s="6">
        <f t="shared" si="53"/>
        <v>95.12</v>
      </c>
      <c r="N307" s="6">
        <f t="shared" si="54"/>
        <v>81</v>
      </c>
      <c r="O307" s="6">
        <f t="shared" si="55"/>
        <v>13</v>
      </c>
      <c r="P307" s="6">
        <f t="shared" si="58"/>
        <v>94</v>
      </c>
      <c r="Q307" s="23">
        <v>80</v>
      </c>
      <c r="R307" s="6">
        <f t="shared" si="56"/>
        <v>13</v>
      </c>
      <c r="S307" s="6">
        <f t="shared" si="57"/>
        <v>93</v>
      </c>
      <c r="T307" t="str">
        <f t="shared" si="59"/>
        <v>CUMPLE</v>
      </c>
    </row>
    <row r="308" spans="2:20" x14ac:dyDescent="0.2">
      <c r="B308" s="2">
        <v>302</v>
      </c>
      <c r="C308" s="10" t="s">
        <v>83</v>
      </c>
      <c r="D308" s="2" t="s">
        <v>130</v>
      </c>
      <c r="E308" s="4">
        <v>150</v>
      </c>
      <c r="F308" s="4">
        <f t="shared" si="48"/>
        <v>24</v>
      </c>
      <c r="G308" s="4">
        <f t="shared" si="49"/>
        <v>174</v>
      </c>
      <c r="H308" s="4">
        <v>155</v>
      </c>
      <c r="I308" s="6">
        <f t="shared" si="50"/>
        <v>25</v>
      </c>
      <c r="J308" s="6">
        <f t="shared" si="51"/>
        <v>180</v>
      </c>
      <c r="K308" s="6">
        <v>153</v>
      </c>
      <c r="L308" s="6">
        <f t="shared" si="52"/>
        <v>24.48</v>
      </c>
      <c r="M308" s="6">
        <f t="shared" si="53"/>
        <v>177.48</v>
      </c>
      <c r="N308" s="6">
        <f t="shared" si="54"/>
        <v>153</v>
      </c>
      <c r="O308" s="6">
        <f t="shared" si="55"/>
        <v>24</v>
      </c>
      <c r="P308" s="6">
        <f t="shared" si="58"/>
        <v>177</v>
      </c>
      <c r="Q308" s="23">
        <v>152</v>
      </c>
      <c r="R308" s="6">
        <f t="shared" si="56"/>
        <v>24</v>
      </c>
      <c r="S308" s="6">
        <f t="shared" si="57"/>
        <v>176</v>
      </c>
      <c r="T308" t="str">
        <f t="shared" si="59"/>
        <v>CUMPLE</v>
      </c>
    </row>
    <row r="309" spans="2:20" x14ac:dyDescent="0.2">
      <c r="B309" s="2">
        <v>303</v>
      </c>
      <c r="C309" s="3" t="s">
        <v>54</v>
      </c>
      <c r="D309" s="2" t="s">
        <v>130</v>
      </c>
      <c r="E309" s="4">
        <v>2400</v>
      </c>
      <c r="F309" s="4">
        <f t="shared" si="48"/>
        <v>384</v>
      </c>
      <c r="G309" s="4">
        <f t="shared" si="49"/>
        <v>2784</v>
      </c>
      <c r="H309" s="4">
        <v>2472</v>
      </c>
      <c r="I309" s="6">
        <f t="shared" si="50"/>
        <v>396</v>
      </c>
      <c r="J309" s="6">
        <f t="shared" si="51"/>
        <v>2868</v>
      </c>
      <c r="K309" s="6">
        <v>2449</v>
      </c>
      <c r="L309" s="6">
        <f t="shared" si="52"/>
        <v>391.84000000000003</v>
      </c>
      <c r="M309" s="6">
        <f t="shared" si="53"/>
        <v>2840.84</v>
      </c>
      <c r="N309" s="6">
        <f t="shared" si="54"/>
        <v>2440</v>
      </c>
      <c r="O309" s="6">
        <f t="shared" si="55"/>
        <v>390</v>
      </c>
      <c r="P309" s="6">
        <f t="shared" si="58"/>
        <v>2830</v>
      </c>
      <c r="Q309" s="23">
        <v>2437</v>
      </c>
      <c r="R309" s="6">
        <f t="shared" si="56"/>
        <v>390</v>
      </c>
      <c r="S309" s="6">
        <f t="shared" si="57"/>
        <v>2827</v>
      </c>
      <c r="T309" t="str">
        <f t="shared" si="59"/>
        <v>CUMPLE</v>
      </c>
    </row>
    <row r="310" spans="2:20" x14ac:dyDescent="0.2">
      <c r="B310" s="2">
        <v>304</v>
      </c>
      <c r="C310" s="7" t="s">
        <v>232</v>
      </c>
      <c r="D310" s="2" t="s">
        <v>130</v>
      </c>
      <c r="E310" s="4">
        <v>4300</v>
      </c>
      <c r="F310" s="4">
        <f t="shared" si="48"/>
        <v>688</v>
      </c>
      <c r="G310" s="4">
        <f t="shared" si="49"/>
        <v>4988</v>
      </c>
      <c r="H310" s="4">
        <v>4429</v>
      </c>
      <c r="I310" s="6">
        <f t="shared" si="50"/>
        <v>709</v>
      </c>
      <c r="J310" s="6">
        <f t="shared" si="51"/>
        <v>5138</v>
      </c>
      <c r="K310" s="6">
        <v>4358</v>
      </c>
      <c r="L310" s="6">
        <f t="shared" si="52"/>
        <v>697.28</v>
      </c>
      <c r="M310" s="6">
        <f t="shared" si="53"/>
        <v>5055.28</v>
      </c>
      <c r="N310" s="6">
        <f t="shared" si="54"/>
        <v>4362</v>
      </c>
      <c r="O310" s="6">
        <f t="shared" si="55"/>
        <v>698</v>
      </c>
      <c r="P310" s="6">
        <f t="shared" si="58"/>
        <v>5060</v>
      </c>
      <c r="Q310" s="23">
        <v>4357</v>
      </c>
      <c r="R310" s="6">
        <f t="shared" si="56"/>
        <v>697</v>
      </c>
      <c r="S310" s="6">
        <f t="shared" si="57"/>
        <v>5054</v>
      </c>
      <c r="T310" t="str">
        <f t="shared" si="59"/>
        <v>CUMPLE</v>
      </c>
    </row>
    <row r="311" spans="2:20" x14ac:dyDescent="0.2">
      <c r="B311" s="2">
        <v>305</v>
      </c>
      <c r="C311" s="7" t="s">
        <v>207</v>
      </c>
      <c r="D311" s="2" t="s">
        <v>130</v>
      </c>
      <c r="E311" s="4">
        <v>4800</v>
      </c>
      <c r="F311" s="4">
        <f t="shared" si="48"/>
        <v>768</v>
      </c>
      <c r="G311" s="4">
        <f t="shared" si="49"/>
        <v>5568</v>
      </c>
      <c r="H311" s="4">
        <v>4944</v>
      </c>
      <c r="I311" s="6">
        <f t="shared" si="50"/>
        <v>791</v>
      </c>
      <c r="J311" s="6">
        <f t="shared" si="51"/>
        <v>5735</v>
      </c>
      <c r="K311" s="6">
        <v>4898</v>
      </c>
      <c r="L311" s="6">
        <f t="shared" si="52"/>
        <v>783.68000000000006</v>
      </c>
      <c r="M311" s="6">
        <f t="shared" si="53"/>
        <v>5681.68</v>
      </c>
      <c r="N311" s="6">
        <f t="shared" si="54"/>
        <v>4881</v>
      </c>
      <c r="O311" s="6">
        <f t="shared" si="55"/>
        <v>781</v>
      </c>
      <c r="P311" s="6">
        <f t="shared" si="58"/>
        <v>5662</v>
      </c>
      <c r="Q311" s="23">
        <v>4876</v>
      </c>
      <c r="R311" s="6">
        <f t="shared" si="56"/>
        <v>780</v>
      </c>
      <c r="S311" s="6">
        <f t="shared" si="57"/>
        <v>5656</v>
      </c>
      <c r="T311" t="str">
        <f t="shared" si="59"/>
        <v>CUMPLE</v>
      </c>
    </row>
    <row r="312" spans="2:20" x14ac:dyDescent="0.2">
      <c r="B312" s="2">
        <v>306</v>
      </c>
      <c r="C312" s="7" t="s">
        <v>208</v>
      </c>
      <c r="D312" s="2" t="s">
        <v>130</v>
      </c>
      <c r="E312" s="4">
        <v>4600</v>
      </c>
      <c r="F312" s="4">
        <f t="shared" si="48"/>
        <v>736</v>
      </c>
      <c r="G312" s="4">
        <f t="shared" si="49"/>
        <v>5336</v>
      </c>
      <c r="H312" s="4">
        <v>4738</v>
      </c>
      <c r="I312" s="6">
        <f t="shared" si="50"/>
        <v>758</v>
      </c>
      <c r="J312" s="6">
        <f t="shared" si="51"/>
        <v>5496</v>
      </c>
      <c r="K312" s="6">
        <v>4694</v>
      </c>
      <c r="L312" s="6">
        <f t="shared" si="52"/>
        <v>751.04</v>
      </c>
      <c r="M312" s="6">
        <f t="shared" si="53"/>
        <v>5445.04</v>
      </c>
      <c r="N312" s="6">
        <f t="shared" si="54"/>
        <v>4677</v>
      </c>
      <c r="O312" s="6">
        <f t="shared" si="55"/>
        <v>748</v>
      </c>
      <c r="P312" s="6">
        <f t="shared" si="58"/>
        <v>5425</v>
      </c>
      <c r="Q312" s="23">
        <v>4672</v>
      </c>
      <c r="R312" s="6">
        <f t="shared" si="56"/>
        <v>748</v>
      </c>
      <c r="S312" s="6">
        <f t="shared" si="57"/>
        <v>5420</v>
      </c>
      <c r="T312" t="str">
        <f t="shared" si="59"/>
        <v>CUMPLE</v>
      </c>
    </row>
    <row r="313" spans="2:20" x14ac:dyDescent="0.2">
      <c r="B313" s="2">
        <v>307</v>
      </c>
      <c r="C313" s="7" t="s">
        <v>209</v>
      </c>
      <c r="D313" s="2" t="s">
        <v>130</v>
      </c>
      <c r="E313" s="4">
        <v>6000</v>
      </c>
      <c r="F313" s="4">
        <f t="shared" si="48"/>
        <v>960</v>
      </c>
      <c r="G313" s="4">
        <f t="shared" si="49"/>
        <v>6960</v>
      </c>
      <c r="H313" s="4">
        <v>6180</v>
      </c>
      <c r="I313" s="6">
        <f t="shared" si="50"/>
        <v>989</v>
      </c>
      <c r="J313" s="6">
        <f t="shared" si="51"/>
        <v>7169</v>
      </c>
      <c r="K313" s="6">
        <v>6122</v>
      </c>
      <c r="L313" s="6">
        <f t="shared" si="52"/>
        <v>979.52</v>
      </c>
      <c r="M313" s="6">
        <f t="shared" si="53"/>
        <v>7101.52</v>
      </c>
      <c r="N313" s="6">
        <f t="shared" si="54"/>
        <v>6101</v>
      </c>
      <c r="O313" s="6">
        <f t="shared" si="55"/>
        <v>976</v>
      </c>
      <c r="P313" s="6">
        <f t="shared" si="58"/>
        <v>7077</v>
      </c>
      <c r="Q313" s="23">
        <v>6094</v>
      </c>
      <c r="R313" s="6">
        <f t="shared" si="56"/>
        <v>975</v>
      </c>
      <c r="S313" s="6">
        <f t="shared" si="57"/>
        <v>7069</v>
      </c>
      <c r="T313" t="str">
        <f t="shared" si="59"/>
        <v>CUMPLE</v>
      </c>
    </row>
    <row r="314" spans="2:20" x14ac:dyDescent="0.2">
      <c r="B314" s="2">
        <v>308</v>
      </c>
      <c r="C314" s="3" t="s">
        <v>238</v>
      </c>
      <c r="D314" s="2" t="s">
        <v>130</v>
      </c>
      <c r="E314" s="4">
        <v>5200</v>
      </c>
      <c r="F314" s="4">
        <f t="shared" si="48"/>
        <v>832</v>
      </c>
      <c r="G314" s="4">
        <f t="shared" si="49"/>
        <v>6032</v>
      </c>
      <c r="H314" s="4">
        <v>5356</v>
      </c>
      <c r="I314" s="6">
        <f t="shared" si="50"/>
        <v>857</v>
      </c>
      <c r="J314" s="6">
        <f t="shared" si="51"/>
        <v>6213</v>
      </c>
      <c r="K314" s="6">
        <v>5306</v>
      </c>
      <c r="L314" s="6">
        <f t="shared" si="52"/>
        <v>848.96</v>
      </c>
      <c r="M314" s="6">
        <f t="shared" si="53"/>
        <v>6154.96</v>
      </c>
      <c r="N314" s="6">
        <f t="shared" si="54"/>
        <v>5287</v>
      </c>
      <c r="O314" s="6">
        <f t="shared" si="55"/>
        <v>846</v>
      </c>
      <c r="P314" s="6">
        <f t="shared" si="58"/>
        <v>6133</v>
      </c>
      <c r="Q314" s="23">
        <v>5281</v>
      </c>
      <c r="R314" s="6">
        <f t="shared" si="56"/>
        <v>845</v>
      </c>
      <c r="S314" s="6">
        <f t="shared" si="57"/>
        <v>6126</v>
      </c>
      <c r="T314" t="str">
        <f t="shared" si="59"/>
        <v>CUMPLE</v>
      </c>
    </row>
    <row r="315" spans="2:20" x14ac:dyDescent="0.2">
      <c r="B315" s="2">
        <v>309</v>
      </c>
      <c r="C315" s="7" t="s">
        <v>210</v>
      </c>
      <c r="D315" s="2" t="s">
        <v>130</v>
      </c>
      <c r="E315" s="4">
        <v>4100</v>
      </c>
      <c r="F315" s="4">
        <f t="shared" si="48"/>
        <v>656</v>
      </c>
      <c r="G315" s="4">
        <f t="shared" si="49"/>
        <v>4756</v>
      </c>
      <c r="H315" s="4">
        <v>4223</v>
      </c>
      <c r="I315" s="6">
        <f t="shared" si="50"/>
        <v>676</v>
      </c>
      <c r="J315" s="6">
        <f t="shared" si="51"/>
        <v>4899</v>
      </c>
      <c r="K315" s="6">
        <v>4184</v>
      </c>
      <c r="L315" s="6">
        <f t="shared" si="52"/>
        <v>669.44</v>
      </c>
      <c r="M315" s="6">
        <f t="shared" si="53"/>
        <v>4853.4400000000005</v>
      </c>
      <c r="N315" s="6">
        <f t="shared" si="54"/>
        <v>4169</v>
      </c>
      <c r="O315" s="6">
        <f t="shared" si="55"/>
        <v>667</v>
      </c>
      <c r="P315" s="6">
        <f t="shared" si="58"/>
        <v>4836</v>
      </c>
      <c r="Q315" s="23">
        <v>4164</v>
      </c>
      <c r="R315" s="6">
        <f t="shared" si="56"/>
        <v>666</v>
      </c>
      <c r="S315" s="6">
        <f t="shared" si="57"/>
        <v>4830</v>
      </c>
      <c r="T315" t="str">
        <f t="shared" si="59"/>
        <v>CUMPLE</v>
      </c>
    </row>
    <row r="316" spans="2:20" x14ac:dyDescent="0.2">
      <c r="B316" s="2">
        <v>310</v>
      </c>
      <c r="C316" s="10" t="s">
        <v>81</v>
      </c>
      <c r="D316" s="2" t="s">
        <v>130</v>
      </c>
      <c r="E316" s="4">
        <v>9800</v>
      </c>
      <c r="F316" s="4">
        <f t="shared" si="48"/>
        <v>1568</v>
      </c>
      <c r="G316" s="4">
        <f t="shared" si="49"/>
        <v>11368</v>
      </c>
      <c r="H316" s="4">
        <v>10094</v>
      </c>
      <c r="I316" s="6">
        <f t="shared" si="50"/>
        <v>1615</v>
      </c>
      <c r="J316" s="6">
        <f t="shared" si="51"/>
        <v>11709</v>
      </c>
      <c r="K316" s="6">
        <v>10000</v>
      </c>
      <c r="L316" s="6">
        <f t="shared" si="52"/>
        <v>1600</v>
      </c>
      <c r="M316" s="6">
        <f t="shared" si="53"/>
        <v>11600</v>
      </c>
      <c r="N316" s="6">
        <f t="shared" si="54"/>
        <v>9965</v>
      </c>
      <c r="O316" s="6">
        <f t="shared" si="55"/>
        <v>1594</v>
      </c>
      <c r="P316" s="6">
        <f t="shared" si="58"/>
        <v>11559</v>
      </c>
      <c r="Q316" s="23">
        <v>9955</v>
      </c>
      <c r="R316" s="6">
        <f t="shared" si="56"/>
        <v>1593</v>
      </c>
      <c r="S316" s="6">
        <f t="shared" si="57"/>
        <v>11548</v>
      </c>
      <c r="T316" t="str">
        <f t="shared" si="59"/>
        <v>CUMPLE</v>
      </c>
    </row>
    <row r="317" spans="2:20" x14ac:dyDescent="0.2">
      <c r="B317" s="2">
        <v>311</v>
      </c>
      <c r="C317" s="10" t="s">
        <v>82</v>
      </c>
      <c r="D317" s="2" t="s">
        <v>130</v>
      </c>
      <c r="E317" s="4">
        <v>4000</v>
      </c>
      <c r="F317" s="4">
        <f t="shared" si="48"/>
        <v>640</v>
      </c>
      <c r="G317" s="4">
        <f t="shared" si="49"/>
        <v>4640</v>
      </c>
      <c r="H317" s="4">
        <v>4120</v>
      </c>
      <c r="I317" s="6">
        <f t="shared" si="50"/>
        <v>659</v>
      </c>
      <c r="J317" s="6">
        <f t="shared" si="51"/>
        <v>4779</v>
      </c>
      <c r="K317" s="6">
        <v>4082</v>
      </c>
      <c r="L317" s="6">
        <f t="shared" si="52"/>
        <v>653.12</v>
      </c>
      <c r="M317" s="6">
        <f t="shared" si="53"/>
        <v>4735.12</v>
      </c>
      <c r="N317" s="6">
        <f t="shared" si="54"/>
        <v>4067</v>
      </c>
      <c r="O317" s="6">
        <f t="shared" si="55"/>
        <v>651</v>
      </c>
      <c r="P317" s="6">
        <f t="shared" si="58"/>
        <v>4718</v>
      </c>
      <c r="Q317" s="23">
        <v>4062</v>
      </c>
      <c r="R317" s="6">
        <f t="shared" si="56"/>
        <v>650</v>
      </c>
      <c r="S317" s="6">
        <f t="shared" si="57"/>
        <v>4712</v>
      </c>
      <c r="T317" t="str">
        <f t="shared" si="59"/>
        <v>CUMPLE</v>
      </c>
    </row>
    <row r="318" spans="2:20" x14ac:dyDescent="0.2">
      <c r="B318" s="2">
        <v>312</v>
      </c>
      <c r="C318" s="3" t="s">
        <v>77</v>
      </c>
      <c r="D318" s="2" t="s">
        <v>130</v>
      </c>
      <c r="E318" s="4">
        <v>30000</v>
      </c>
      <c r="F318" s="4">
        <f t="shared" si="48"/>
        <v>4800</v>
      </c>
      <c r="G318" s="4">
        <f t="shared" si="49"/>
        <v>34800</v>
      </c>
      <c r="H318" s="4">
        <v>30900</v>
      </c>
      <c r="I318" s="6">
        <f t="shared" si="50"/>
        <v>4944</v>
      </c>
      <c r="J318" s="6">
        <f t="shared" si="51"/>
        <v>35844</v>
      </c>
      <c r="K318" s="6">
        <v>30612</v>
      </c>
      <c r="L318" s="6">
        <f t="shared" si="52"/>
        <v>4897.92</v>
      </c>
      <c r="M318" s="6">
        <f t="shared" si="53"/>
        <v>35509.919999999998</v>
      </c>
      <c r="N318" s="6">
        <f t="shared" si="54"/>
        <v>30504</v>
      </c>
      <c r="O318" s="6">
        <f t="shared" si="55"/>
        <v>4881</v>
      </c>
      <c r="P318" s="6">
        <f t="shared" si="58"/>
        <v>35385</v>
      </c>
      <c r="Q318" s="23">
        <v>30473</v>
      </c>
      <c r="R318" s="6">
        <f t="shared" si="56"/>
        <v>4876</v>
      </c>
      <c r="S318" s="6">
        <f t="shared" si="57"/>
        <v>35349</v>
      </c>
      <c r="T318" t="str">
        <f t="shared" si="59"/>
        <v>CUMPLE</v>
      </c>
    </row>
    <row r="319" spans="2:20" x14ac:dyDescent="0.2">
      <c r="B319" s="2">
        <v>313</v>
      </c>
      <c r="C319" s="3" t="s">
        <v>237</v>
      </c>
      <c r="D319" s="2" t="s">
        <v>130</v>
      </c>
      <c r="E319" s="4">
        <v>6000</v>
      </c>
      <c r="F319" s="4">
        <f t="shared" si="48"/>
        <v>960</v>
      </c>
      <c r="G319" s="4">
        <f t="shared" si="49"/>
        <v>6960</v>
      </c>
      <c r="H319" s="4">
        <v>6180</v>
      </c>
      <c r="I319" s="6">
        <f t="shared" si="50"/>
        <v>989</v>
      </c>
      <c r="J319" s="6">
        <f t="shared" si="51"/>
        <v>7169</v>
      </c>
      <c r="K319" s="6">
        <v>6122</v>
      </c>
      <c r="L319" s="6">
        <f t="shared" si="52"/>
        <v>979.52</v>
      </c>
      <c r="M319" s="6">
        <f t="shared" si="53"/>
        <v>7101.52</v>
      </c>
      <c r="N319" s="6">
        <f t="shared" si="54"/>
        <v>6101</v>
      </c>
      <c r="O319" s="6">
        <f t="shared" si="55"/>
        <v>976</v>
      </c>
      <c r="P319" s="6">
        <f t="shared" si="58"/>
        <v>7077</v>
      </c>
      <c r="Q319" s="23">
        <v>6094</v>
      </c>
      <c r="R319" s="6">
        <f t="shared" si="56"/>
        <v>975</v>
      </c>
      <c r="S319" s="6">
        <f t="shared" si="57"/>
        <v>7069</v>
      </c>
      <c r="T319" t="str">
        <f t="shared" si="59"/>
        <v>CUMPLE</v>
      </c>
    </row>
    <row r="320" spans="2:20" x14ac:dyDescent="0.2">
      <c r="B320" s="2">
        <v>314</v>
      </c>
      <c r="C320" s="7" t="s">
        <v>211</v>
      </c>
      <c r="D320" s="2" t="s">
        <v>130</v>
      </c>
      <c r="E320" s="4">
        <v>8500</v>
      </c>
      <c r="F320" s="4">
        <f t="shared" si="48"/>
        <v>1360</v>
      </c>
      <c r="G320" s="4">
        <f t="shared" si="49"/>
        <v>9860</v>
      </c>
      <c r="H320" s="4">
        <v>8755</v>
      </c>
      <c r="I320" s="6">
        <f t="shared" si="50"/>
        <v>1401</v>
      </c>
      <c r="J320" s="6">
        <f t="shared" si="51"/>
        <v>10156</v>
      </c>
      <c r="K320" s="6">
        <v>8673</v>
      </c>
      <c r="L320" s="6">
        <f t="shared" si="52"/>
        <v>1387.68</v>
      </c>
      <c r="M320" s="6">
        <f t="shared" si="53"/>
        <v>10060.68</v>
      </c>
      <c r="N320" s="6">
        <f t="shared" si="54"/>
        <v>8643</v>
      </c>
      <c r="O320" s="6">
        <f t="shared" si="55"/>
        <v>1383</v>
      </c>
      <c r="P320" s="6">
        <f t="shared" si="58"/>
        <v>10026</v>
      </c>
      <c r="Q320" s="23">
        <v>8634</v>
      </c>
      <c r="R320" s="6">
        <f t="shared" si="56"/>
        <v>1381</v>
      </c>
      <c r="S320" s="6">
        <f t="shared" si="57"/>
        <v>10015</v>
      </c>
      <c r="T320" t="str">
        <f t="shared" si="59"/>
        <v>CUMPLE</v>
      </c>
    </row>
    <row r="321" spans="2:20" x14ac:dyDescent="0.2">
      <c r="B321" s="2">
        <v>315</v>
      </c>
      <c r="C321" s="7" t="s">
        <v>212</v>
      </c>
      <c r="D321" s="2" t="s">
        <v>130</v>
      </c>
      <c r="E321" s="4">
        <v>1200</v>
      </c>
      <c r="F321" s="4">
        <f t="shared" si="48"/>
        <v>192</v>
      </c>
      <c r="G321" s="4">
        <f t="shared" si="49"/>
        <v>1392</v>
      </c>
      <c r="H321" s="4">
        <v>1236</v>
      </c>
      <c r="I321" s="6">
        <f t="shared" si="50"/>
        <v>198</v>
      </c>
      <c r="J321" s="6">
        <f t="shared" si="51"/>
        <v>1434</v>
      </c>
      <c r="K321" s="6">
        <v>1224</v>
      </c>
      <c r="L321" s="6">
        <f t="shared" si="52"/>
        <v>195.84</v>
      </c>
      <c r="M321" s="6">
        <f t="shared" si="53"/>
        <v>1419.84</v>
      </c>
      <c r="N321" s="6">
        <f t="shared" si="54"/>
        <v>1220</v>
      </c>
      <c r="O321" s="6">
        <f t="shared" si="55"/>
        <v>195</v>
      </c>
      <c r="P321" s="6">
        <f t="shared" si="58"/>
        <v>1415</v>
      </c>
      <c r="Q321" s="23">
        <v>1218</v>
      </c>
      <c r="R321" s="6">
        <f t="shared" si="56"/>
        <v>195</v>
      </c>
      <c r="S321" s="6">
        <f t="shared" si="57"/>
        <v>1413</v>
      </c>
      <c r="T321" t="str">
        <f t="shared" si="59"/>
        <v>CUMPLE</v>
      </c>
    </row>
    <row r="322" spans="2:20" x14ac:dyDescent="0.2">
      <c r="B322" s="2">
        <v>316</v>
      </c>
      <c r="C322" s="7" t="s">
        <v>124</v>
      </c>
      <c r="D322" s="2" t="s">
        <v>130</v>
      </c>
      <c r="E322" s="4">
        <v>800</v>
      </c>
      <c r="F322" s="4">
        <f t="shared" si="48"/>
        <v>128</v>
      </c>
      <c r="G322" s="4">
        <f t="shared" si="49"/>
        <v>928</v>
      </c>
      <c r="H322" s="4">
        <v>824</v>
      </c>
      <c r="I322" s="6">
        <f t="shared" si="50"/>
        <v>132</v>
      </c>
      <c r="J322" s="6">
        <f t="shared" si="51"/>
        <v>956</v>
      </c>
      <c r="K322" s="6">
        <v>816</v>
      </c>
      <c r="L322" s="6">
        <f t="shared" si="52"/>
        <v>130.56</v>
      </c>
      <c r="M322" s="6">
        <f t="shared" si="53"/>
        <v>946.56</v>
      </c>
      <c r="N322" s="6">
        <f t="shared" si="54"/>
        <v>813</v>
      </c>
      <c r="O322" s="6">
        <f t="shared" si="55"/>
        <v>130</v>
      </c>
      <c r="P322" s="6">
        <f t="shared" si="58"/>
        <v>943</v>
      </c>
      <c r="Q322" s="23">
        <v>812</v>
      </c>
      <c r="R322" s="6">
        <f t="shared" si="56"/>
        <v>130</v>
      </c>
      <c r="S322" s="6">
        <f t="shared" si="57"/>
        <v>942</v>
      </c>
      <c r="T322" t="str">
        <f t="shared" si="59"/>
        <v>CUMPLE</v>
      </c>
    </row>
    <row r="323" spans="2:20" x14ac:dyDescent="0.2">
      <c r="B323" s="2">
        <v>317</v>
      </c>
      <c r="C323" s="7" t="s">
        <v>213</v>
      </c>
      <c r="D323" s="2" t="s">
        <v>130</v>
      </c>
      <c r="E323" s="4">
        <v>450</v>
      </c>
      <c r="F323" s="4">
        <f t="shared" si="48"/>
        <v>72</v>
      </c>
      <c r="G323" s="4">
        <f t="shared" si="49"/>
        <v>522</v>
      </c>
      <c r="H323" s="4">
        <v>464</v>
      </c>
      <c r="I323" s="6">
        <f t="shared" si="50"/>
        <v>74</v>
      </c>
      <c r="J323" s="6">
        <f t="shared" si="51"/>
        <v>538</v>
      </c>
      <c r="K323" s="6">
        <v>459</v>
      </c>
      <c r="L323" s="6">
        <f t="shared" si="52"/>
        <v>73.44</v>
      </c>
      <c r="M323" s="6">
        <f t="shared" si="53"/>
        <v>532.44000000000005</v>
      </c>
      <c r="N323" s="6">
        <f t="shared" si="54"/>
        <v>458</v>
      </c>
      <c r="O323" s="6">
        <f t="shared" si="55"/>
        <v>73</v>
      </c>
      <c r="P323" s="6">
        <f t="shared" si="58"/>
        <v>531</v>
      </c>
      <c r="Q323" s="23">
        <v>457</v>
      </c>
      <c r="R323" s="6">
        <f t="shared" si="56"/>
        <v>73</v>
      </c>
      <c r="S323" s="6">
        <f t="shared" si="57"/>
        <v>530</v>
      </c>
      <c r="T323" t="str">
        <f t="shared" si="59"/>
        <v>CUMPLE</v>
      </c>
    </row>
    <row r="324" spans="2:20" x14ac:dyDescent="0.2">
      <c r="B324" s="2">
        <v>318</v>
      </c>
      <c r="C324" s="7" t="s">
        <v>125</v>
      </c>
      <c r="D324" s="2" t="s">
        <v>130</v>
      </c>
      <c r="E324" s="4">
        <v>2800</v>
      </c>
      <c r="F324" s="4">
        <f t="shared" si="48"/>
        <v>448</v>
      </c>
      <c r="G324" s="4">
        <f t="shared" si="49"/>
        <v>3248</v>
      </c>
      <c r="H324" s="4">
        <v>2884</v>
      </c>
      <c r="I324" s="6">
        <f t="shared" si="50"/>
        <v>461</v>
      </c>
      <c r="J324" s="6">
        <f t="shared" si="51"/>
        <v>3345</v>
      </c>
      <c r="K324" s="6">
        <v>2857</v>
      </c>
      <c r="L324" s="6">
        <f t="shared" si="52"/>
        <v>457.12</v>
      </c>
      <c r="M324" s="6">
        <f t="shared" si="53"/>
        <v>3314.12</v>
      </c>
      <c r="N324" s="6">
        <f t="shared" si="54"/>
        <v>2847</v>
      </c>
      <c r="O324" s="6">
        <f t="shared" si="55"/>
        <v>456</v>
      </c>
      <c r="P324" s="6">
        <f t="shared" si="58"/>
        <v>3303</v>
      </c>
      <c r="Q324" s="23">
        <v>2844</v>
      </c>
      <c r="R324" s="6">
        <f t="shared" si="56"/>
        <v>455</v>
      </c>
      <c r="S324" s="6">
        <f t="shared" si="57"/>
        <v>3299</v>
      </c>
      <c r="T324" t="str">
        <f t="shared" si="59"/>
        <v>CUMPLE</v>
      </c>
    </row>
    <row r="325" spans="2:20" x14ac:dyDescent="0.2">
      <c r="B325" s="2">
        <v>319</v>
      </c>
      <c r="C325" s="7" t="s">
        <v>126</v>
      </c>
      <c r="D325" s="2" t="s">
        <v>130</v>
      </c>
      <c r="E325" s="4">
        <v>550</v>
      </c>
      <c r="F325" s="4">
        <f t="shared" si="48"/>
        <v>88</v>
      </c>
      <c r="G325" s="4">
        <f t="shared" si="49"/>
        <v>638</v>
      </c>
      <c r="H325" s="4">
        <v>567</v>
      </c>
      <c r="I325" s="6">
        <f t="shared" si="50"/>
        <v>91</v>
      </c>
      <c r="J325" s="6">
        <f t="shared" si="51"/>
        <v>658</v>
      </c>
      <c r="K325" s="6">
        <v>561</v>
      </c>
      <c r="L325" s="6">
        <f t="shared" si="52"/>
        <v>89.76</v>
      </c>
      <c r="M325" s="6">
        <f t="shared" si="53"/>
        <v>650.76</v>
      </c>
      <c r="N325" s="6">
        <f t="shared" si="54"/>
        <v>559</v>
      </c>
      <c r="O325" s="6">
        <f t="shared" si="55"/>
        <v>89</v>
      </c>
      <c r="P325" s="6">
        <f t="shared" si="58"/>
        <v>648</v>
      </c>
      <c r="Q325" s="23">
        <v>558</v>
      </c>
      <c r="R325" s="6">
        <f t="shared" si="56"/>
        <v>89</v>
      </c>
      <c r="S325" s="6">
        <f t="shared" si="57"/>
        <v>647</v>
      </c>
      <c r="T325" t="str">
        <f t="shared" si="59"/>
        <v>CUMPLE</v>
      </c>
    </row>
    <row r="326" spans="2:20" x14ac:dyDescent="0.2">
      <c r="B326" s="2">
        <v>320</v>
      </c>
      <c r="C326" s="7" t="s">
        <v>214</v>
      </c>
      <c r="D326" s="2" t="s">
        <v>130</v>
      </c>
      <c r="E326" s="4">
        <v>2600</v>
      </c>
      <c r="F326" s="4">
        <f t="shared" si="48"/>
        <v>416</v>
      </c>
      <c r="G326" s="4">
        <f t="shared" si="49"/>
        <v>3016</v>
      </c>
      <c r="H326" s="4">
        <v>2678</v>
      </c>
      <c r="I326" s="6">
        <f t="shared" si="50"/>
        <v>428</v>
      </c>
      <c r="J326" s="6">
        <f t="shared" si="51"/>
        <v>3106</v>
      </c>
      <c r="K326" s="6">
        <v>2653</v>
      </c>
      <c r="L326" s="6">
        <f t="shared" si="52"/>
        <v>424.48</v>
      </c>
      <c r="M326" s="6">
        <f t="shared" si="53"/>
        <v>3077.48</v>
      </c>
      <c r="N326" s="6">
        <f t="shared" si="54"/>
        <v>2644</v>
      </c>
      <c r="O326" s="6">
        <f t="shared" si="55"/>
        <v>423</v>
      </c>
      <c r="P326" s="6">
        <f t="shared" si="58"/>
        <v>3067</v>
      </c>
      <c r="Q326" s="23">
        <v>2641</v>
      </c>
      <c r="R326" s="6">
        <f t="shared" si="56"/>
        <v>423</v>
      </c>
      <c r="S326" s="6">
        <f t="shared" si="57"/>
        <v>3064</v>
      </c>
      <c r="T326" t="str">
        <f t="shared" si="59"/>
        <v>CUMPLE</v>
      </c>
    </row>
    <row r="327" spans="2:20" x14ac:dyDescent="0.2">
      <c r="B327" s="2">
        <v>321</v>
      </c>
      <c r="C327" s="7" t="s">
        <v>127</v>
      </c>
      <c r="D327" s="2" t="s">
        <v>130</v>
      </c>
      <c r="E327" s="4">
        <v>4600</v>
      </c>
      <c r="F327" s="4">
        <f t="shared" ref="F327:F353" si="60">ROUND(E327*16%,0)</f>
        <v>736</v>
      </c>
      <c r="G327" s="4">
        <f t="shared" ref="G327:G353" si="61">+E327+F327</f>
        <v>5336</v>
      </c>
      <c r="H327" s="4">
        <v>4738</v>
      </c>
      <c r="I327" s="6">
        <f t="shared" ref="I327:I353" si="62">ROUND(H327*0.16,0)</f>
        <v>758</v>
      </c>
      <c r="J327" s="6">
        <f t="shared" ref="J327:J353" si="63">+H327+I327</f>
        <v>5496</v>
      </c>
      <c r="K327" s="6">
        <v>4694</v>
      </c>
      <c r="L327" s="6">
        <f t="shared" ref="L327:L353" si="64">+K327*0.16</f>
        <v>751.04</v>
      </c>
      <c r="M327" s="6">
        <f t="shared" ref="M327:M353" si="65">+K327+L327</f>
        <v>5445.04</v>
      </c>
      <c r="N327" s="6">
        <f t="shared" ref="N327:N353" si="66">ROUND((E327+H327+K327)/3,0)</f>
        <v>4677</v>
      </c>
      <c r="O327" s="6">
        <f t="shared" ref="O327:O353" si="67">ROUND(N327*0.16,0)</f>
        <v>748</v>
      </c>
      <c r="P327" s="6">
        <f t="shared" si="58"/>
        <v>5425</v>
      </c>
      <c r="Q327" s="23">
        <v>4672</v>
      </c>
      <c r="R327" s="6">
        <f t="shared" ref="R327:R353" si="68">ROUND(Q327*0.16,0)</f>
        <v>748</v>
      </c>
      <c r="S327" s="6">
        <f t="shared" ref="S327:S353" si="69">ROUND(Q327+R327,0)</f>
        <v>5420</v>
      </c>
      <c r="T327" t="str">
        <f t="shared" si="59"/>
        <v>CUMPLE</v>
      </c>
    </row>
    <row r="328" spans="2:20" x14ac:dyDescent="0.2">
      <c r="B328" s="2">
        <v>322</v>
      </c>
      <c r="C328" s="3" t="s">
        <v>337</v>
      </c>
      <c r="D328" s="2" t="s">
        <v>130</v>
      </c>
      <c r="E328" s="4">
        <v>4500</v>
      </c>
      <c r="F328" s="4">
        <f t="shared" si="60"/>
        <v>720</v>
      </c>
      <c r="G328" s="4">
        <f t="shared" si="61"/>
        <v>5220</v>
      </c>
      <c r="H328" s="4">
        <v>4635</v>
      </c>
      <c r="I328" s="6">
        <f t="shared" si="62"/>
        <v>742</v>
      </c>
      <c r="J328" s="6">
        <f t="shared" si="63"/>
        <v>5377</v>
      </c>
      <c r="K328" s="6">
        <v>4592</v>
      </c>
      <c r="L328" s="6">
        <f t="shared" si="64"/>
        <v>734.72</v>
      </c>
      <c r="M328" s="6">
        <f t="shared" si="65"/>
        <v>5326.72</v>
      </c>
      <c r="N328" s="6">
        <f t="shared" si="66"/>
        <v>4576</v>
      </c>
      <c r="O328" s="6">
        <f t="shared" si="67"/>
        <v>732</v>
      </c>
      <c r="P328" s="6">
        <f t="shared" ref="P328:P353" si="70">N328+O328</f>
        <v>5308</v>
      </c>
      <c r="Q328" s="23">
        <v>4571</v>
      </c>
      <c r="R328" s="6">
        <f t="shared" si="68"/>
        <v>731</v>
      </c>
      <c r="S328" s="6">
        <f t="shared" si="69"/>
        <v>5302</v>
      </c>
      <c r="T328" t="str">
        <f t="shared" ref="T328:T354" si="71">IF(S328&gt;P328,"NO CUMPLE","CUMPLE")</f>
        <v>CUMPLE</v>
      </c>
    </row>
    <row r="329" spans="2:20" x14ac:dyDescent="0.2">
      <c r="B329" s="2">
        <v>323</v>
      </c>
      <c r="C329" s="3" t="s">
        <v>338</v>
      </c>
      <c r="D329" s="2" t="s">
        <v>130</v>
      </c>
      <c r="E329" s="4">
        <v>5600</v>
      </c>
      <c r="F329" s="4">
        <f t="shared" si="60"/>
        <v>896</v>
      </c>
      <c r="G329" s="4">
        <f t="shared" si="61"/>
        <v>6496</v>
      </c>
      <c r="H329" s="4">
        <v>5768</v>
      </c>
      <c r="I329" s="6">
        <f t="shared" si="62"/>
        <v>923</v>
      </c>
      <c r="J329" s="6">
        <f t="shared" si="63"/>
        <v>6691</v>
      </c>
      <c r="K329" s="6">
        <v>5714</v>
      </c>
      <c r="L329" s="6">
        <f t="shared" si="64"/>
        <v>914.24</v>
      </c>
      <c r="M329" s="6">
        <f t="shared" si="65"/>
        <v>6628.24</v>
      </c>
      <c r="N329" s="6">
        <f t="shared" si="66"/>
        <v>5694</v>
      </c>
      <c r="O329" s="6">
        <f t="shared" si="67"/>
        <v>911</v>
      </c>
      <c r="P329" s="6">
        <f t="shared" si="70"/>
        <v>6605</v>
      </c>
      <c r="Q329" s="23">
        <v>5688</v>
      </c>
      <c r="R329" s="6">
        <f t="shared" si="68"/>
        <v>910</v>
      </c>
      <c r="S329" s="6">
        <f t="shared" si="69"/>
        <v>6598</v>
      </c>
      <c r="T329" t="str">
        <f t="shared" si="71"/>
        <v>CUMPLE</v>
      </c>
    </row>
    <row r="330" spans="2:20" x14ac:dyDescent="0.2">
      <c r="B330" s="2">
        <v>324</v>
      </c>
      <c r="C330" s="3" t="s">
        <v>268</v>
      </c>
      <c r="D330" s="2" t="s">
        <v>182</v>
      </c>
      <c r="E330" s="4">
        <v>23000</v>
      </c>
      <c r="F330" s="4">
        <f t="shared" si="60"/>
        <v>3680</v>
      </c>
      <c r="G330" s="4">
        <f t="shared" si="61"/>
        <v>26680</v>
      </c>
      <c r="H330" s="4">
        <v>23690</v>
      </c>
      <c r="I330" s="6">
        <f t="shared" si="62"/>
        <v>3790</v>
      </c>
      <c r="J330" s="6">
        <f t="shared" si="63"/>
        <v>27480</v>
      </c>
      <c r="K330" s="6">
        <v>23469</v>
      </c>
      <c r="L330" s="6">
        <f t="shared" si="64"/>
        <v>3755.04</v>
      </c>
      <c r="M330" s="6">
        <f t="shared" si="65"/>
        <v>27224.04</v>
      </c>
      <c r="N330" s="6">
        <f t="shared" si="66"/>
        <v>23386</v>
      </c>
      <c r="O330" s="6">
        <f t="shared" si="67"/>
        <v>3742</v>
      </c>
      <c r="P330" s="6">
        <f t="shared" si="70"/>
        <v>27128</v>
      </c>
      <c r="Q330" s="23">
        <v>23362</v>
      </c>
      <c r="R330" s="6">
        <f t="shared" si="68"/>
        <v>3738</v>
      </c>
      <c r="S330" s="6">
        <f t="shared" si="69"/>
        <v>27100</v>
      </c>
      <c r="T330" t="str">
        <f t="shared" si="71"/>
        <v>CUMPLE</v>
      </c>
    </row>
    <row r="331" spans="2:20" x14ac:dyDescent="0.2">
      <c r="B331" s="2">
        <v>325</v>
      </c>
      <c r="C331" s="7" t="s">
        <v>215</v>
      </c>
      <c r="D331" s="2" t="s">
        <v>158</v>
      </c>
      <c r="E331" s="4">
        <v>3900</v>
      </c>
      <c r="F331" s="4">
        <f t="shared" si="60"/>
        <v>624</v>
      </c>
      <c r="G331" s="4">
        <f t="shared" si="61"/>
        <v>4524</v>
      </c>
      <c r="H331" s="4">
        <v>4017</v>
      </c>
      <c r="I331" s="6">
        <f t="shared" si="62"/>
        <v>643</v>
      </c>
      <c r="J331" s="6">
        <f t="shared" si="63"/>
        <v>4660</v>
      </c>
      <c r="K331" s="6">
        <v>3960</v>
      </c>
      <c r="L331" s="6">
        <f t="shared" si="64"/>
        <v>633.6</v>
      </c>
      <c r="M331" s="6">
        <f t="shared" si="65"/>
        <v>4593.6000000000004</v>
      </c>
      <c r="N331" s="6">
        <f t="shared" si="66"/>
        <v>3959</v>
      </c>
      <c r="O331" s="6">
        <f t="shared" si="67"/>
        <v>633</v>
      </c>
      <c r="P331" s="6">
        <f t="shared" si="70"/>
        <v>4592</v>
      </c>
      <c r="Q331" s="23">
        <v>3955</v>
      </c>
      <c r="R331" s="6">
        <f t="shared" si="68"/>
        <v>633</v>
      </c>
      <c r="S331" s="6">
        <f t="shared" si="69"/>
        <v>4588</v>
      </c>
      <c r="T331" t="str">
        <f t="shared" si="71"/>
        <v>CUMPLE</v>
      </c>
    </row>
    <row r="332" spans="2:20" x14ac:dyDescent="0.2">
      <c r="B332" s="2">
        <v>326</v>
      </c>
      <c r="C332" s="12" t="s">
        <v>271</v>
      </c>
      <c r="D332" s="2" t="s">
        <v>130</v>
      </c>
      <c r="E332" s="4">
        <v>550</v>
      </c>
      <c r="F332" s="4">
        <f t="shared" si="60"/>
        <v>88</v>
      </c>
      <c r="G332" s="4">
        <f t="shared" si="61"/>
        <v>638</v>
      </c>
      <c r="H332" s="4">
        <v>567</v>
      </c>
      <c r="I332" s="6">
        <f t="shared" si="62"/>
        <v>91</v>
      </c>
      <c r="J332" s="6">
        <f t="shared" si="63"/>
        <v>658</v>
      </c>
      <c r="K332" s="6">
        <v>551</v>
      </c>
      <c r="L332" s="6">
        <f t="shared" si="64"/>
        <v>88.16</v>
      </c>
      <c r="M332" s="6">
        <f t="shared" si="65"/>
        <v>639.16</v>
      </c>
      <c r="N332" s="6">
        <f t="shared" si="66"/>
        <v>556</v>
      </c>
      <c r="O332" s="6">
        <f t="shared" si="67"/>
        <v>89</v>
      </c>
      <c r="P332" s="6">
        <f t="shared" si="70"/>
        <v>645</v>
      </c>
      <c r="Q332" s="23">
        <v>555</v>
      </c>
      <c r="R332" s="6">
        <f t="shared" si="68"/>
        <v>89</v>
      </c>
      <c r="S332" s="6">
        <f t="shared" si="69"/>
        <v>644</v>
      </c>
      <c r="T332" t="str">
        <f t="shared" si="71"/>
        <v>CUMPLE</v>
      </c>
    </row>
    <row r="333" spans="2:20" x14ac:dyDescent="0.2">
      <c r="B333" s="2">
        <v>327</v>
      </c>
      <c r="C333" s="7" t="s">
        <v>342</v>
      </c>
      <c r="D333" s="2" t="s">
        <v>130</v>
      </c>
      <c r="E333" s="4">
        <v>35000</v>
      </c>
      <c r="F333" s="4">
        <f t="shared" si="60"/>
        <v>5600</v>
      </c>
      <c r="G333" s="4">
        <f t="shared" si="61"/>
        <v>40600</v>
      </c>
      <c r="H333" s="4">
        <v>36050</v>
      </c>
      <c r="I333" s="6">
        <f t="shared" si="62"/>
        <v>5768</v>
      </c>
      <c r="J333" s="6">
        <f t="shared" si="63"/>
        <v>41818</v>
      </c>
      <c r="K333" s="6">
        <v>35714</v>
      </c>
      <c r="L333" s="6">
        <f t="shared" si="64"/>
        <v>5714.24</v>
      </c>
      <c r="M333" s="6">
        <f t="shared" si="65"/>
        <v>41428.239999999998</v>
      </c>
      <c r="N333" s="6">
        <f t="shared" si="66"/>
        <v>35588</v>
      </c>
      <c r="O333" s="6">
        <f t="shared" si="67"/>
        <v>5694</v>
      </c>
      <c r="P333" s="6">
        <f t="shared" si="70"/>
        <v>41282</v>
      </c>
      <c r="Q333" s="23">
        <v>35552</v>
      </c>
      <c r="R333" s="6">
        <f t="shared" si="68"/>
        <v>5688</v>
      </c>
      <c r="S333" s="6">
        <f t="shared" si="69"/>
        <v>41240</v>
      </c>
      <c r="T333" t="str">
        <f t="shared" si="71"/>
        <v>CUMPLE</v>
      </c>
    </row>
    <row r="334" spans="2:20" x14ac:dyDescent="0.2">
      <c r="B334" s="2">
        <v>328</v>
      </c>
      <c r="C334" s="7" t="s">
        <v>156</v>
      </c>
      <c r="D334" s="2" t="s">
        <v>130</v>
      </c>
      <c r="E334" s="4">
        <v>55000</v>
      </c>
      <c r="F334" s="4">
        <f t="shared" si="60"/>
        <v>8800</v>
      </c>
      <c r="G334" s="4">
        <f t="shared" si="61"/>
        <v>63800</v>
      </c>
      <c r="H334" s="4">
        <v>56650</v>
      </c>
      <c r="I334" s="6">
        <f t="shared" si="62"/>
        <v>9064</v>
      </c>
      <c r="J334" s="6">
        <f t="shared" si="63"/>
        <v>65714</v>
      </c>
      <c r="K334" s="6">
        <v>56122</v>
      </c>
      <c r="L334" s="6">
        <f t="shared" si="64"/>
        <v>8979.52</v>
      </c>
      <c r="M334" s="6">
        <f t="shared" si="65"/>
        <v>65101.520000000004</v>
      </c>
      <c r="N334" s="6">
        <f t="shared" si="66"/>
        <v>55924</v>
      </c>
      <c r="O334" s="6">
        <f t="shared" si="67"/>
        <v>8948</v>
      </c>
      <c r="P334" s="6">
        <f t="shared" si="70"/>
        <v>64872</v>
      </c>
      <c r="Q334" s="23">
        <v>55868</v>
      </c>
      <c r="R334" s="6">
        <f t="shared" si="68"/>
        <v>8939</v>
      </c>
      <c r="S334" s="6">
        <f t="shared" si="69"/>
        <v>64807</v>
      </c>
      <c r="T334" t="str">
        <f t="shared" si="71"/>
        <v>CUMPLE</v>
      </c>
    </row>
    <row r="335" spans="2:20" x14ac:dyDescent="0.2">
      <c r="B335" s="2">
        <v>329</v>
      </c>
      <c r="C335" s="7" t="s">
        <v>346</v>
      </c>
      <c r="D335" s="2" t="s">
        <v>130</v>
      </c>
      <c r="E335" s="4">
        <v>16500</v>
      </c>
      <c r="F335" s="4">
        <f t="shared" si="60"/>
        <v>2640</v>
      </c>
      <c r="G335" s="4">
        <f t="shared" si="61"/>
        <v>19140</v>
      </c>
      <c r="H335" s="4">
        <v>16995</v>
      </c>
      <c r="I335" s="6">
        <f t="shared" si="62"/>
        <v>2719</v>
      </c>
      <c r="J335" s="6">
        <f t="shared" si="63"/>
        <v>19714</v>
      </c>
      <c r="K335" s="6">
        <v>16837</v>
      </c>
      <c r="L335" s="6">
        <f t="shared" si="64"/>
        <v>2693.92</v>
      </c>
      <c r="M335" s="6">
        <f t="shared" si="65"/>
        <v>19530.919999999998</v>
      </c>
      <c r="N335" s="6">
        <f t="shared" si="66"/>
        <v>16777</v>
      </c>
      <c r="O335" s="6">
        <f t="shared" si="67"/>
        <v>2684</v>
      </c>
      <c r="P335" s="6">
        <f t="shared" si="70"/>
        <v>19461</v>
      </c>
      <c r="Q335" s="23">
        <v>16760</v>
      </c>
      <c r="R335" s="6">
        <f t="shared" si="68"/>
        <v>2682</v>
      </c>
      <c r="S335" s="6">
        <f t="shared" si="69"/>
        <v>19442</v>
      </c>
      <c r="T335" t="str">
        <f t="shared" si="71"/>
        <v>CUMPLE</v>
      </c>
    </row>
    <row r="336" spans="2:20" x14ac:dyDescent="0.2">
      <c r="B336" s="2">
        <v>330</v>
      </c>
      <c r="C336" s="3" t="s">
        <v>344</v>
      </c>
      <c r="D336" s="2" t="s">
        <v>130</v>
      </c>
      <c r="E336" s="4">
        <v>9500</v>
      </c>
      <c r="F336" s="4">
        <f t="shared" si="60"/>
        <v>1520</v>
      </c>
      <c r="G336" s="4">
        <f t="shared" si="61"/>
        <v>11020</v>
      </c>
      <c r="H336" s="4">
        <v>9785</v>
      </c>
      <c r="I336" s="6">
        <f t="shared" si="62"/>
        <v>1566</v>
      </c>
      <c r="J336" s="6">
        <f t="shared" si="63"/>
        <v>11351</v>
      </c>
      <c r="K336" s="6">
        <v>9694</v>
      </c>
      <c r="L336" s="6">
        <f t="shared" si="64"/>
        <v>1551.04</v>
      </c>
      <c r="M336" s="6">
        <f t="shared" si="65"/>
        <v>11245.04</v>
      </c>
      <c r="N336" s="6">
        <f t="shared" si="66"/>
        <v>9660</v>
      </c>
      <c r="O336" s="6">
        <f t="shared" si="67"/>
        <v>1546</v>
      </c>
      <c r="P336" s="6">
        <f t="shared" si="70"/>
        <v>11206</v>
      </c>
      <c r="Q336" s="23">
        <v>9650</v>
      </c>
      <c r="R336" s="6">
        <f t="shared" si="68"/>
        <v>1544</v>
      </c>
      <c r="S336" s="6">
        <f t="shared" si="69"/>
        <v>11194</v>
      </c>
      <c r="T336" t="str">
        <f t="shared" si="71"/>
        <v>CUMPLE</v>
      </c>
    </row>
    <row r="337" spans="2:20" x14ac:dyDescent="0.2">
      <c r="B337" s="2">
        <v>331</v>
      </c>
      <c r="C337" s="3" t="s">
        <v>343</v>
      </c>
      <c r="D337" s="2" t="s">
        <v>130</v>
      </c>
      <c r="E337" s="4">
        <v>9500</v>
      </c>
      <c r="F337" s="4">
        <f t="shared" si="60"/>
        <v>1520</v>
      </c>
      <c r="G337" s="4">
        <f t="shared" si="61"/>
        <v>11020</v>
      </c>
      <c r="H337" s="4">
        <v>9785</v>
      </c>
      <c r="I337" s="6">
        <f t="shared" si="62"/>
        <v>1566</v>
      </c>
      <c r="J337" s="6">
        <f t="shared" si="63"/>
        <v>11351</v>
      </c>
      <c r="K337" s="6">
        <v>9694</v>
      </c>
      <c r="L337" s="6">
        <f t="shared" si="64"/>
        <v>1551.04</v>
      </c>
      <c r="M337" s="6">
        <f t="shared" si="65"/>
        <v>11245.04</v>
      </c>
      <c r="N337" s="6">
        <f t="shared" si="66"/>
        <v>9660</v>
      </c>
      <c r="O337" s="6">
        <f t="shared" si="67"/>
        <v>1546</v>
      </c>
      <c r="P337" s="6">
        <f t="shared" si="70"/>
        <v>11206</v>
      </c>
      <c r="Q337" s="23">
        <v>9650</v>
      </c>
      <c r="R337" s="6">
        <f t="shared" si="68"/>
        <v>1544</v>
      </c>
      <c r="S337" s="6">
        <f t="shared" si="69"/>
        <v>11194</v>
      </c>
      <c r="T337" t="str">
        <f t="shared" si="71"/>
        <v>CUMPLE</v>
      </c>
    </row>
    <row r="338" spans="2:20" x14ac:dyDescent="0.2">
      <c r="B338" s="2">
        <v>332</v>
      </c>
      <c r="C338" s="3" t="s">
        <v>249</v>
      </c>
      <c r="D338" s="2" t="s">
        <v>130</v>
      </c>
      <c r="E338" s="4">
        <v>85000</v>
      </c>
      <c r="F338" s="4">
        <f t="shared" si="60"/>
        <v>13600</v>
      </c>
      <c r="G338" s="4">
        <f t="shared" si="61"/>
        <v>98600</v>
      </c>
      <c r="H338" s="4">
        <v>87550</v>
      </c>
      <c r="I338" s="6">
        <f t="shared" si="62"/>
        <v>14008</v>
      </c>
      <c r="J338" s="6">
        <f t="shared" si="63"/>
        <v>101558</v>
      </c>
      <c r="K338" s="6">
        <v>86735</v>
      </c>
      <c r="L338" s="6">
        <f t="shared" si="64"/>
        <v>13877.6</v>
      </c>
      <c r="M338" s="6">
        <f t="shared" si="65"/>
        <v>100612.6</v>
      </c>
      <c r="N338" s="6">
        <f t="shared" si="66"/>
        <v>86428</v>
      </c>
      <c r="O338" s="6">
        <f t="shared" si="67"/>
        <v>13828</v>
      </c>
      <c r="P338" s="6">
        <f t="shared" si="70"/>
        <v>100256</v>
      </c>
      <c r="Q338" s="23">
        <v>86341</v>
      </c>
      <c r="R338" s="6">
        <f t="shared" si="68"/>
        <v>13815</v>
      </c>
      <c r="S338" s="6">
        <f t="shared" si="69"/>
        <v>100156</v>
      </c>
      <c r="T338" t="str">
        <f t="shared" si="71"/>
        <v>CUMPLE</v>
      </c>
    </row>
    <row r="339" spans="2:20" x14ac:dyDescent="0.2">
      <c r="B339" s="2">
        <v>333</v>
      </c>
      <c r="C339" s="3" t="s">
        <v>13</v>
      </c>
      <c r="D339" s="2" t="s">
        <v>130</v>
      </c>
      <c r="E339" s="4">
        <v>14500</v>
      </c>
      <c r="F339" s="4">
        <f t="shared" si="60"/>
        <v>2320</v>
      </c>
      <c r="G339" s="4">
        <f t="shared" si="61"/>
        <v>16820</v>
      </c>
      <c r="H339" s="4">
        <v>14935</v>
      </c>
      <c r="I339" s="6">
        <f t="shared" si="62"/>
        <v>2390</v>
      </c>
      <c r="J339" s="6">
        <f t="shared" si="63"/>
        <v>17325</v>
      </c>
      <c r="K339" s="6">
        <v>14796</v>
      </c>
      <c r="L339" s="6">
        <f t="shared" si="64"/>
        <v>2367.36</v>
      </c>
      <c r="M339" s="6">
        <f t="shared" si="65"/>
        <v>17163.36</v>
      </c>
      <c r="N339" s="6">
        <f t="shared" si="66"/>
        <v>14744</v>
      </c>
      <c r="O339" s="6">
        <f t="shared" si="67"/>
        <v>2359</v>
      </c>
      <c r="P339" s="6">
        <f t="shared" si="70"/>
        <v>17103</v>
      </c>
      <c r="Q339" s="23">
        <v>14729</v>
      </c>
      <c r="R339" s="6">
        <f t="shared" si="68"/>
        <v>2357</v>
      </c>
      <c r="S339" s="6">
        <f t="shared" si="69"/>
        <v>17086</v>
      </c>
      <c r="T339" t="str">
        <f t="shared" si="71"/>
        <v>CUMPLE</v>
      </c>
    </row>
    <row r="340" spans="2:20" x14ac:dyDescent="0.2">
      <c r="B340" s="2">
        <v>334</v>
      </c>
      <c r="C340" s="3" t="s">
        <v>347</v>
      </c>
      <c r="D340" s="2" t="s">
        <v>130</v>
      </c>
      <c r="E340" s="4">
        <v>65000</v>
      </c>
      <c r="F340" s="4">
        <f t="shared" si="60"/>
        <v>10400</v>
      </c>
      <c r="G340" s="4">
        <f t="shared" si="61"/>
        <v>75400</v>
      </c>
      <c r="H340" s="4">
        <v>66950</v>
      </c>
      <c r="I340" s="6">
        <f t="shared" si="62"/>
        <v>10712</v>
      </c>
      <c r="J340" s="6">
        <f t="shared" si="63"/>
        <v>77662</v>
      </c>
      <c r="K340" s="6">
        <v>66327</v>
      </c>
      <c r="L340" s="6">
        <f t="shared" si="64"/>
        <v>10612.32</v>
      </c>
      <c r="M340" s="6">
        <f t="shared" si="65"/>
        <v>76939.320000000007</v>
      </c>
      <c r="N340" s="6">
        <f t="shared" si="66"/>
        <v>66092</v>
      </c>
      <c r="O340" s="6">
        <f t="shared" si="67"/>
        <v>10575</v>
      </c>
      <c r="P340" s="6">
        <f t="shared" si="70"/>
        <v>76667</v>
      </c>
      <c r="Q340" s="23">
        <v>66025</v>
      </c>
      <c r="R340" s="6">
        <f t="shared" si="68"/>
        <v>10564</v>
      </c>
      <c r="S340" s="6">
        <f t="shared" si="69"/>
        <v>76589</v>
      </c>
      <c r="T340" t="str">
        <f t="shared" si="71"/>
        <v>CUMPLE</v>
      </c>
    </row>
    <row r="341" spans="2:20" x14ac:dyDescent="0.2">
      <c r="B341" s="2">
        <v>335</v>
      </c>
      <c r="C341" s="3" t="s">
        <v>351</v>
      </c>
      <c r="D341" s="2" t="s">
        <v>130</v>
      </c>
      <c r="E341" s="4">
        <v>14000</v>
      </c>
      <c r="F341" s="4">
        <f t="shared" si="60"/>
        <v>2240</v>
      </c>
      <c r="G341" s="4">
        <f t="shared" si="61"/>
        <v>16240</v>
      </c>
      <c r="H341" s="4">
        <v>14420</v>
      </c>
      <c r="I341" s="6">
        <f t="shared" si="62"/>
        <v>2307</v>
      </c>
      <c r="J341" s="6">
        <f t="shared" si="63"/>
        <v>16727</v>
      </c>
      <c r="K341" s="6">
        <v>14286</v>
      </c>
      <c r="L341" s="6">
        <f t="shared" si="64"/>
        <v>2285.7600000000002</v>
      </c>
      <c r="M341" s="6">
        <f t="shared" si="65"/>
        <v>16571.760000000002</v>
      </c>
      <c r="N341" s="6">
        <f t="shared" si="66"/>
        <v>14235</v>
      </c>
      <c r="O341" s="6">
        <f t="shared" si="67"/>
        <v>2278</v>
      </c>
      <c r="P341" s="6">
        <f t="shared" si="70"/>
        <v>16513</v>
      </c>
      <c r="Q341" s="23">
        <v>14220</v>
      </c>
      <c r="R341" s="6">
        <f t="shared" si="68"/>
        <v>2275</v>
      </c>
      <c r="S341" s="6">
        <f t="shared" si="69"/>
        <v>16495</v>
      </c>
      <c r="T341" t="str">
        <f t="shared" si="71"/>
        <v>CUMPLE</v>
      </c>
    </row>
    <row r="342" spans="2:20" x14ac:dyDescent="0.2">
      <c r="B342" s="2">
        <v>336</v>
      </c>
      <c r="C342" s="7" t="s">
        <v>110</v>
      </c>
      <c r="D342" s="2" t="s">
        <v>130</v>
      </c>
      <c r="E342" s="4">
        <v>21000</v>
      </c>
      <c r="F342" s="4">
        <f t="shared" si="60"/>
        <v>3360</v>
      </c>
      <c r="G342" s="4">
        <f t="shared" si="61"/>
        <v>24360</v>
      </c>
      <c r="H342" s="4">
        <v>21630</v>
      </c>
      <c r="I342" s="6">
        <f t="shared" si="62"/>
        <v>3461</v>
      </c>
      <c r="J342" s="6">
        <f t="shared" si="63"/>
        <v>25091</v>
      </c>
      <c r="K342" s="6">
        <v>21429</v>
      </c>
      <c r="L342" s="6">
        <f t="shared" si="64"/>
        <v>3428.64</v>
      </c>
      <c r="M342" s="6">
        <f t="shared" si="65"/>
        <v>24857.64</v>
      </c>
      <c r="N342" s="6">
        <f t="shared" si="66"/>
        <v>21353</v>
      </c>
      <c r="O342" s="6">
        <f t="shared" si="67"/>
        <v>3416</v>
      </c>
      <c r="P342" s="6">
        <f t="shared" si="70"/>
        <v>24769</v>
      </c>
      <c r="Q342" s="23">
        <v>21331</v>
      </c>
      <c r="R342" s="6">
        <f t="shared" si="68"/>
        <v>3413</v>
      </c>
      <c r="S342" s="6">
        <f t="shared" si="69"/>
        <v>24744</v>
      </c>
      <c r="T342" t="str">
        <f t="shared" si="71"/>
        <v>CUMPLE</v>
      </c>
    </row>
    <row r="343" spans="2:20" x14ac:dyDescent="0.2">
      <c r="B343" s="2">
        <v>337</v>
      </c>
      <c r="C343" s="7" t="s">
        <v>352</v>
      </c>
      <c r="D343" s="2" t="s">
        <v>130</v>
      </c>
      <c r="E343" s="4">
        <v>16000</v>
      </c>
      <c r="F343" s="4">
        <f t="shared" si="60"/>
        <v>2560</v>
      </c>
      <c r="G343" s="4">
        <f t="shared" si="61"/>
        <v>18560</v>
      </c>
      <c r="H343" s="4">
        <v>16480</v>
      </c>
      <c r="I343" s="6">
        <f t="shared" si="62"/>
        <v>2637</v>
      </c>
      <c r="J343" s="6">
        <f t="shared" si="63"/>
        <v>19117</v>
      </c>
      <c r="K343" s="6">
        <v>16327</v>
      </c>
      <c r="L343" s="6">
        <f t="shared" si="64"/>
        <v>2612.3200000000002</v>
      </c>
      <c r="M343" s="6">
        <f t="shared" si="65"/>
        <v>18939.32</v>
      </c>
      <c r="N343" s="6">
        <f t="shared" si="66"/>
        <v>16269</v>
      </c>
      <c r="O343" s="6">
        <f t="shared" si="67"/>
        <v>2603</v>
      </c>
      <c r="P343" s="6">
        <f t="shared" si="70"/>
        <v>18872</v>
      </c>
      <c r="Q343" s="23">
        <v>16252</v>
      </c>
      <c r="R343" s="6">
        <f t="shared" si="68"/>
        <v>2600</v>
      </c>
      <c r="S343" s="6">
        <f t="shared" si="69"/>
        <v>18852</v>
      </c>
      <c r="T343" t="str">
        <f t="shared" si="71"/>
        <v>CUMPLE</v>
      </c>
    </row>
    <row r="344" spans="2:20" x14ac:dyDescent="0.2">
      <c r="B344" s="2">
        <v>338</v>
      </c>
      <c r="C344" s="7" t="s">
        <v>353</v>
      </c>
      <c r="D344" s="2" t="s">
        <v>130</v>
      </c>
      <c r="E344" s="4">
        <v>12000</v>
      </c>
      <c r="F344" s="4">
        <f t="shared" si="60"/>
        <v>1920</v>
      </c>
      <c r="G344" s="4">
        <f t="shared" si="61"/>
        <v>13920</v>
      </c>
      <c r="H344" s="4">
        <v>12360</v>
      </c>
      <c r="I344" s="6">
        <f t="shared" si="62"/>
        <v>1978</v>
      </c>
      <c r="J344" s="6">
        <f t="shared" si="63"/>
        <v>14338</v>
      </c>
      <c r="K344" s="6">
        <v>12245</v>
      </c>
      <c r="L344" s="6">
        <f t="shared" si="64"/>
        <v>1959.2</v>
      </c>
      <c r="M344" s="6">
        <f t="shared" si="65"/>
        <v>14204.2</v>
      </c>
      <c r="N344" s="6">
        <f t="shared" si="66"/>
        <v>12202</v>
      </c>
      <c r="O344" s="6">
        <f t="shared" si="67"/>
        <v>1952</v>
      </c>
      <c r="P344" s="6">
        <f t="shared" si="70"/>
        <v>14154</v>
      </c>
      <c r="Q344" s="23">
        <v>12189</v>
      </c>
      <c r="R344" s="6">
        <f t="shared" si="68"/>
        <v>1950</v>
      </c>
      <c r="S344" s="6">
        <f t="shared" si="69"/>
        <v>14139</v>
      </c>
      <c r="T344" t="str">
        <f t="shared" si="71"/>
        <v>CUMPLE</v>
      </c>
    </row>
    <row r="345" spans="2:20" x14ac:dyDescent="0.2">
      <c r="B345" s="2">
        <v>339</v>
      </c>
      <c r="C345" s="7" t="s">
        <v>349</v>
      </c>
      <c r="D345" s="2" t="s">
        <v>130</v>
      </c>
      <c r="E345" s="4">
        <v>9800</v>
      </c>
      <c r="F345" s="4">
        <f t="shared" si="60"/>
        <v>1568</v>
      </c>
      <c r="G345" s="4">
        <f t="shared" si="61"/>
        <v>11368</v>
      </c>
      <c r="H345" s="4">
        <v>10094</v>
      </c>
      <c r="I345" s="6">
        <f t="shared" si="62"/>
        <v>1615</v>
      </c>
      <c r="J345" s="6">
        <f t="shared" si="63"/>
        <v>11709</v>
      </c>
      <c r="K345" s="6">
        <v>10000</v>
      </c>
      <c r="L345" s="6">
        <f t="shared" si="64"/>
        <v>1600</v>
      </c>
      <c r="M345" s="6">
        <f t="shared" si="65"/>
        <v>11600</v>
      </c>
      <c r="N345" s="6">
        <f t="shared" si="66"/>
        <v>9965</v>
      </c>
      <c r="O345" s="6">
        <f t="shared" si="67"/>
        <v>1594</v>
      </c>
      <c r="P345" s="6">
        <f t="shared" si="70"/>
        <v>11559</v>
      </c>
      <c r="Q345" s="23">
        <v>9955</v>
      </c>
      <c r="R345" s="6">
        <f t="shared" si="68"/>
        <v>1593</v>
      </c>
      <c r="S345" s="6">
        <f t="shared" si="69"/>
        <v>11548</v>
      </c>
      <c r="T345" t="str">
        <f t="shared" si="71"/>
        <v>CUMPLE</v>
      </c>
    </row>
    <row r="346" spans="2:20" x14ac:dyDescent="0.2">
      <c r="B346" s="2">
        <v>340</v>
      </c>
      <c r="C346" s="7" t="s">
        <v>350</v>
      </c>
      <c r="D346" s="2" t="s">
        <v>130</v>
      </c>
      <c r="E346" s="4">
        <v>8000</v>
      </c>
      <c r="F346" s="4">
        <f t="shared" si="60"/>
        <v>1280</v>
      </c>
      <c r="G346" s="4">
        <f t="shared" si="61"/>
        <v>9280</v>
      </c>
      <c r="H346" s="4">
        <v>8240</v>
      </c>
      <c r="I346" s="6">
        <f t="shared" si="62"/>
        <v>1318</v>
      </c>
      <c r="J346" s="6">
        <f t="shared" si="63"/>
        <v>9558</v>
      </c>
      <c r="K346" s="6">
        <v>8163</v>
      </c>
      <c r="L346" s="6">
        <f t="shared" si="64"/>
        <v>1306.08</v>
      </c>
      <c r="M346" s="6">
        <f t="shared" si="65"/>
        <v>9469.08</v>
      </c>
      <c r="N346" s="6">
        <f t="shared" si="66"/>
        <v>8134</v>
      </c>
      <c r="O346" s="6">
        <f t="shared" si="67"/>
        <v>1301</v>
      </c>
      <c r="P346" s="6">
        <f t="shared" si="70"/>
        <v>9435</v>
      </c>
      <c r="Q346" s="23">
        <v>8125</v>
      </c>
      <c r="R346" s="6">
        <f t="shared" si="68"/>
        <v>1300</v>
      </c>
      <c r="S346" s="6">
        <f t="shared" si="69"/>
        <v>9425</v>
      </c>
      <c r="T346" t="str">
        <f t="shared" si="71"/>
        <v>CUMPLE</v>
      </c>
    </row>
    <row r="347" spans="2:20" x14ac:dyDescent="0.2">
      <c r="B347" s="2">
        <v>341</v>
      </c>
      <c r="C347" s="12" t="s">
        <v>345</v>
      </c>
      <c r="D347" s="2" t="s">
        <v>130</v>
      </c>
      <c r="E347" s="4">
        <v>18900</v>
      </c>
      <c r="F347" s="4">
        <f t="shared" si="60"/>
        <v>3024</v>
      </c>
      <c r="G347" s="4">
        <f t="shared" si="61"/>
        <v>21924</v>
      </c>
      <c r="H347" s="4">
        <v>19467</v>
      </c>
      <c r="I347" s="6">
        <f t="shared" si="62"/>
        <v>3115</v>
      </c>
      <c r="J347" s="6">
        <f t="shared" si="63"/>
        <v>22582</v>
      </c>
      <c r="K347" s="6">
        <v>19289</v>
      </c>
      <c r="L347" s="6">
        <f t="shared" si="64"/>
        <v>3086.2400000000002</v>
      </c>
      <c r="M347" s="6">
        <f t="shared" si="65"/>
        <v>22375.24</v>
      </c>
      <c r="N347" s="6">
        <f t="shared" si="66"/>
        <v>19219</v>
      </c>
      <c r="O347" s="6">
        <f t="shared" si="67"/>
        <v>3075</v>
      </c>
      <c r="P347" s="6">
        <f t="shared" si="70"/>
        <v>22294</v>
      </c>
      <c r="Q347" s="23">
        <v>19199</v>
      </c>
      <c r="R347" s="6">
        <f t="shared" si="68"/>
        <v>3072</v>
      </c>
      <c r="S347" s="6">
        <f t="shared" si="69"/>
        <v>22271</v>
      </c>
      <c r="T347" t="str">
        <f t="shared" si="71"/>
        <v>CUMPLE</v>
      </c>
    </row>
    <row r="348" spans="2:20" x14ac:dyDescent="0.2">
      <c r="B348" s="2">
        <v>342</v>
      </c>
      <c r="C348" s="12" t="s">
        <v>348</v>
      </c>
      <c r="D348" s="2" t="s">
        <v>130</v>
      </c>
      <c r="E348" s="4">
        <v>19500</v>
      </c>
      <c r="F348" s="4">
        <f t="shared" si="60"/>
        <v>3120</v>
      </c>
      <c r="G348" s="4">
        <f t="shared" si="61"/>
        <v>22620</v>
      </c>
      <c r="H348" s="4">
        <v>20085</v>
      </c>
      <c r="I348" s="6">
        <f t="shared" si="62"/>
        <v>3214</v>
      </c>
      <c r="J348" s="6">
        <f t="shared" si="63"/>
        <v>23299</v>
      </c>
      <c r="K348" s="6">
        <v>19698</v>
      </c>
      <c r="L348" s="6">
        <f t="shared" si="64"/>
        <v>3151.6800000000003</v>
      </c>
      <c r="M348" s="6">
        <f t="shared" si="65"/>
        <v>22849.68</v>
      </c>
      <c r="N348" s="6">
        <f t="shared" si="66"/>
        <v>19761</v>
      </c>
      <c r="O348" s="6">
        <f t="shared" si="67"/>
        <v>3162</v>
      </c>
      <c r="P348" s="6">
        <f t="shared" si="70"/>
        <v>22923</v>
      </c>
      <c r="Q348" s="23">
        <v>19741</v>
      </c>
      <c r="R348" s="6">
        <f t="shared" si="68"/>
        <v>3159</v>
      </c>
      <c r="S348" s="6">
        <f t="shared" si="69"/>
        <v>22900</v>
      </c>
      <c r="T348" t="str">
        <f t="shared" si="71"/>
        <v>CUMPLE</v>
      </c>
    </row>
    <row r="349" spans="2:20" ht="12" customHeight="1" x14ac:dyDescent="0.2">
      <c r="B349" s="2">
        <v>343</v>
      </c>
      <c r="C349" s="13" t="s">
        <v>359</v>
      </c>
      <c r="D349" s="2" t="s">
        <v>130</v>
      </c>
      <c r="E349" s="4">
        <v>595000</v>
      </c>
      <c r="F349" s="4">
        <f t="shared" si="60"/>
        <v>95200</v>
      </c>
      <c r="G349" s="4">
        <f t="shared" si="61"/>
        <v>690200</v>
      </c>
      <c r="H349" s="4">
        <v>612850</v>
      </c>
      <c r="I349" s="6">
        <f t="shared" si="62"/>
        <v>98056</v>
      </c>
      <c r="J349" s="6">
        <f t="shared" si="63"/>
        <v>710906</v>
      </c>
      <c r="K349" s="6">
        <v>607143</v>
      </c>
      <c r="L349" s="6">
        <f t="shared" si="64"/>
        <v>97142.88</v>
      </c>
      <c r="M349" s="6">
        <f t="shared" si="65"/>
        <v>704285.88</v>
      </c>
      <c r="N349" s="6">
        <f t="shared" si="66"/>
        <v>604998</v>
      </c>
      <c r="O349" s="6">
        <f t="shared" si="67"/>
        <v>96800</v>
      </c>
      <c r="P349" s="6">
        <f t="shared" si="70"/>
        <v>701798</v>
      </c>
      <c r="Q349" s="23">
        <v>604393</v>
      </c>
      <c r="R349" s="6">
        <f t="shared" si="68"/>
        <v>96703</v>
      </c>
      <c r="S349" s="6">
        <f t="shared" si="69"/>
        <v>701096</v>
      </c>
      <c r="T349" t="str">
        <f t="shared" si="71"/>
        <v>CUMPLE</v>
      </c>
    </row>
    <row r="350" spans="2:20" x14ac:dyDescent="0.2">
      <c r="B350" s="2">
        <v>344</v>
      </c>
      <c r="C350" s="12" t="s">
        <v>355</v>
      </c>
      <c r="D350" s="2" t="s">
        <v>130</v>
      </c>
      <c r="E350" s="4">
        <v>450000</v>
      </c>
      <c r="F350" s="4">
        <f t="shared" si="60"/>
        <v>72000</v>
      </c>
      <c r="G350" s="4">
        <f t="shared" si="61"/>
        <v>522000</v>
      </c>
      <c r="H350" s="4">
        <v>463500</v>
      </c>
      <c r="I350" s="6">
        <f t="shared" si="62"/>
        <v>74160</v>
      </c>
      <c r="J350" s="6">
        <f t="shared" si="63"/>
        <v>537660</v>
      </c>
      <c r="K350" s="6">
        <v>459184</v>
      </c>
      <c r="L350" s="6">
        <f t="shared" si="64"/>
        <v>73469.440000000002</v>
      </c>
      <c r="M350" s="6">
        <f t="shared" si="65"/>
        <v>532653.43999999994</v>
      </c>
      <c r="N350" s="6">
        <f t="shared" si="66"/>
        <v>457561</v>
      </c>
      <c r="O350" s="6">
        <f t="shared" si="67"/>
        <v>73210</v>
      </c>
      <c r="P350" s="6">
        <f t="shared" si="70"/>
        <v>530771</v>
      </c>
      <c r="Q350" s="23">
        <v>457103</v>
      </c>
      <c r="R350" s="6">
        <f t="shared" si="68"/>
        <v>73136</v>
      </c>
      <c r="S350" s="6">
        <f t="shared" si="69"/>
        <v>530239</v>
      </c>
      <c r="T350" t="str">
        <f t="shared" si="71"/>
        <v>CUMPLE</v>
      </c>
    </row>
    <row r="351" spans="2:20" x14ac:dyDescent="0.2">
      <c r="B351" s="2">
        <v>345</v>
      </c>
      <c r="C351" s="12" t="s">
        <v>356</v>
      </c>
      <c r="D351" s="2" t="s">
        <v>130</v>
      </c>
      <c r="E351" s="4">
        <v>190000</v>
      </c>
      <c r="F351" s="4">
        <f t="shared" si="60"/>
        <v>30400</v>
      </c>
      <c r="G351" s="4">
        <f t="shared" si="61"/>
        <v>220400</v>
      </c>
      <c r="H351" s="4">
        <v>195700</v>
      </c>
      <c r="I351" s="6">
        <f t="shared" si="62"/>
        <v>31312</v>
      </c>
      <c r="J351" s="6">
        <f t="shared" si="63"/>
        <v>227012</v>
      </c>
      <c r="K351" s="6">
        <v>193878</v>
      </c>
      <c r="L351" s="6">
        <f t="shared" si="64"/>
        <v>31020.48</v>
      </c>
      <c r="M351" s="6">
        <f t="shared" si="65"/>
        <v>224898.48</v>
      </c>
      <c r="N351" s="6">
        <f t="shared" si="66"/>
        <v>193193</v>
      </c>
      <c r="O351" s="6">
        <f t="shared" si="67"/>
        <v>30911</v>
      </c>
      <c r="P351" s="6">
        <f t="shared" si="70"/>
        <v>224104</v>
      </c>
      <c r="Q351" s="23">
        <v>192999</v>
      </c>
      <c r="R351" s="6">
        <f t="shared" si="68"/>
        <v>30880</v>
      </c>
      <c r="S351" s="6">
        <f t="shared" si="69"/>
        <v>223879</v>
      </c>
      <c r="T351" t="str">
        <f t="shared" si="71"/>
        <v>CUMPLE</v>
      </c>
    </row>
    <row r="352" spans="2:20" x14ac:dyDescent="0.2">
      <c r="B352" s="2">
        <v>346</v>
      </c>
      <c r="C352" s="12" t="s">
        <v>357</v>
      </c>
      <c r="D352" s="2" t="s">
        <v>130</v>
      </c>
      <c r="E352" s="4">
        <v>680000</v>
      </c>
      <c r="F352" s="4">
        <f t="shared" si="60"/>
        <v>108800</v>
      </c>
      <c r="G352" s="4">
        <f t="shared" si="61"/>
        <v>788800</v>
      </c>
      <c r="H352" s="4">
        <v>700400</v>
      </c>
      <c r="I352" s="6">
        <f t="shared" si="62"/>
        <v>112064</v>
      </c>
      <c r="J352" s="6">
        <f t="shared" si="63"/>
        <v>812464</v>
      </c>
      <c r="K352" s="6">
        <v>693878</v>
      </c>
      <c r="L352" s="6">
        <f t="shared" si="64"/>
        <v>111020.48</v>
      </c>
      <c r="M352" s="6">
        <f t="shared" si="65"/>
        <v>804898.48</v>
      </c>
      <c r="N352" s="6">
        <f t="shared" si="66"/>
        <v>691426</v>
      </c>
      <c r="O352" s="6">
        <f t="shared" si="67"/>
        <v>110628</v>
      </c>
      <c r="P352" s="6">
        <f t="shared" si="70"/>
        <v>802054</v>
      </c>
      <c r="Q352" s="23">
        <v>691400</v>
      </c>
      <c r="R352" s="6">
        <f t="shared" si="68"/>
        <v>110624</v>
      </c>
      <c r="S352" s="6">
        <f t="shared" si="69"/>
        <v>802024</v>
      </c>
      <c r="T352" t="str">
        <f t="shared" si="71"/>
        <v>CUMPLE</v>
      </c>
    </row>
    <row r="353" spans="2:20" x14ac:dyDescent="0.2">
      <c r="B353" s="2">
        <v>347</v>
      </c>
      <c r="C353" s="12" t="s">
        <v>358</v>
      </c>
      <c r="D353" s="2" t="s">
        <v>130</v>
      </c>
      <c r="E353" s="4">
        <v>990000</v>
      </c>
      <c r="F353" s="4">
        <f t="shared" si="60"/>
        <v>158400</v>
      </c>
      <c r="G353" s="4">
        <f t="shared" si="61"/>
        <v>1148400</v>
      </c>
      <c r="H353" s="4">
        <v>1019700</v>
      </c>
      <c r="I353" s="6">
        <f t="shared" si="62"/>
        <v>163152</v>
      </c>
      <c r="J353" s="6">
        <f t="shared" si="63"/>
        <v>1182852</v>
      </c>
      <c r="K353" s="6">
        <v>1010204</v>
      </c>
      <c r="L353" s="6">
        <f t="shared" si="64"/>
        <v>161632.64000000001</v>
      </c>
      <c r="M353" s="6">
        <f t="shared" si="65"/>
        <v>1171836.6400000001</v>
      </c>
      <c r="N353" s="6">
        <f t="shared" si="66"/>
        <v>1006635</v>
      </c>
      <c r="O353" s="6">
        <f t="shared" si="67"/>
        <v>161062</v>
      </c>
      <c r="P353" s="6">
        <f t="shared" si="70"/>
        <v>1167697</v>
      </c>
      <c r="Q353" s="23">
        <v>1006600</v>
      </c>
      <c r="R353" s="6">
        <f t="shared" si="68"/>
        <v>161056</v>
      </c>
      <c r="S353" s="6">
        <f t="shared" si="69"/>
        <v>1167656</v>
      </c>
      <c r="T353" t="str">
        <f t="shared" si="71"/>
        <v>CUMPLE</v>
      </c>
    </row>
    <row r="354" spans="2:20" ht="18" x14ac:dyDescent="0.25">
      <c r="B354" s="57" t="s">
        <v>363</v>
      </c>
      <c r="C354" s="57"/>
      <c r="D354" s="57"/>
      <c r="E354" s="20">
        <f t="shared" ref="E354:S354" si="72">SUM(E7:E353)</f>
        <v>12966730</v>
      </c>
      <c r="F354" s="20">
        <f t="shared" si="72"/>
        <v>2074677</v>
      </c>
      <c r="G354" s="20">
        <f t="shared" si="72"/>
        <v>15041407</v>
      </c>
      <c r="H354" s="21">
        <f t="shared" si="72"/>
        <v>13584111</v>
      </c>
      <c r="I354" s="20">
        <f t="shared" si="72"/>
        <v>2173460</v>
      </c>
      <c r="J354" s="20">
        <f t="shared" si="72"/>
        <v>15757571</v>
      </c>
      <c r="K354" s="20">
        <f t="shared" si="72"/>
        <v>13212432</v>
      </c>
      <c r="L354" s="20">
        <f t="shared" si="72"/>
        <v>2113989.1199999996</v>
      </c>
      <c r="M354" s="20">
        <f t="shared" si="72"/>
        <v>15326421.120000003</v>
      </c>
      <c r="N354" s="20">
        <f t="shared" si="72"/>
        <v>13254433</v>
      </c>
      <c r="O354" s="20">
        <f t="shared" si="72"/>
        <v>2120700</v>
      </c>
      <c r="P354" s="20">
        <f t="shared" si="72"/>
        <v>15375133</v>
      </c>
      <c r="Q354" s="22">
        <f t="shared" si="72"/>
        <v>13242648</v>
      </c>
      <c r="R354" s="22">
        <f t="shared" si="72"/>
        <v>2118833</v>
      </c>
      <c r="S354" s="22">
        <f t="shared" si="72"/>
        <v>15361481</v>
      </c>
      <c r="T354" t="str">
        <f t="shared" si="71"/>
        <v>CUMPLE</v>
      </c>
    </row>
    <row r="357" spans="2:20" x14ac:dyDescent="0.2">
      <c r="B357" s="24" t="s">
        <v>372</v>
      </c>
    </row>
    <row r="358" spans="2:20" x14ac:dyDescent="0.2">
      <c r="B358" s="53" t="s">
        <v>377</v>
      </c>
      <c r="C358" s="53"/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</row>
    <row r="359" spans="2:20" x14ac:dyDescent="0.2">
      <c r="B359" s="53" t="s">
        <v>379</v>
      </c>
      <c r="C359" s="53"/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</row>
    <row r="360" spans="2:20" x14ac:dyDescent="0.2">
      <c r="B360" s="53" t="s">
        <v>373</v>
      </c>
      <c r="C360" s="53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</row>
    <row r="361" spans="2:20" x14ac:dyDescent="0.2">
      <c r="B361" s="25" t="s">
        <v>374</v>
      </c>
      <c r="C361" s="25"/>
      <c r="D361" s="26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</row>
    <row r="362" spans="2:20" x14ac:dyDescent="0.2">
      <c r="B362" t="s">
        <v>375</v>
      </c>
    </row>
    <row r="366" spans="2:20" x14ac:dyDescent="0.2">
      <c r="B366" s="27"/>
      <c r="C366" s="27"/>
    </row>
    <row r="367" spans="2:20" x14ac:dyDescent="0.2">
      <c r="B367" s="24" t="s">
        <v>376</v>
      </c>
    </row>
    <row r="371" spans="2:3" x14ac:dyDescent="0.2">
      <c r="B371" s="27"/>
      <c r="C371" s="27"/>
    </row>
    <row r="372" spans="2:3" x14ac:dyDescent="0.2">
      <c r="B372" s="24" t="s">
        <v>378</v>
      </c>
    </row>
  </sheetData>
  <mergeCells count="11">
    <mergeCell ref="B358:S358"/>
    <mergeCell ref="B359:S359"/>
    <mergeCell ref="B360:S360"/>
    <mergeCell ref="Q5:S5"/>
    <mergeCell ref="B1:S1"/>
    <mergeCell ref="B3:S3"/>
    <mergeCell ref="B354:D354"/>
    <mergeCell ref="E5:G5"/>
    <mergeCell ref="H5:J5"/>
    <mergeCell ref="K5:M5"/>
    <mergeCell ref="N5:P5"/>
  </mergeCells>
  <phoneticPr fontId="0" type="noConversion"/>
  <printOptions horizontalCentered="1"/>
  <pageMargins left="0.39370078740157483" right="0.39370078740157483" top="0.98425196850393704" bottom="0.98425196850393704" header="0" footer="0"/>
  <pageSetup scale="54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2"/>
  <dimension ref="B1:S372"/>
  <sheetViews>
    <sheetView view="pageBreakPreview" zoomScale="85" zoomScaleNormal="75" workbookViewId="0">
      <selection activeCell="C346" sqref="C346"/>
    </sheetView>
  </sheetViews>
  <sheetFormatPr baseColWidth="10" defaultRowHeight="12.75" x14ac:dyDescent="0.2"/>
  <cols>
    <col min="1" max="1" width="1.7109375" customWidth="1"/>
    <col min="2" max="2" width="6.28515625" bestFit="1" customWidth="1"/>
    <col min="3" max="3" width="60.85546875" customWidth="1"/>
    <col min="4" max="4" width="12.140625" style="1" customWidth="1"/>
    <col min="5" max="13" width="16" hidden="1" customWidth="1"/>
    <col min="14" max="19" width="16" customWidth="1"/>
    <col min="20" max="20" width="1.7109375" customWidth="1"/>
  </cols>
  <sheetData>
    <row r="1" spans="2:19" ht="15.75" x14ac:dyDescent="0.25">
      <c r="B1" s="55" t="s">
        <v>371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</row>
    <row r="2" spans="2:19" ht="15" x14ac:dyDescent="0.2">
      <c r="B2" s="16"/>
      <c r="C2" s="16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</row>
    <row r="3" spans="2:19" ht="15.75" customHeight="1" x14ac:dyDescent="0.2">
      <c r="B3" s="56" t="s">
        <v>380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</row>
    <row r="4" spans="2:19" ht="15.75" x14ac:dyDescent="0.2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</row>
    <row r="5" spans="2:19" ht="18.75" customHeight="1" x14ac:dyDescent="0.2">
      <c r="B5" s="14"/>
      <c r="C5" s="1"/>
      <c r="E5" s="54" t="s">
        <v>360</v>
      </c>
      <c r="F5" s="54"/>
      <c r="G5" s="54"/>
      <c r="H5" s="54" t="s">
        <v>361</v>
      </c>
      <c r="I5" s="54"/>
      <c r="J5" s="54"/>
      <c r="K5" s="54" t="s">
        <v>362</v>
      </c>
      <c r="L5" s="54"/>
      <c r="M5" s="54"/>
      <c r="N5" s="54" t="s">
        <v>370</v>
      </c>
      <c r="O5" s="54"/>
      <c r="P5" s="54"/>
      <c r="Q5" s="54" t="s">
        <v>370</v>
      </c>
      <c r="R5" s="54"/>
      <c r="S5" s="54"/>
    </row>
    <row r="6" spans="2:19" ht="38.25" x14ac:dyDescent="0.2">
      <c r="B6" s="18" t="s">
        <v>128</v>
      </c>
      <c r="C6" s="18" t="s">
        <v>129</v>
      </c>
      <c r="D6" s="19" t="s">
        <v>130</v>
      </c>
      <c r="E6" s="19" t="s">
        <v>233</v>
      </c>
      <c r="F6" s="19" t="s">
        <v>272</v>
      </c>
      <c r="G6" s="19" t="s">
        <v>273</v>
      </c>
      <c r="H6" s="19" t="s">
        <v>233</v>
      </c>
      <c r="I6" s="19" t="s">
        <v>272</v>
      </c>
      <c r="J6" s="19" t="s">
        <v>273</v>
      </c>
      <c r="K6" s="19" t="s">
        <v>233</v>
      </c>
      <c r="L6" s="19" t="s">
        <v>272</v>
      </c>
      <c r="M6" s="19" t="s">
        <v>273</v>
      </c>
      <c r="N6" s="19" t="s">
        <v>368</v>
      </c>
      <c r="O6" s="19" t="s">
        <v>272</v>
      </c>
      <c r="P6" s="19" t="s">
        <v>369</v>
      </c>
      <c r="Q6" s="19" t="s">
        <v>368</v>
      </c>
      <c r="R6" s="19" t="s">
        <v>272</v>
      </c>
      <c r="S6" s="19" t="s">
        <v>369</v>
      </c>
    </row>
    <row r="7" spans="2:19" ht="12" customHeight="1" x14ac:dyDescent="0.2">
      <c r="B7" s="2">
        <v>1</v>
      </c>
      <c r="C7" s="3" t="s">
        <v>320</v>
      </c>
      <c r="D7" s="2" t="s">
        <v>319</v>
      </c>
      <c r="E7" s="4">
        <v>8500</v>
      </c>
      <c r="F7" s="4">
        <f>ROUND(E7*16%,0)</f>
        <v>1360</v>
      </c>
      <c r="G7" s="4">
        <f>+E7+F7</f>
        <v>9860</v>
      </c>
      <c r="H7" s="5">
        <v>9010</v>
      </c>
      <c r="I7" s="6">
        <f>ROUND(H7*0.16,0)</f>
        <v>1442</v>
      </c>
      <c r="J7" s="6">
        <f>+H7+I7</f>
        <v>10452</v>
      </c>
      <c r="K7" s="6">
        <v>8573</v>
      </c>
      <c r="L7" s="6">
        <f>+K7*0.16</f>
        <v>1371.68</v>
      </c>
      <c r="M7" s="6">
        <f>+K7+L7</f>
        <v>9944.68</v>
      </c>
      <c r="N7" s="6">
        <f>ROUND((E7+H7+K7)/3,0)</f>
        <v>8694</v>
      </c>
      <c r="O7" s="6">
        <f>ROUND(N7*0.16,0)</f>
        <v>1391</v>
      </c>
      <c r="P7" s="6">
        <f>ROUND(N7+O7,0)</f>
        <v>10085</v>
      </c>
      <c r="Q7" s="23"/>
      <c r="R7" s="6">
        <f>ROUND(Q7*0.16,0)</f>
        <v>0</v>
      </c>
      <c r="S7" s="6">
        <f>ROUND(Q7+R7,0)</f>
        <v>0</v>
      </c>
    </row>
    <row r="8" spans="2:19" x14ac:dyDescent="0.2">
      <c r="B8" s="2">
        <v>2</v>
      </c>
      <c r="C8" s="3" t="s">
        <v>60</v>
      </c>
      <c r="D8" s="2" t="s">
        <v>130</v>
      </c>
      <c r="E8" s="4">
        <v>950</v>
      </c>
      <c r="F8" s="4">
        <f t="shared" ref="F8:F71" si="0">ROUND(E8*16%,0)</f>
        <v>152</v>
      </c>
      <c r="G8" s="4">
        <f t="shared" ref="G8:G71" si="1">+E8+F8</f>
        <v>1102</v>
      </c>
      <c r="H8" s="4">
        <v>1007</v>
      </c>
      <c r="I8" s="6">
        <f t="shared" ref="I8:I71" si="2">ROUND(H8*0.16,0)</f>
        <v>161</v>
      </c>
      <c r="J8" s="6">
        <f>+H8+I8</f>
        <v>1168</v>
      </c>
      <c r="K8" s="6">
        <v>969</v>
      </c>
      <c r="L8" s="6">
        <f>+K8*0.16</f>
        <v>155.04</v>
      </c>
      <c r="M8" s="6">
        <f t="shared" ref="M8:M71" si="3">+K8+L8</f>
        <v>1124.04</v>
      </c>
      <c r="N8" s="6">
        <f t="shared" ref="N8:N71" si="4">ROUND((E8+H8+K8)/3,0)</f>
        <v>975</v>
      </c>
      <c r="O8" s="6">
        <f t="shared" ref="O8:O71" si="5">ROUND(N8*0.16,0)</f>
        <v>156</v>
      </c>
      <c r="P8" s="6">
        <f t="shared" ref="P8:P71" si="6">N8+O8</f>
        <v>1131</v>
      </c>
      <c r="Q8" s="23"/>
      <c r="R8" s="6">
        <f t="shared" ref="R8:R71" si="7">ROUND(Q8*0.16,0)</f>
        <v>0</v>
      </c>
      <c r="S8" s="6">
        <f t="shared" ref="S8:S71" si="8">ROUND(Q8+R8,0)</f>
        <v>0</v>
      </c>
    </row>
    <row r="9" spans="2:19" x14ac:dyDescent="0.2">
      <c r="B9" s="2">
        <v>3</v>
      </c>
      <c r="C9" s="7" t="s">
        <v>84</v>
      </c>
      <c r="D9" s="2" t="s">
        <v>130</v>
      </c>
      <c r="E9" s="4">
        <v>3600</v>
      </c>
      <c r="F9" s="4">
        <f t="shared" si="0"/>
        <v>576</v>
      </c>
      <c r="G9" s="4">
        <f t="shared" si="1"/>
        <v>4176</v>
      </c>
      <c r="H9" s="4">
        <v>3816</v>
      </c>
      <c r="I9" s="6">
        <f t="shared" si="2"/>
        <v>611</v>
      </c>
      <c r="J9" s="6">
        <f>+H9+I9</f>
        <v>4427</v>
      </c>
      <c r="K9" s="6">
        <v>3573</v>
      </c>
      <c r="L9" s="6">
        <f t="shared" ref="L9:L72" si="9">+K9*0.16</f>
        <v>571.68000000000006</v>
      </c>
      <c r="M9" s="6">
        <f t="shared" si="3"/>
        <v>4144.68</v>
      </c>
      <c r="N9" s="6">
        <f t="shared" si="4"/>
        <v>3663</v>
      </c>
      <c r="O9" s="6">
        <f t="shared" si="5"/>
        <v>586</v>
      </c>
      <c r="P9" s="6">
        <f t="shared" si="6"/>
        <v>4249</v>
      </c>
      <c r="Q9" s="23"/>
      <c r="R9" s="6">
        <f t="shared" si="7"/>
        <v>0</v>
      </c>
      <c r="S9" s="6">
        <f t="shared" si="8"/>
        <v>0</v>
      </c>
    </row>
    <row r="10" spans="2:19" x14ac:dyDescent="0.2">
      <c r="B10" s="2">
        <v>4</v>
      </c>
      <c r="C10" s="7" t="s">
        <v>131</v>
      </c>
      <c r="D10" s="2" t="s">
        <v>130</v>
      </c>
      <c r="E10" s="4">
        <v>10500</v>
      </c>
      <c r="F10" s="4">
        <f t="shared" si="0"/>
        <v>1680</v>
      </c>
      <c r="G10" s="4">
        <f t="shared" si="1"/>
        <v>12180</v>
      </c>
      <c r="H10" s="4">
        <v>11130</v>
      </c>
      <c r="I10" s="6">
        <f t="shared" si="2"/>
        <v>1781</v>
      </c>
      <c r="J10" s="6">
        <f t="shared" ref="J10:J73" si="10">+H10+I10</f>
        <v>12911</v>
      </c>
      <c r="K10" s="6">
        <v>10714</v>
      </c>
      <c r="L10" s="6">
        <f t="shared" si="9"/>
        <v>1714.24</v>
      </c>
      <c r="M10" s="6">
        <f t="shared" si="3"/>
        <v>12428.24</v>
      </c>
      <c r="N10" s="6">
        <f t="shared" si="4"/>
        <v>10781</v>
      </c>
      <c r="O10" s="6">
        <f t="shared" si="5"/>
        <v>1725</v>
      </c>
      <c r="P10" s="6">
        <f t="shared" si="6"/>
        <v>12506</v>
      </c>
      <c r="Q10" s="23"/>
      <c r="R10" s="6">
        <f t="shared" si="7"/>
        <v>0</v>
      </c>
      <c r="S10" s="6">
        <f t="shared" si="8"/>
        <v>0</v>
      </c>
    </row>
    <row r="11" spans="2:19" x14ac:dyDescent="0.2">
      <c r="B11" s="2">
        <v>5</v>
      </c>
      <c r="C11" s="7" t="s">
        <v>85</v>
      </c>
      <c r="D11" s="2" t="s">
        <v>130</v>
      </c>
      <c r="E11" s="4">
        <v>3600</v>
      </c>
      <c r="F11" s="4">
        <f t="shared" si="0"/>
        <v>576</v>
      </c>
      <c r="G11" s="4">
        <f t="shared" si="1"/>
        <v>4176</v>
      </c>
      <c r="H11" s="4">
        <v>3816</v>
      </c>
      <c r="I11" s="6">
        <f t="shared" si="2"/>
        <v>611</v>
      </c>
      <c r="J11" s="6">
        <f t="shared" si="10"/>
        <v>4427</v>
      </c>
      <c r="K11" s="6">
        <v>3573</v>
      </c>
      <c r="L11" s="6">
        <f t="shared" si="9"/>
        <v>571.68000000000006</v>
      </c>
      <c r="M11" s="6">
        <f t="shared" si="3"/>
        <v>4144.68</v>
      </c>
      <c r="N11" s="6">
        <f t="shared" si="4"/>
        <v>3663</v>
      </c>
      <c r="O11" s="6">
        <f t="shared" si="5"/>
        <v>586</v>
      </c>
      <c r="P11" s="6">
        <f t="shared" si="6"/>
        <v>4249</v>
      </c>
      <c r="Q11" s="23"/>
      <c r="R11" s="6">
        <f t="shared" si="7"/>
        <v>0</v>
      </c>
      <c r="S11" s="6">
        <f t="shared" si="8"/>
        <v>0</v>
      </c>
    </row>
    <row r="12" spans="2:19" x14ac:dyDescent="0.2">
      <c r="B12" s="2">
        <v>6</v>
      </c>
      <c r="C12" s="7" t="s">
        <v>291</v>
      </c>
      <c r="D12" s="2" t="s">
        <v>130</v>
      </c>
      <c r="E12" s="4">
        <v>3800</v>
      </c>
      <c r="F12" s="4">
        <f t="shared" si="0"/>
        <v>608</v>
      </c>
      <c r="G12" s="4">
        <f t="shared" si="1"/>
        <v>4408</v>
      </c>
      <c r="H12" s="4">
        <v>4028</v>
      </c>
      <c r="I12" s="6">
        <f t="shared" si="2"/>
        <v>644</v>
      </c>
      <c r="J12" s="6">
        <f t="shared" si="10"/>
        <v>4672</v>
      </c>
      <c r="K12" s="6">
        <v>3878</v>
      </c>
      <c r="L12" s="6">
        <f t="shared" si="9"/>
        <v>620.48</v>
      </c>
      <c r="M12" s="6">
        <f t="shared" si="3"/>
        <v>4498.4799999999996</v>
      </c>
      <c r="N12" s="6">
        <f t="shared" si="4"/>
        <v>3902</v>
      </c>
      <c r="O12" s="6">
        <f t="shared" si="5"/>
        <v>624</v>
      </c>
      <c r="P12" s="6">
        <f t="shared" si="6"/>
        <v>4526</v>
      </c>
      <c r="Q12" s="23"/>
      <c r="R12" s="6">
        <f t="shared" si="7"/>
        <v>0</v>
      </c>
      <c r="S12" s="6">
        <f t="shared" si="8"/>
        <v>0</v>
      </c>
    </row>
    <row r="13" spans="2:19" x14ac:dyDescent="0.2">
      <c r="B13" s="2">
        <v>7</v>
      </c>
      <c r="C13" s="7" t="s">
        <v>132</v>
      </c>
      <c r="D13" s="2" t="s">
        <v>130</v>
      </c>
      <c r="E13" s="4">
        <v>3500</v>
      </c>
      <c r="F13" s="4">
        <f t="shared" si="0"/>
        <v>560</v>
      </c>
      <c r="G13" s="4">
        <f t="shared" si="1"/>
        <v>4060</v>
      </c>
      <c r="H13" s="4">
        <v>3710</v>
      </c>
      <c r="I13" s="6">
        <f t="shared" si="2"/>
        <v>594</v>
      </c>
      <c r="J13" s="6">
        <f t="shared" si="10"/>
        <v>4304</v>
      </c>
      <c r="K13" s="6">
        <v>3571</v>
      </c>
      <c r="L13" s="6">
        <f t="shared" si="9"/>
        <v>571.36</v>
      </c>
      <c r="M13" s="6">
        <f t="shared" si="3"/>
        <v>4142.3599999999997</v>
      </c>
      <c r="N13" s="6">
        <f t="shared" si="4"/>
        <v>3594</v>
      </c>
      <c r="O13" s="6">
        <f t="shared" si="5"/>
        <v>575</v>
      </c>
      <c r="P13" s="6">
        <f t="shared" si="6"/>
        <v>4169</v>
      </c>
      <c r="Q13" s="23"/>
      <c r="R13" s="6">
        <f t="shared" si="7"/>
        <v>0</v>
      </c>
      <c r="S13" s="6">
        <f t="shared" si="8"/>
        <v>0</v>
      </c>
    </row>
    <row r="14" spans="2:19" x14ac:dyDescent="0.2">
      <c r="B14" s="2">
        <v>8</v>
      </c>
      <c r="C14" s="7" t="s">
        <v>133</v>
      </c>
      <c r="D14" s="2" t="s">
        <v>130</v>
      </c>
      <c r="E14" s="4">
        <v>3600</v>
      </c>
      <c r="F14" s="4">
        <f t="shared" si="0"/>
        <v>576</v>
      </c>
      <c r="G14" s="4">
        <f t="shared" si="1"/>
        <v>4176</v>
      </c>
      <c r="H14" s="4">
        <v>3816</v>
      </c>
      <c r="I14" s="6">
        <f t="shared" si="2"/>
        <v>611</v>
      </c>
      <c r="J14" s="6">
        <f t="shared" si="10"/>
        <v>4427</v>
      </c>
      <c r="K14" s="6">
        <v>3573</v>
      </c>
      <c r="L14" s="6">
        <f t="shared" si="9"/>
        <v>571.68000000000006</v>
      </c>
      <c r="M14" s="6">
        <f t="shared" si="3"/>
        <v>4144.68</v>
      </c>
      <c r="N14" s="6">
        <f t="shared" si="4"/>
        <v>3663</v>
      </c>
      <c r="O14" s="6">
        <f t="shared" si="5"/>
        <v>586</v>
      </c>
      <c r="P14" s="6">
        <f t="shared" si="6"/>
        <v>4249</v>
      </c>
      <c r="Q14" s="23"/>
      <c r="R14" s="6">
        <f t="shared" si="7"/>
        <v>0</v>
      </c>
      <c r="S14" s="6">
        <f t="shared" si="8"/>
        <v>0</v>
      </c>
    </row>
    <row r="15" spans="2:19" x14ac:dyDescent="0.2">
      <c r="B15" s="2">
        <v>9</v>
      </c>
      <c r="C15" s="7" t="s">
        <v>278</v>
      </c>
      <c r="D15" s="2" t="s">
        <v>130</v>
      </c>
      <c r="E15" s="4">
        <v>65000</v>
      </c>
      <c r="F15" s="4">
        <f t="shared" si="0"/>
        <v>10400</v>
      </c>
      <c r="G15" s="4">
        <f t="shared" si="1"/>
        <v>75400</v>
      </c>
      <c r="H15" s="4">
        <v>68900</v>
      </c>
      <c r="I15" s="6">
        <f t="shared" si="2"/>
        <v>11024</v>
      </c>
      <c r="J15" s="6">
        <f t="shared" si="10"/>
        <v>79924</v>
      </c>
      <c r="K15" s="6">
        <v>65327</v>
      </c>
      <c r="L15" s="6">
        <f t="shared" si="9"/>
        <v>10452.32</v>
      </c>
      <c r="M15" s="6">
        <f t="shared" si="3"/>
        <v>75779.320000000007</v>
      </c>
      <c r="N15" s="6">
        <f t="shared" si="4"/>
        <v>66409</v>
      </c>
      <c r="O15" s="6">
        <f t="shared" si="5"/>
        <v>10625</v>
      </c>
      <c r="P15" s="6">
        <f t="shared" si="6"/>
        <v>77034</v>
      </c>
      <c r="Q15" s="23"/>
      <c r="R15" s="6">
        <f t="shared" si="7"/>
        <v>0</v>
      </c>
      <c r="S15" s="6">
        <f t="shared" si="8"/>
        <v>0</v>
      </c>
    </row>
    <row r="16" spans="2:19" x14ac:dyDescent="0.2">
      <c r="B16" s="2">
        <v>10</v>
      </c>
      <c r="C16" s="7" t="s">
        <v>367</v>
      </c>
      <c r="D16" s="2" t="s">
        <v>130</v>
      </c>
      <c r="E16" s="4">
        <v>300</v>
      </c>
      <c r="F16" s="4">
        <f t="shared" si="0"/>
        <v>48</v>
      </c>
      <c r="G16" s="4">
        <f t="shared" si="1"/>
        <v>348</v>
      </c>
      <c r="H16" s="4">
        <v>318</v>
      </c>
      <c r="I16" s="6">
        <f t="shared" si="2"/>
        <v>51</v>
      </c>
      <c r="J16" s="6">
        <f t="shared" si="10"/>
        <v>369</v>
      </c>
      <c r="K16" s="6">
        <v>306</v>
      </c>
      <c r="L16" s="6">
        <f t="shared" si="9"/>
        <v>48.96</v>
      </c>
      <c r="M16" s="6">
        <f t="shared" si="3"/>
        <v>354.96</v>
      </c>
      <c r="N16" s="6">
        <f t="shared" si="4"/>
        <v>308</v>
      </c>
      <c r="O16" s="6">
        <f t="shared" si="5"/>
        <v>49</v>
      </c>
      <c r="P16" s="6">
        <f t="shared" si="6"/>
        <v>357</v>
      </c>
      <c r="Q16" s="23"/>
      <c r="R16" s="6">
        <f t="shared" si="7"/>
        <v>0</v>
      </c>
      <c r="S16" s="6">
        <f t="shared" si="8"/>
        <v>0</v>
      </c>
    </row>
    <row r="17" spans="2:19" x14ac:dyDescent="0.2">
      <c r="B17" s="2">
        <v>11</v>
      </c>
      <c r="C17" s="7" t="s">
        <v>134</v>
      </c>
      <c r="D17" s="2" t="s">
        <v>130</v>
      </c>
      <c r="E17" s="4">
        <v>17000</v>
      </c>
      <c r="F17" s="4">
        <f t="shared" si="0"/>
        <v>2720</v>
      </c>
      <c r="G17" s="4">
        <f t="shared" si="1"/>
        <v>19720</v>
      </c>
      <c r="H17" s="4">
        <v>18020</v>
      </c>
      <c r="I17" s="6">
        <f t="shared" si="2"/>
        <v>2883</v>
      </c>
      <c r="J17" s="6">
        <f t="shared" si="10"/>
        <v>20903</v>
      </c>
      <c r="K17" s="6">
        <v>17347</v>
      </c>
      <c r="L17" s="6">
        <f t="shared" si="9"/>
        <v>2775.52</v>
      </c>
      <c r="M17" s="6">
        <f t="shared" si="3"/>
        <v>20122.52</v>
      </c>
      <c r="N17" s="6">
        <f t="shared" si="4"/>
        <v>17456</v>
      </c>
      <c r="O17" s="6">
        <f t="shared" si="5"/>
        <v>2793</v>
      </c>
      <c r="P17" s="6">
        <f t="shared" si="6"/>
        <v>20249</v>
      </c>
      <c r="Q17" s="23"/>
      <c r="R17" s="6">
        <f t="shared" si="7"/>
        <v>0</v>
      </c>
      <c r="S17" s="6">
        <f t="shared" si="8"/>
        <v>0</v>
      </c>
    </row>
    <row r="18" spans="2:19" x14ac:dyDescent="0.2">
      <c r="B18" s="2">
        <v>12</v>
      </c>
      <c r="C18" s="7" t="s">
        <v>86</v>
      </c>
      <c r="D18" s="2" t="s">
        <v>130</v>
      </c>
      <c r="E18" s="4">
        <v>1700</v>
      </c>
      <c r="F18" s="4">
        <f t="shared" si="0"/>
        <v>272</v>
      </c>
      <c r="G18" s="4">
        <f t="shared" si="1"/>
        <v>1972</v>
      </c>
      <c r="H18" s="4">
        <v>1802</v>
      </c>
      <c r="I18" s="6">
        <f t="shared" si="2"/>
        <v>288</v>
      </c>
      <c r="J18" s="6">
        <f t="shared" si="10"/>
        <v>2090</v>
      </c>
      <c r="K18" s="6">
        <v>1735</v>
      </c>
      <c r="L18" s="6">
        <f t="shared" si="9"/>
        <v>277.60000000000002</v>
      </c>
      <c r="M18" s="6">
        <f t="shared" si="3"/>
        <v>2012.6</v>
      </c>
      <c r="N18" s="6">
        <f t="shared" si="4"/>
        <v>1746</v>
      </c>
      <c r="O18" s="6">
        <f t="shared" si="5"/>
        <v>279</v>
      </c>
      <c r="P18" s="6">
        <f t="shared" si="6"/>
        <v>2025</v>
      </c>
      <c r="Q18" s="23"/>
      <c r="R18" s="6">
        <f t="shared" si="7"/>
        <v>0</v>
      </c>
      <c r="S18" s="6">
        <f t="shared" si="8"/>
        <v>0</v>
      </c>
    </row>
    <row r="19" spans="2:19" x14ac:dyDescent="0.2">
      <c r="B19" s="2">
        <v>13</v>
      </c>
      <c r="C19" s="7" t="s">
        <v>135</v>
      </c>
      <c r="D19" s="2" t="s">
        <v>130</v>
      </c>
      <c r="E19" s="4">
        <v>300</v>
      </c>
      <c r="F19" s="4">
        <f t="shared" si="0"/>
        <v>48</v>
      </c>
      <c r="G19" s="4">
        <f t="shared" si="1"/>
        <v>348</v>
      </c>
      <c r="H19" s="4">
        <v>318</v>
      </c>
      <c r="I19" s="6">
        <f t="shared" si="2"/>
        <v>51</v>
      </c>
      <c r="J19" s="6">
        <f t="shared" si="10"/>
        <v>369</v>
      </c>
      <c r="K19" s="6">
        <v>306</v>
      </c>
      <c r="L19" s="6">
        <f t="shared" si="9"/>
        <v>48.96</v>
      </c>
      <c r="M19" s="6">
        <f t="shared" si="3"/>
        <v>354.96</v>
      </c>
      <c r="N19" s="6">
        <f t="shared" si="4"/>
        <v>308</v>
      </c>
      <c r="O19" s="6">
        <f t="shared" si="5"/>
        <v>49</v>
      </c>
      <c r="P19" s="6">
        <f t="shared" si="6"/>
        <v>357</v>
      </c>
      <c r="Q19" s="23"/>
      <c r="R19" s="6">
        <f t="shared" si="7"/>
        <v>0</v>
      </c>
      <c r="S19" s="6">
        <f t="shared" si="8"/>
        <v>0</v>
      </c>
    </row>
    <row r="20" spans="2:19" x14ac:dyDescent="0.2">
      <c r="B20" s="2">
        <v>14</v>
      </c>
      <c r="C20" s="7" t="s">
        <v>136</v>
      </c>
      <c r="D20" s="2" t="s">
        <v>130</v>
      </c>
      <c r="E20" s="4">
        <v>1900</v>
      </c>
      <c r="F20" s="4">
        <f t="shared" si="0"/>
        <v>304</v>
      </c>
      <c r="G20" s="4">
        <f t="shared" si="1"/>
        <v>2204</v>
      </c>
      <c r="H20" s="4">
        <v>2014</v>
      </c>
      <c r="I20" s="6">
        <f t="shared" si="2"/>
        <v>322</v>
      </c>
      <c r="J20" s="6">
        <f t="shared" si="10"/>
        <v>2336</v>
      </c>
      <c r="K20" s="6">
        <v>1939</v>
      </c>
      <c r="L20" s="6">
        <f t="shared" si="9"/>
        <v>310.24</v>
      </c>
      <c r="M20" s="6">
        <f t="shared" si="3"/>
        <v>2249.2399999999998</v>
      </c>
      <c r="N20" s="6">
        <f t="shared" si="4"/>
        <v>1951</v>
      </c>
      <c r="O20" s="6">
        <f t="shared" si="5"/>
        <v>312</v>
      </c>
      <c r="P20" s="6">
        <f t="shared" si="6"/>
        <v>2263</v>
      </c>
      <c r="Q20" s="23"/>
      <c r="R20" s="6">
        <f t="shared" si="7"/>
        <v>0</v>
      </c>
      <c r="S20" s="6">
        <f t="shared" si="8"/>
        <v>0</v>
      </c>
    </row>
    <row r="21" spans="2:19" x14ac:dyDescent="0.2">
      <c r="B21" s="2">
        <v>15</v>
      </c>
      <c r="C21" s="7" t="s">
        <v>137</v>
      </c>
      <c r="D21" s="2" t="s">
        <v>130</v>
      </c>
      <c r="E21" s="4">
        <v>950</v>
      </c>
      <c r="F21" s="4">
        <f t="shared" si="0"/>
        <v>152</v>
      </c>
      <c r="G21" s="4">
        <f t="shared" si="1"/>
        <v>1102</v>
      </c>
      <c r="H21" s="4">
        <v>1007</v>
      </c>
      <c r="I21" s="6">
        <f t="shared" si="2"/>
        <v>161</v>
      </c>
      <c r="J21" s="6">
        <f t="shared" si="10"/>
        <v>1168</v>
      </c>
      <c r="K21" s="6">
        <v>969</v>
      </c>
      <c r="L21" s="6">
        <f t="shared" si="9"/>
        <v>155.04</v>
      </c>
      <c r="M21" s="6">
        <f t="shared" si="3"/>
        <v>1124.04</v>
      </c>
      <c r="N21" s="6">
        <f t="shared" si="4"/>
        <v>975</v>
      </c>
      <c r="O21" s="6">
        <f t="shared" si="5"/>
        <v>156</v>
      </c>
      <c r="P21" s="6">
        <f t="shared" si="6"/>
        <v>1131</v>
      </c>
      <c r="Q21" s="23"/>
      <c r="R21" s="6">
        <f t="shared" si="7"/>
        <v>0</v>
      </c>
      <c r="S21" s="6">
        <f t="shared" si="8"/>
        <v>0</v>
      </c>
    </row>
    <row r="22" spans="2:19" x14ac:dyDescent="0.2">
      <c r="B22" s="2">
        <v>16</v>
      </c>
      <c r="C22" s="7" t="s">
        <v>138</v>
      </c>
      <c r="D22" s="2" t="s">
        <v>288</v>
      </c>
      <c r="E22" s="4">
        <v>3800</v>
      </c>
      <c r="F22" s="4">
        <f t="shared" si="0"/>
        <v>608</v>
      </c>
      <c r="G22" s="4">
        <f t="shared" si="1"/>
        <v>4408</v>
      </c>
      <c r="H22" s="4">
        <v>4028</v>
      </c>
      <c r="I22" s="6">
        <f t="shared" si="2"/>
        <v>644</v>
      </c>
      <c r="J22" s="6">
        <f t="shared" si="10"/>
        <v>4672</v>
      </c>
      <c r="K22" s="6">
        <v>3878</v>
      </c>
      <c r="L22" s="6">
        <f t="shared" si="9"/>
        <v>620.48</v>
      </c>
      <c r="M22" s="6">
        <f t="shared" si="3"/>
        <v>4498.4799999999996</v>
      </c>
      <c r="N22" s="6">
        <f t="shared" si="4"/>
        <v>3902</v>
      </c>
      <c r="O22" s="6">
        <f t="shared" si="5"/>
        <v>624</v>
      </c>
      <c r="P22" s="6">
        <f t="shared" si="6"/>
        <v>4526</v>
      </c>
      <c r="Q22" s="23"/>
      <c r="R22" s="6">
        <f t="shared" si="7"/>
        <v>0</v>
      </c>
      <c r="S22" s="6">
        <f t="shared" si="8"/>
        <v>0</v>
      </c>
    </row>
    <row r="23" spans="2:19" x14ac:dyDescent="0.2">
      <c r="B23" s="2">
        <v>17</v>
      </c>
      <c r="C23" s="7" t="s">
        <v>139</v>
      </c>
      <c r="D23" s="2" t="s">
        <v>288</v>
      </c>
      <c r="E23" s="4">
        <v>900</v>
      </c>
      <c r="F23" s="4">
        <f t="shared" si="0"/>
        <v>144</v>
      </c>
      <c r="G23" s="4">
        <f t="shared" si="1"/>
        <v>1044</v>
      </c>
      <c r="H23" s="4">
        <v>954</v>
      </c>
      <c r="I23" s="6">
        <f t="shared" si="2"/>
        <v>153</v>
      </c>
      <c r="J23" s="6">
        <f t="shared" si="10"/>
        <v>1107</v>
      </c>
      <c r="K23" s="6">
        <v>918</v>
      </c>
      <c r="L23" s="6">
        <f t="shared" si="9"/>
        <v>146.88</v>
      </c>
      <c r="M23" s="6">
        <f t="shared" si="3"/>
        <v>1064.8800000000001</v>
      </c>
      <c r="N23" s="6">
        <f t="shared" si="4"/>
        <v>924</v>
      </c>
      <c r="O23" s="6">
        <f t="shared" si="5"/>
        <v>148</v>
      </c>
      <c r="P23" s="6">
        <f t="shared" si="6"/>
        <v>1072</v>
      </c>
      <c r="Q23" s="23"/>
      <c r="R23" s="6">
        <f t="shared" si="7"/>
        <v>0</v>
      </c>
      <c r="S23" s="6">
        <f t="shared" si="8"/>
        <v>0</v>
      </c>
    </row>
    <row r="24" spans="2:19" x14ac:dyDescent="0.2">
      <c r="B24" s="2">
        <v>18</v>
      </c>
      <c r="C24" s="3" t="s">
        <v>63</v>
      </c>
      <c r="D24" s="2" t="s">
        <v>130</v>
      </c>
      <c r="E24" s="4">
        <v>80</v>
      </c>
      <c r="F24" s="4">
        <f t="shared" si="0"/>
        <v>13</v>
      </c>
      <c r="G24" s="4">
        <f t="shared" si="1"/>
        <v>93</v>
      </c>
      <c r="H24" s="4">
        <v>85</v>
      </c>
      <c r="I24" s="6">
        <f t="shared" si="2"/>
        <v>14</v>
      </c>
      <c r="J24" s="6">
        <f t="shared" si="10"/>
        <v>99</v>
      </c>
      <c r="K24" s="6">
        <v>82</v>
      </c>
      <c r="L24" s="6">
        <f t="shared" si="9"/>
        <v>13.120000000000001</v>
      </c>
      <c r="M24" s="6">
        <f t="shared" si="3"/>
        <v>95.12</v>
      </c>
      <c r="N24" s="6">
        <f t="shared" si="4"/>
        <v>82</v>
      </c>
      <c r="O24" s="6">
        <f t="shared" si="5"/>
        <v>13</v>
      </c>
      <c r="P24" s="6">
        <f t="shared" si="6"/>
        <v>95</v>
      </c>
      <c r="Q24" s="23"/>
      <c r="R24" s="6">
        <f t="shared" si="7"/>
        <v>0</v>
      </c>
      <c r="S24" s="6">
        <f t="shared" si="8"/>
        <v>0</v>
      </c>
    </row>
    <row r="25" spans="2:19" x14ac:dyDescent="0.2">
      <c r="B25" s="2">
        <v>19</v>
      </c>
      <c r="C25" s="3" t="s">
        <v>48</v>
      </c>
      <c r="D25" s="2" t="s">
        <v>130</v>
      </c>
      <c r="E25" s="4">
        <v>100</v>
      </c>
      <c r="F25" s="4">
        <f t="shared" si="0"/>
        <v>16</v>
      </c>
      <c r="G25" s="4">
        <f t="shared" si="1"/>
        <v>116</v>
      </c>
      <c r="H25" s="4">
        <v>106</v>
      </c>
      <c r="I25" s="6">
        <f t="shared" si="2"/>
        <v>17</v>
      </c>
      <c r="J25" s="6">
        <f t="shared" si="10"/>
        <v>123</v>
      </c>
      <c r="K25" s="6">
        <v>102</v>
      </c>
      <c r="L25" s="6">
        <f t="shared" si="9"/>
        <v>16.32</v>
      </c>
      <c r="M25" s="6">
        <f t="shared" si="3"/>
        <v>118.32</v>
      </c>
      <c r="N25" s="6">
        <f t="shared" si="4"/>
        <v>103</v>
      </c>
      <c r="O25" s="6">
        <f t="shared" si="5"/>
        <v>16</v>
      </c>
      <c r="P25" s="6">
        <f t="shared" si="6"/>
        <v>119</v>
      </c>
      <c r="Q25" s="23"/>
      <c r="R25" s="6">
        <f t="shared" si="7"/>
        <v>0</v>
      </c>
      <c r="S25" s="6">
        <f t="shared" si="8"/>
        <v>0</v>
      </c>
    </row>
    <row r="26" spans="2:19" x14ac:dyDescent="0.2">
      <c r="B26" s="2">
        <v>20</v>
      </c>
      <c r="C26" s="3" t="s">
        <v>15</v>
      </c>
      <c r="D26" s="2" t="s">
        <v>130</v>
      </c>
      <c r="E26" s="4">
        <v>90</v>
      </c>
      <c r="F26" s="4">
        <f t="shared" si="0"/>
        <v>14</v>
      </c>
      <c r="G26" s="4">
        <f t="shared" si="1"/>
        <v>104</v>
      </c>
      <c r="H26" s="4">
        <v>95</v>
      </c>
      <c r="I26" s="6">
        <f t="shared" si="2"/>
        <v>15</v>
      </c>
      <c r="J26" s="6">
        <f t="shared" si="10"/>
        <v>110</v>
      </c>
      <c r="K26" s="6">
        <v>92</v>
      </c>
      <c r="L26" s="6">
        <f t="shared" si="9"/>
        <v>14.72</v>
      </c>
      <c r="M26" s="6">
        <f t="shared" si="3"/>
        <v>106.72</v>
      </c>
      <c r="N26" s="6">
        <f t="shared" si="4"/>
        <v>92</v>
      </c>
      <c r="O26" s="6">
        <f t="shared" si="5"/>
        <v>15</v>
      </c>
      <c r="P26" s="6">
        <f t="shared" si="6"/>
        <v>107</v>
      </c>
      <c r="Q26" s="23"/>
      <c r="R26" s="6">
        <f t="shared" si="7"/>
        <v>0</v>
      </c>
      <c r="S26" s="6">
        <f t="shared" si="8"/>
        <v>0</v>
      </c>
    </row>
    <row r="27" spans="2:19" x14ac:dyDescent="0.2">
      <c r="B27" s="2">
        <v>21</v>
      </c>
      <c r="C27" s="3" t="s">
        <v>53</v>
      </c>
      <c r="D27" s="2" t="s">
        <v>130</v>
      </c>
      <c r="E27" s="4">
        <v>42500</v>
      </c>
      <c r="F27" s="4">
        <f t="shared" si="0"/>
        <v>6800</v>
      </c>
      <c r="G27" s="4">
        <f t="shared" si="1"/>
        <v>49300</v>
      </c>
      <c r="H27" s="4">
        <v>45050</v>
      </c>
      <c r="I27" s="6">
        <f t="shared" si="2"/>
        <v>7208</v>
      </c>
      <c r="J27" s="6">
        <f t="shared" si="10"/>
        <v>52258</v>
      </c>
      <c r="K27" s="6">
        <v>43367</v>
      </c>
      <c r="L27" s="6">
        <f t="shared" si="9"/>
        <v>6938.72</v>
      </c>
      <c r="M27" s="6">
        <f t="shared" si="3"/>
        <v>50305.72</v>
      </c>
      <c r="N27" s="6">
        <f t="shared" si="4"/>
        <v>43639</v>
      </c>
      <c r="O27" s="6">
        <f t="shared" si="5"/>
        <v>6982</v>
      </c>
      <c r="P27" s="6">
        <f t="shared" si="6"/>
        <v>50621</v>
      </c>
      <c r="Q27" s="23"/>
      <c r="R27" s="6">
        <f t="shared" si="7"/>
        <v>0</v>
      </c>
      <c r="S27" s="6">
        <f t="shared" si="8"/>
        <v>0</v>
      </c>
    </row>
    <row r="28" spans="2:19" x14ac:dyDescent="0.2">
      <c r="B28" s="2">
        <v>22</v>
      </c>
      <c r="C28" s="3" t="s">
        <v>24</v>
      </c>
      <c r="D28" s="2" t="s">
        <v>130</v>
      </c>
      <c r="E28" s="4">
        <v>9500</v>
      </c>
      <c r="F28" s="4">
        <f t="shared" si="0"/>
        <v>1520</v>
      </c>
      <c r="G28" s="4">
        <f t="shared" si="1"/>
        <v>11020</v>
      </c>
      <c r="H28" s="4">
        <v>10070</v>
      </c>
      <c r="I28" s="6">
        <f t="shared" si="2"/>
        <v>1611</v>
      </c>
      <c r="J28" s="6">
        <f t="shared" si="10"/>
        <v>11681</v>
      </c>
      <c r="K28" s="6">
        <v>9694</v>
      </c>
      <c r="L28" s="6">
        <f t="shared" si="9"/>
        <v>1551.04</v>
      </c>
      <c r="M28" s="6">
        <f t="shared" si="3"/>
        <v>11245.04</v>
      </c>
      <c r="N28" s="6">
        <f t="shared" si="4"/>
        <v>9755</v>
      </c>
      <c r="O28" s="6">
        <f t="shared" si="5"/>
        <v>1561</v>
      </c>
      <c r="P28" s="6">
        <f t="shared" si="6"/>
        <v>11316</v>
      </c>
      <c r="Q28" s="23"/>
      <c r="R28" s="6">
        <f t="shared" si="7"/>
        <v>0</v>
      </c>
      <c r="S28" s="6">
        <f t="shared" si="8"/>
        <v>0</v>
      </c>
    </row>
    <row r="29" spans="2:19" x14ac:dyDescent="0.2">
      <c r="B29" s="2">
        <v>23</v>
      </c>
      <c r="C29" s="7" t="s">
        <v>216</v>
      </c>
      <c r="D29" s="2" t="s">
        <v>130</v>
      </c>
      <c r="E29" s="4">
        <v>39000</v>
      </c>
      <c r="F29" s="4">
        <f t="shared" si="0"/>
        <v>6240</v>
      </c>
      <c r="G29" s="4">
        <f t="shared" si="1"/>
        <v>45240</v>
      </c>
      <c r="H29" s="4">
        <v>41340</v>
      </c>
      <c r="I29" s="6">
        <f t="shared" si="2"/>
        <v>6614</v>
      </c>
      <c r="J29" s="6">
        <f t="shared" si="10"/>
        <v>47954</v>
      </c>
      <c r="K29" s="6">
        <v>39780</v>
      </c>
      <c r="L29" s="6">
        <f t="shared" si="9"/>
        <v>6364.8</v>
      </c>
      <c r="M29" s="6">
        <f t="shared" si="3"/>
        <v>46144.800000000003</v>
      </c>
      <c r="N29" s="6">
        <f t="shared" si="4"/>
        <v>40040</v>
      </c>
      <c r="O29" s="6">
        <f t="shared" si="5"/>
        <v>6406</v>
      </c>
      <c r="P29" s="6">
        <f t="shared" si="6"/>
        <v>46446</v>
      </c>
      <c r="Q29" s="23"/>
      <c r="R29" s="6">
        <f t="shared" si="7"/>
        <v>0</v>
      </c>
      <c r="S29" s="6">
        <f t="shared" si="8"/>
        <v>0</v>
      </c>
    </row>
    <row r="30" spans="2:19" x14ac:dyDescent="0.2">
      <c r="B30" s="2">
        <v>24</v>
      </c>
      <c r="C30" s="7" t="s">
        <v>217</v>
      </c>
      <c r="D30" s="2" t="s">
        <v>130</v>
      </c>
      <c r="E30" s="4">
        <v>39500</v>
      </c>
      <c r="F30" s="4">
        <f t="shared" si="0"/>
        <v>6320</v>
      </c>
      <c r="G30" s="4">
        <f t="shared" si="1"/>
        <v>45820</v>
      </c>
      <c r="H30" s="4">
        <v>41870</v>
      </c>
      <c r="I30" s="6">
        <f t="shared" si="2"/>
        <v>6699</v>
      </c>
      <c r="J30" s="6">
        <f t="shared" si="10"/>
        <v>48569</v>
      </c>
      <c r="K30" s="6">
        <v>40306</v>
      </c>
      <c r="L30" s="6">
        <f t="shared" si="9"/>
        <v>6448.96</v>
      </c>
      <c r="M30" s="6">
        <f t="shared" si="3"/>
        <v>46754.96</v>
      </c>
      <c r="N30" s="6">
        <f t="shared" si="4"/>
        <v>40559</v>
      </c>
      <c r="O30" s="6">
        <f t="shared" si="5"/>
        <v>6489</v>
      </c>
      <c r="P30" s="6">
        <f t="shared" si="6"/>
        <v>47048</v>
      </c>
      <c r="Q30" s="23"/>
      <c r="R30" s="6">
        <f t="shared" si="7"/>
        <v>0</v>
      </c>
      <c r="S30" s="6">
        <f t="shared" si="8"/>
        <v>0</v>
      </c>
    </row>
    <row r="31" spans="2:19" ht="12" customHeight="1" x14ac:dyDescent="0.2">
      <c r="B31" s="2">
        <v>25</v>
      </c>
      <c r="C31" s="7" t="s">
        <v>218</v>
      </c>
      <c r="D31" s="2" t="s">
        <v>130</v>
      </c>
      <c r="E31" s="4">
        <v>37000</v>
      </c>
      <c r="F31" s="4">
        <f t="shared" si="0"/>
        <v>5920</v>
      </c>
      <c r="G31" s="4">
        <f t="shared" si="1"/>
        <v>42920</v>
      </c>
      <c r="H31" s="4">
        <v>39220</v>
      </c>
      <c r="I31" s="6">
        <f t="shared" si="2"/>
        <v>6275</v>
      </c>
      <c r="J31" s="6">
        <f t="shared" si="10"/>
        <v>45495</v>
      </c>
      <c r="K31" s="6">
        <v>37755</v>
      </c>
      <c r="L31" s="6">
        <f t="shared" si="9"/>
        <v>6040.8</v>
      </c>
      <c r="M31" s="6">
        <f t="shared" si="3"/>
        <v>43795.8</v>
      </c>
      <c r="N31" s="6">
        <f t="shared" si="4"/>
        <v>37992</v>
      </c>
      <c r="O31" s="6">
        <f t="shared" si="5"/>
        <v>6079</v>
      </c>
      <c r="P31" s="6">
        <f t="shared" si="6"/>
        <v>44071</v>
      </c>
      <c r="Q31" s="23"/>
      <c r="R31" s="6">
        <f t="shared" si="7"/>
        <v>0</v>
      </c>
      <c r="S31" s="6">
        <f t="shared" si="8"/>
        <v>0</v>
      </c>
    </row>
    <row r="32" spans="2:19" x14ac:dyDescent="0.2">
      <c r="B32" s="2">
        <v>26</v>
      </c>
      <c r="C32" s="3" t="s">
        <v>26</v>
      </c>
      <c r="D32" s="2" t="s">
        <v>130</v>
      </c>
      <c r="E32" s="4">
        <v>14500</v>
      </c>
      <c r="F32" s="4">
        <f t="shared" si="0"/>
        <v>2320</v>
      </c>
      <c r="G32" s="4">
        <f t="shared" si="1"/>
        <v>16820</v>
      </c>
      <c r="H32" s="4">
        <v>15370</v>
      </c>
      <c r="I32" s="6">
        <f t="shared" si="2"/>
        <v>2459</v>
      </c>
      <c r="J32" s="6">
        <f t="shared" si="10"/>
        <v>17829</v>
      </c>
      <c r="K32" s="6">
        <v>14785</v>
      </c>
      <c r="L32" s="6">
        <f t="shared" si="9"/>
        <v>2365.6</v>
      </c>
      <c r="M32" s="6">
        <f t="shared" si="3"/>
        <v>17150.599999999999</v>
      </c>
      <c r="N32" s="6">
        <f t="shared" si="4"/>
        <v>14885</v>
      </c>
      <c r="O32" s="6">
        <f t="shared" si="5"/>
        <v>2382</v>
      </c>
      <c r="P32" s="6">
        <f t="shared" si="6"/>
        <v>17267</v>
      </c>
      <c r="Q32" s="23"/>
      <c r="R32" s="6">
        <f t="shared" si="7"/>
        <v>0</v>
      </c>
      <c r="S32" s="6">
        <f t="shared" si="8"/>
        <v>0</v>
      </c>
    </row>
    <row r="33" spans="2:19" x14ac:dyDescent="0.2">
      <c r="B33" s="2">
        <v>27</v>
      </c>
      <c r="C33" s="3" t="s">
        <v>34</v>
      </c>
      <c r="D33" s="2" t="s">
        <v>130</v>
      </c>
      <c r="E33" s="4">
        <v>27000</v>
      </c>
      <c r="F33" s="4">
        <f t="shared" si="0"/>
        <v>4320</v>
      </c>
      <c r="G33" s="4">
        <f t="shared" si="1"/>
        <v>31320</v>
      </c>
      <c r="H33" s="4">
        <v>28620</v>
      </c>
      <c r="I33" s="6">
        <f t="shared" si="2"/>
        <v>4579</v>
      </c>
      <c r="J33" s="6">
        <f t="shared" si="10"/>
        <v>33199</v>
      </c>
      <c r="K33" s="6">
        <v>27551</v>
      </c>
      <c r="L33" s="6">
        <f t="shared" si="9"/>
        <v>4408.16</v>
      </c>
      <c r="M33" s="6">
        <f t="shared" si="3"/>
        <v>31959.16</v>
      </c>
      <c r="N33" s="6">
        <f t="shared" si="4"/>
        <v>27724</v>
      </c>
      <c r="O33" s="6">
        <f t="shared" si="5"/>
        <v>4436</v>
      </c>
      <c r="P33" s="6">
        <f t="shared" si="6"/>
        <v>32160</v>
      </c>
      <c r="Q33" s="23"/>
      <c r="R33" s="6">
        <f t="shared" si="7"/>
        <v>0</v>
      </c>
      <c r="S33" s="6">
        <f t="shared" si="8"/>
        <v>0</v>
      </c>
    </row>
    <row r="34" spans="2:19" x14ac:dyDescent="0.2">
      <c r="B34" s="2">
        <v>28</v>
      </c>
      <c r="C34" s="3" t="s">
        <v>33</v>
      </c>
      <c r="D34" s="2" t="s">
        <v>130</v>
      </c>
      <c r="E34" s="4">
        <v>32000</v>
      </c>
      <c r="F34" s="4">
        <f t="shared" si="0"/>
        <v>5120</v>
      </c>
      <c r="G34" s="4">
        <f t="shared" si="1"/>
        <v>37120</v>
      </c>
      <c r="H34" s="4">
        <v>33920</v>
      </c>
      <c r="I34" s="6">
        <f t="shared" si="2"/>
        <v>5427</v>
      </c>
      <c r="J34" s="6">
        <f t="shared" si="10"/>
        <v>39347</v>
      </c>
      <c r="K34" s="6">
        <v>32653</v>
      </c>
      <c r="L34" s="6">
        <f t="shared" si="9"/>
        <v>5224.4800000000005</v>
      </c>
      <c r="M34" s="6">
        <f t="shared" si="3"/>
        <v>37877.480000000003</v>
      </c>
      <c r="N34" s="6">
        <f t="shared" si="4"/>
        <v>32858</v>
      </c>
      <c r="O34" s="6">
        <f t="shared" si="5"/>
        <v>5257</v>
      </c>
      <c r="P34" s="6">
        <f t="shared" si="6"/>
        <v>38115</v>
      </c>
      <c r="Q34" s="23"/>
      <c r="R34" s="6">
        <f t="shared" si="7"/>
        <v>0</v>
      </c>
      <c r="S34" s="6">
        <f t="shared" si="8"/>
        <v>0</v>
      </c>
    </row>
    <row r="35" spans="2:19" x14ac:dyDescent="0.2">
      <c r="B35" s="2">
        <v>29</v>
      </c>
      <c r="C35" s="3" t="s">
        <v>23</v>
      </c>
      <c r="D35" s="2" t="s">
        <v>130</v>
      </c>
      <c r="E35" s="4">
        <v>15000</v>
      </c>
      <c r="F35" s="4">
        <f t="shared" si="0"/>
        <v>2400</v>
      </c>
      <c r="G35" s="4">
        <f t="shared" si="1"/>
        <v>17400</v>
      </c>
      <c r="H35" s="4">
        <v>15900</v>
      </c>
      <c r="I35" s="6">
        <f t="shared" si="2"/>
        <v>2544</v>
      </c>
      <c r="J35" s="6">
        <f t="shared" si="10"/>
        <v>18444</v>
      </c>
      <c r="K35" s="6">
        <v>15306</v>
      </c>
      <c r="L35" s="6">
        <f t="shared" si="9"/>
        <v>2448.96</v>
      </c>
      <c r="M35" s="6">
        <f t="shared" si="3"/>
        <v>17754.96</v>
      </c>
      <c r="N35" s="6">
        <f t="shared" si="4"/>
        <v>15402</v>
      </c>
      <c r="O35" s="6">
        <f t="shared" si="5"/>
        <v>2464</v>
      </c>
      <c r="P35" s="6">
        <f t="shared" si="6"/>
        <v>17866</v>
      </c>
      <c r="Q35" s="23"/>
      <c r="R35" s="6">
        <f t="shared" si="7"/>
        <v>0</v>
      </c>
      <c r="S35" s="6">
        <f t="shared" si="8"/>
        <v>0</v>
      </c>
    </row>
    <row r="36" spans="2:19" x14ac:dyDescent="0.2">
      <c r="B36" s="2">
        <v>30</v>
      </c>
      <c r="C36" s="8" t="s">
        <v>266</v>
      </c>
      <c r="D36" s="2" t="s">
        <v>130</v>
      </c>
      <c r="E36" s="4">
        <v>37000</v>
      </c>
      <c r="F36" s="4">
        <f t="shared" si="0"/>
        <v>5920</v>
      </c>
      <c r="G36" s="4">
        <f t="shared" si="1"/>
        <v>42920</v>
      </c>
      <c r="H36" s="4">
        <v>39220</v>
      </c>
      <c r="I36" s="6">
        <f t="shared" si="2"/>
        <v>6275</v>
      </c>
      <c r="J36" s="6">
        <f t="shared" si="10"/>
        <v>45495</v>
      </c>
      <c r="K36" s="6">
        <v>37758</v>
      </c>
      <c r="L36" s="6">
        <f t="shared" si="9"/>
        <v>6041.28</v>
      </c>
      <c r="M36" s="6">
        <f t="shared" si="3"/>
        <v>43799.28</v>
      </c>
      <c r="N36" s="6">
        <f t="shared" si="4"/>
        <v>37993</v>
      </c>
      <c r="O36" s="6">
        <f t="shared" si="5"/>
        <v>6079</v>
      </c>
      <c r="P36" s="6">
        <f t="shared" si="6"/>
        <v>44072</v>
      </c>
      <c r="Q36" s="23"/>
      <c r="R36" s="6">
        <f t="shared" si="7"/>
        <v>0</v>
      </c>
      <c r="S36" s="6">
        <f t="shared" si="8"/>
        <v>0</v>
      </c>
    </row>
    <row r="37" spans="2:19" x14ac:dyDescent="0.2">
      <c r="B37" s="2">
        <v>31</v>
      </c>
      <c r="C37" s="3" t="s">
        <v>0</v>
      </c>
      <c r="D37" s="2" t="s">
        <v>130</v>
      </c>
      <c r="E37" s="4">
        <v>240000</v>
      </c>
      <c r="F37" s="4">
        <f t="shared" si="0"/>
        <v>38400</v>
      </c>
      <c r="G37" s="4">
        <f t="shared" si="1"/>
        <v>278400</v>
      </c>
      <c r="H37" s="4">
        <v>254400</v>
      </c>
      <c r="I37" s="6">
        <f t="shared" si="2"/>
        <v>40704</v>
      </c>
      <c r="J37" s="6">
        <f t="shared" si="10"/>
        <v>295104</v>
      </c>
      <c r="K37" s="6">
        <v>244895</v>
      </c>
      <c r="L37" s="6">
        <f t="shared" si="9"/>
        <v>39183.200000000004</v>
      </c>
      <c r="M37" s="6">
        <f t="shared" si="3"/>
        <v>284078.2</v>
      </c>
      <c r="N37" s="6">
        <f t="shared" si="4"/>
        <v>246432</v>
      </c>
      <c r="O37" s="6">
        <f t="shared" si="5"/>
        <v>39429</v>
      </c>
      <c r="P37" s="6">
        <f t="shared" si="6"/>
        <v>285861</v>
      </c>
      <c r="Q37" s="23"/>
      <c r="R37" s="6">
        <f t="shared" si="7"/>
        <v>0</v>
      </c>
      <c r="S37" s="6">
        <f t="shared" si="8"/>
        <v>0</v>
      </c>
    </row>
    <row r="38" spans="2:19" x14ac:dyDescent="0.2">
      <c r="B38" s="2">
        <v>32</v>
      </c>
      <c r="C38" s="3" t="s">
        <v>62</v>
      </c>
      <c r="D38" s="2" t="s">
        <v>130</v>
      </c>
      <c r="E38" s="4">
        <v>1300</v>
      </c>
      <c r="F38" s="4">
        <f t="shared" si="0"/>
        <v>208</v>
      </c>
      <c r="G38" s="4">
        <f t="shared" si="1"/>
        <v>1508</v>
      </c>
      <c r="H38" s="4">
        <v>1378</v>
      </c>
      <c r="I38" s="6">
        <f t="shared" si="2"/>
        <v>220</v>
      </c>
      <c r="J38" s="6">
        <f t="shared" si="10"/>
        <v>1598</v>
      </c>
      <c r="K38" s="6">
        <v>1327</v>
      </c>
      <c r="L38" s="6">
        <f t="shared" si="9"/>
        <v>212.32</v>
      </c>
      <c r="M38" s="6">
        <f t="shared" si="3"/>
        <v>1539.32</v>
      </c>
      <c r="N38" s="6">
        <f t="shared" si="4"/>
        <v>1335</v>
      </c>
      <c r="O38" s="6">
        <f t="shared" si="5"/>
        <v>214</v>
      </c>
      <c r="P38" s="6">
        <f t="shared" si="6"/>
        <v>1549</v>
      </c>
      <c r="Q38" s="23"/>
      <c r="R38" s="6">
        <f t="shared" si="7"/>
        <v>0</v>
      </c>
      <c r="S38" s="6">
        <f t="shared" si="8"/>
        <v>0</v>
      </c>
    </row>
    <row r="39" spans="2:19" x14ac:dyDescent="0.2">
      <c r="B39" s="2">
        <v>33</v>
      </c>
      <c r="C39" s="7" t="s">
        <v>321</v>
      </c>
      <c r="D39" s="2" t="s">
        <v>158</v>
      </c>
      <c r="E39" s="4">
        <v>11000</v>
      </c>
      <c r="F39" s="4">
        <f t="shared" si="0"/>
        <v>1760</v>
      </c>
      <c r="G39" s="4">
        <f t="shared" si="1"/>
        <v>12760</v>
      </c>
      <c r="H39" s="4">
        <v>11660</v>
      </c>
      <c r="I39" s="6">
        <f t="shared" si="2"/>
        <v>1866</v>
      </c>
      <c r="J39" s="6">
        <f t="shared" si="10"/>
        <v>13526</v>
      </c>
      <c r="K39" s="6">
        <v>11224</v>
      </c>
      <c r="L39" s="6">
        <f t="shared" si="9"/>
        <v>1795.8400000000001</v>
      </c>
      <c r="M39" s="6">
        <f t="shared" si="3"/>
        <v>13019.84</v>
      </c>
      <c r="N39" s="6">
        <f t="shared" si="4"/>
        <v>11295</v>
      </c>
      <c r="O39" s="6">
        <f t="shared" si="5"/>
        <v>1807</v>
      </c>
      <c r="P39" s="6">
        <f t="shared" si="6"/>
        <v>13102</v>
      </c>
      <c r="Q39" s="23"/>
      <c r="R39" s="6">
        <f t="shared" si="7"/>
        <v>0</v>
      </c>
      <c r="S39" s="6">
        <f t="shared" si="8"/>
        <v>0</v>
      </c>
    </row>
    <row r="40" spans="2:19" x14ac:dyDescent="0.2">
      <c r="B40" s="2">
        <v>34</v>
      </c>
      <c r="C40" s="3" t="s">
        <v>11</v>
      </c>
      <c r="D40" s="2" t="s">
        <v>130</v>
      </c>
      <c r="E40" s="4">
        <v>1300</v>
      </c>
      <c r="F40" s="4">
        <f t="shared" si="0"/>
        <v>208</v>
      </c>
      <c r="G40" s="4">
        <f t="shared" si="1"/>
        <v>1508</v>
      </c>
      <c r="H40" s="4">
        <v>1378</v>
      </c>
      <c r="I40" s="6">
        <f t="shared" si="2"/>
        <v>220</v>
      </c>
      <c r="J40" s="6">
        <f t="shared" si="10"/>
        <v>1598</v>
      </c>
      <c r="K40" s="6">
        <v>1527</v>
      </c>
      <c r="L40" s="6">
        <f t="shared" si="9"/>
        <v>244.32</v>
      </c>
      <c r="M40" s="6">
        <f t="shared" si="3"/>
        <v>1771.32</v>
      </c>
      <c r="N40" s="6">
        <f t="shared" si="4"/>
        <v>1402</v>
      </c>
      <c r="O40" s="6">
        <f t="shared" si="5"/>
        <v>224</v>
      </c>
      <c r="P40" s="6">
        <f t="shared" si="6"/>
        <v>1626</v>
      </c>
      <c r="Q40" s="23"/>
      <c r="R40" s="6">
        <f t="shared" si="7"/>
        <v>0</v>
      </c>
      <c r="S40" s="6">
        <f t="shared" si="8"/>
        <v>0</v>
      </c>
    </row>
    <row r="41" spans="2:19" x14ac:dyDescent="0.2">
      <c r="B41" s="2">
        <v>35</v>
      </c>
      <c r="C41" s="3" t="s">
        <v>61</v>
      </c>
      <c r="D41" s="2" t="s">
        <v>130</v>
      </c>
      <c r="E41" s="4">
        <v>1450</v>
      </c>
      <c r="F41" s="4">
        <f t="shared" si="0"/>
        <v>232</v>
      </c>
      <c r="G41" s="4">
        <f t="shared" si="1"/>
        <v>1682</v>
      </c>
      <c r="H41" s="4">
        <v>1537</v>
      </c>
      <c r="I41" s="6">
        <f t="shared" si="2"/>
        <v>246</v>
      </c>
      <c r="J41" s="6">
        <f t="shared" si="10"/>
        <v>1783</v>
      </c>
      <c r="K41" s="6">
        <v>14550</v>
      </c>
      <c r="L41" s="6">
        <f t="shared" si="9"/>
        <v>2328</v>
      </c>
      <c r="M41" s="6">
        <f t="shared" si="3"/>
        <v>16878</v>
      </c>
      <c r="N41" s="6">
        <f t="shared" si="4"/>
        <v>5846</v>
      </c>
      <c r="O41" s="6">
        <f t="shared" si="5"/>
        <v>935</v>
      </c>
      <c r="P41" s="6">
        <f t="shared" si="6"/>
        <v>6781</v>
      </c>
      <c r="Q41" s="23"/>
      <c r="R41" s="6">
        <f t="shared" si="7"/>
        <v>0</v>
      </c>
      <c r="S41" s="6">
        <f t="shared" si="8"/>
        <v>0</v>
      </c>
    </row>
    <row r="42" spans="2:19" x14ac:dyDescent="0.2">
      <c r="B42" s="2">
        <v>36</v>
      </c>
      <c r="C42" s="7" t="s">
        <v>141</v>
      </c>
      <c r="D42" s="2" t="s">
        <v>130</v>
      </c>
      <c r="E42" s="4">
        <v>14500</v>
      </c>
      <c r="F42" s="4">
        <f t="shared" si="0"/>
        <v>2320</v>
      </c>
      <c r="G42" s="4">
        <f t="shared" si="1"/>
        <v>16820</v>
      </c>
      <c r="H42" s="4">
        <v>15370</v>
      </c>
      <c r="I42" s="6">
        <f t="shared" si="2"/>
        <v>2459</v>
      </c>
      <c r="J42" s="6">
        <f t="shared" si="10"/>
        <v>17829</v>
      </c>
      <c r="K42" s="6">
        <v>14795</v>
      </c>
      <c r="L42" s="6">
        <f t="shared" si="9"/>
        <v>2367.2000000000003</v>
      </c>
      <c r="M42" s="6">
        <f t="shared" si="3"/>
        <v>17162.2</v>
      </c>
      <c r="N42" s="6">
        <f t="shared" si="4"/>
        <v>14888</v>
      </c>
      <c r="O42" s="6">
        <f t="shared" si="5"/>
        <v>2382</v>
      </c>
      <c r="P42" s="6">
        <f t="shared" si="6"/>
        <v>17270</v>
      </c>
      <c r="Q42" s="23"/>
      <c r="R42" s="6">
        <f t="shared" si="7"/>
        <v>0</v>
      </c>
      <c r="S42" s="6">
        <f t="shared" si="8"/>
        <v>0</v>
      </c>
    </row>
    <row r="43" spans="2:19" x14ac:dyDescent="0.2">
      <c r="B43" s="2">
        <v>37</v>
      </c>
      <c r="C43" s="3" t="s">
        <v>25</v>
      </c>
      <c r="D43" s="2" t="s">
        <v>130</v>
      </c>
      <c r="E43" s="4">
        <v>6000</v>
      </c>
      <c r="F43" s="4">
        <f t="shared" si="0"/>
        <v>960</v>
      </c>
      <c r="G43" s="4">
        <f t="shared" si="1"/>
        <v>6960</v>
      </c>
      <c r="H43" s="4">
        <v>6360</v>
      </c>
      <c r="I43" s="6">
        <f t="shared" si="2"/>
        <v>1018</v>
      </c>
      <c r="J43" s="6">
        <f t="shared" si="10"/>
        <v>7378</v>
      </c>
      <c r="K43" s="6">
        <v>6122</v>
      </c>
      <c r="L43" s="6">
        <f t="shared" si="9"/>
        <v>979.52</v>
      </c>
      <c r="M43" s="6">
        <f t="shared" si="3"/>
        <v>7101.52</v>
      </c>
      <c r="N43" s="6">
        <f t="shared" si="4"/>
        <v>6161</v>
      </c>
      <c r="O43" s="6">
        <f t="shared" si="5"/>
        <v>986</v>
      </c>
      <c r="P43" s="6">
        <f t="shared" si="6"/>
        <v>7147</v>
      </c>
      <c r="Q43" s="23"/>
      <c r="R43" s="6">
        <f t="shared" si="7"/>
        <v>0</v>
      </c>
      <c r="S43" s="6">
        <f t="shared" si="8"/>
        <v>0</v>
      </c>
    </row>
    <row r="44" spans="2:19" x14ac:dyDescent="0.2">
      <c r="B44" s="2">
        <v>38</v>
      </c>
      <c r="C44" s="3" t="s">
        <v>22</v>
      </c>
      <c r="D44" s="2" t="s">
        <v>130</v>
      </c>
      <c r="E44" s="4">
        <v>7500</v>
      </c>
      <c r="F44" s="4">
        <f t="shared" si="0"/>
        <v>1200</v>
      </c>
      <c r="G44" s="4">
        <f t="shared" si="1"/>
        <v>8700</v>
      </c>
      <c r="H44" s="4">
        <v>7950</v>
      </c>
      <c r="I44" s="6">
        <f t="shared" si="2"/>
        <v>1272</v>
      </c>
      <c r="J44" s="6">
        <f t="shared" si="10"/>
        <v>9222</v>
      </c>
      <c r="K44" s="6">
        <v>7853</v>
      </c>
      <c r="L44" s="6">
        <f t="shared" si="9"/>
        <v>1256.48</v>
      </c>
      <c r="M44" s="6">
        <f t="shared" si="3"/>
        <v>9109.48</v>
      </c>
      <c r="N44" s="6">
        <f t="shared" si="4"/>
        <v>7768</v>
      </c>
      <c r="O44" s="6">
        <f t="shared" si="5"/>
        <v>1243</v>
      </c>
      <c r="P44" s="6">
        <f t="shared" si="6"/>
        <v>9011</v>
      </c>
      <c r="Q44" s="23"/>
      <c r="R44" s="6">
        <f t="shared" si="7"/>
        <v>0</v>
      </c>
      <c r="S44" s="6">
        <f t="shared" si="8"/>
        <v>0</v>
      </c>
    </row>
    <row r="45" spans="2:19" x14ac:dyDescent="0.2">
      <c r="B45" s="2">
        <v>39</v>
      </c>
      <c r="C45" s="7" t="s">
        <v>322</v>
      </c>
      <c r="D45" s="2" t="s">
        <v>288</v>
      </c>
      <c r="E45" s="4">
        <v>46500</v>
      </c>
      <c r="F45" s="4">
        <f t="shared" si="0"/>
        <v>7440</v>
      </c>
      <c r="G45" s="4">
        <f t="shared" si="1"/>
        <v>53940</v>
      </c>
      <c r="H45" s="4">
        <v>49290</v>
      </c>
      <c r="I45" s="6">
        <f t="shared" si="2"/>
        <v>7886</v>
      </c>
      <c r="J45" s="6">
        <f t="shared" si="10"/>
        <v>57176</v>
      </c>
      <c r="K45" s="6">
        <v>47449</v>
      </c>
      <c r="L45" s="6">
        <f t="shared" si="9"/>
        <v>7591.84</v>
      </c>
      <c r="M45" s="6">
        <f t="shared" si="3"/>
        <v>55040.84</v>
      </c>
      <c r="N45" s="6">
        <f t="shared" si="4"/>
        <v>47746</v>
      </c>
      <c r="O45" s="6">
        <f t="shared" si="5"/>
        <v>7639</v>
      </c>
      <c r="P45" s="6">
        <f t="shared" si="6"/>
        <v>55385</v>
      </c>
      <c r="Q45" s="23"/>
      <c r="R45" s="6">
        <f t="shared" si="7"/>
        <v>0</v>
      </c>
      <c r="S45" s="6">
        <f t="shared" si="8"/>
        <v>0</v>
      </c>
    </row>
    <row r="46" spans="2:19" x14ac:dyDescent="0.2">
      <c r="B46" s="2">
        <v>40</v>
      </c>
      <c r="C46" s="3" t="s">
        <v>14</v>
      </c>
      <c r="D46" s="2" t="s">
        <v>130</v>
      </c>
      <c r="E46" s="4">
        <v>45000</v>
      </c>
      <c r="F46" s="4">
        <f t="shared" si="0"/>
        <v>7200</v>
      </c>
      <c r="G46" s="4">
        <f t="shared" si="1"/>
        <v>52200</v>
      </c>
      <c r="H46" s="4">
        <v>47700</v>
      </c>
      <c r="I46" s="6">
        <f t="shared" si="2"/>
        <v>7632</v>
      </c>
      <c r="J46" s="6">
        <f t="shared" si="10"/>
        <v>55332</v>
      </c>
      <c r="K46" s="6">
        <v>45918</v>
      </c>
      <c r="L46" s="6">
        <f t="shared" si="9"/>
        <v>7346.88</v>
      </c>
      <c r="M46" s="6">
        <f t="shared" si="3"/>
        <v>53264.88</v>
      </c>
      <c r="N46" s="6">
        <f t="shared" si="4"/>
        <v>46206</v>
      </c>
      <c r="O46" s="6">
        <f t="shared" si="5"/>
        <v>7393</v>
      </c>
      <c r="P46" s="6">
        <f t="shared" si="6"/>
        <v>53599</v>
      </c>
      <c r="Q46" s="23"/>
      <c r="R46" s="6">
        <f t="shared" si="7"/>
        <v>0</v>
      </c>
      <c r="S46" s="6">
        <f t="shared" si="8"/>
        <v>0</v>
      </c>
    </row>
    <row r="47" spans="2:19" x14ac:dyDescent="0.2">
      <c r="B47" s="2">
        <v>41</v>
      </c>
      <c r="C47" s="3" t="s">
        <v>296</v>
      </c>
      <c r="D47" s="2" t="s">
        <v>297</v>
      </c>
      <c r="E47" s="4">
        <v>96000</v>
      </c>
      <c r="F47" s="4">
        <f t="shared" si="0"/>
        <v>15360</v>
      </c>
      <c r="G47" s="4">
        <f t="shared" si="1"/>
        <v>111360</v>
      </c>
      <c r="H47" s="4">
        <v>100760</v>
      </c>
      <c r="I47" s="6">
        <f t="shared" si="2"/>
        <v>16122</v>
      </c>
      <c r="J47" s="6">
        <f t="shared" si="10"/>
        <v>116882</v>
      </c>
      <c r="K47" s="6">
        <v>97959</v>
      </c>
      <c r="L47" s="6">
        <f t="shared" si="9"/>
        <v>15673.44</v>
      </c>
      <c r="M47" s="6">
        <f t="shared" si="3"/>
        <v>113632.44</v>
      </c>
      <c r="N47" s="6">
        <f t="shared" si="4"/>
        <v>98240</v>
      </c>
      <c r="O47" s="6">
        <f t="shared" si="5"/>
        <v>15718</v>
      </c>
      <c r="P47" s="6">
        <f t="shared" si="6"/>
        <v>113958</v>
      </c>
      <c r="Q47" s="23"/>
      <c r="R47" s="6">
        <f t="shared" si="7"/>
        <v>0</v>
      </c>
      <c r="S47" s="6">
        <f t="shared" si="8"/>
        <v>0</v>
      </c>
    </row>
    <row r="48" spans="2:19" x14ac:dyDescent="0.2">
      <c r="B48" s="2">
        <v>42</v>
      </c>
      <c r="C48" s="7" t="s">
        <v>142</v>
      </c>
      <c r="D48" s="2" t="s">
        <v>130</v>
      </c>
      <c r="E48" s="4">
        <v>6500</v>
      </c>
      <c r="F48" s="4">
        <f t="shared" si="0"/>
        <v>1040</v>
      </c>
      <c r="G48" s="4">
        <f t="shared" si="1"/>
        <v>7540</v>
      </c>
      <c r="H48" s="4">
        <v>6890</v>
      </c>
      <c r="I48" s="6">
        <f t="shared" si="2"/>
        <v>1102</v>
      </c>
      <c r="J48" s="6">
        <f t="shared" si="10"/>
        <v>7992</v>
      </c>
      <c r="K48" s="9">
        <v>6623</v>
      </c>
      <c r="L48" s="6">
        <f t="shared" si="9"/>
        <v>1059.68</v>
      </c>
      <c r="M48" s="6">
        <f t="shared" si="3"/>
        <v>7682.68</v>
      </c>
      <c r="N48" s="6">
        <f t="shared" si="4"/>
        <v>6671</v>
      </c>
      <c r="O48" s="6">
        <f t="shared" si="5"/>
        <v>1067</v>
      </c>
      <c r="P48" s="6">
        <f t="shared" si="6"/>
        <v>7738</v>
      </c>
      <c r="Q48" s="23"/>
      <c r="R48" s="6">
        <f t="shared" si="7"/>
        <v>0</v>
      </c>
      <c r="S48" s="6">
        <f t="shared" si="8"/>
        <v>0</v>
      </c>
    </row>
    <row r="49" spans="2:19" x14ac:dyDescent="0.2">
      <c r="B49" s="2">
        <v>43</v>
      </c>
      <c r="C49" s="7" t="s">
        <v>143</v>
      </c>
      <c r="D49" s="2" t="s">
        <v>130</v>
      </c>
      <c r="E49" s="4">
        <v>12500</v>
      </c>
      <c r="F49" s="4">
        <f t="shared" si="0"/>
        <v>2000</v>
      </c>
      <c r="G49" s="4">
        <f t="shared" si="1"/>
        <v>14500</v>
      </c>
      <c r="H49" s="4">
        <v>13250</v>
      </c>
      <c r="I49" s="6">
        <f t="shared" si="2"/>
        <v>2120</v>
      </c>
      <c r="J49" s="6">
        <f t="shared" si="10"/>
        <v>15370</v>
      </c>
      <c r="K49" s="6">
        <v>12755</v>
      </c>
      <c r="L49" s="6">
        <f t="shared" si="9"/>
        <v>2040.8</v>
      </c>
      <c r="M49" s="6">
        <f t="shared" si="3"/>
        <v>14795.8</v>
      </c>
      <c r="N49" s="6">
        <f t="shared" si="4"/>
        <v>12835</v>
      </c>
      <c r="O49" s="6">
        <f t="shared" si="5"/>
        <v>2054</v>
      </c>
      <c r="P49" s="6">
        <f t="shared" si="6"/>
        <v>14889</v>
      </c>
      <c r="Q49" s="23"/>
      <c r="R49" s="6">
        <f t="shared" si="7"/>
        <v>0</v>
      </c>
      <c r="S49" s="6">
        <f t="shared" si="8"/>
        <v>0</v>
      </c>
    </row>
    <row r="50" spans="2:19" x14ac:dyDescent="0.2">
      <c r="B50" s="2">
        <v>44</v>
      </c>
      <c r="C50" s="3" t="s">
        <v>51</v>
      </c>
      <c r="D50" s="2" t="s">
        <v>130</v>
      </c>
      <c r="E50" s="4">
        <v>29500</v>
      </c>
      <c r="F50" s="4">
        <f t="shared" si="0"/>
        <v>4720</v>
      </c>
      <c r="G50" s="4">
        <f t="shared" si="1"/>
        <v>34220</v>
      </c>
      <c r="H50" s="4">
        <v>31270</v>
      </c>
      <c r="I50" s="6">
        <f t="shared" si="2"/>
        <v>5003</v>
      </c>
      <c r="J50" s="6">
        <f t="shared" si="10"/>
        <v>36273</v>
      </c>
      <c r="K50" s="6">
        <v>30102</v>
      </c>
      <c r="L50" s="6">
        <f t="shared" si="9"/>
        <v>4816.32</v>
      </c>
      <c r="M50" s="6">
        <f t="shared" si="3"/>
        <v>34918.32</v>
      </c>
      <c r="N50" s="6">
        <f t="shared" si="4"/>
        <v>30291</v>
      </c>
      <c r="O50" s="6">
        <f t="shared" si="5"/>
        <v>4847</v>
      </c>
      <c r="P50" s="6">
        <f t="shared" si="6"/>
        <v>35138</v>
      </c>
      <c r="Q50" s="23"/>
      <c r="R50" s="6">
        <f t="shared" si="7"/>
        <v>0</v>
      </c>
      <c r="S50" s="6">
        <f t="shared" si="8"/>
        <v>0</v>
      </c>
    </row>
    <row r="51" spans="2:19" x14ac:dyDescent="0.2">
      <c r="B51" s="2">
        <v>45</v>
      </c>
      <c r="C51" s="7" t="s">
        <v>145</v>
      </c>
      <c r="D51" s="2" t="s">
        <v>130</v>
      </c>
      <c r="E51" s="4">
        <v>15000</v>
      </c>
      <c r="F51" s="4">
        <f t="shared" si="0"/>
        <v>2400</v>
      </c>
      <c r="G51" s="4">
        <f t="shared" si="1"/>
        <v>17400</v>
      </c>
      <c r="H51" s="4">
        <v>15900</v>
      </c>
      <c r="I51" s="6">
        <f t="shared" si="2"/>
        <v>2544</v>
      </c>
      <c r="J51" s="6">
        <f t="shared" si="10"/>
        <v>18444</v>
      </c>
      <c r="K51" s="6">
        <v>15306</v>
      </c>
      <c r="L51" s="6">
        <f t="shared" si="9"/>
        <v>2448.96</v>
      </c>
      <c r="M51" s="6">
        <f t="shared" si="3"/>
        <v>17754.96</v>
      </c>
      <c r="N51" s="6">
        <f t="shared" si="4"/>
        <v>15402</v>
      </c>
      <c r="O51" s="6">
        <f t="shared" si="5"/>
        <v>2464</v>
      </c>
      <c r="P51" s="6">
        <f t="shared" si="6"/>
        <v>17866</v>
      </c>
      <c r="Q51" s="23"/>
      <c r="R51" s="6">
        <f t="shared" si="7"/>
        <v>0</v>
      </c>
      <c r="S51" s="6">
        <f t="shared" si="8"/>
        <v>0</v>
      </c>
    </row>
    <row r="52" spans="2:19" x14ac:dyDescent="0.2">
      <c r="B52" s="2">
        <v>46</v>
      </c>
      <c r="C52" s="7" t="s">
        <v>146</v>
      </c>
      <c r="D52" s="2" t="s">
        <v>130</v>
      </c>
      <c r="E52" s="4">
        <v>15500</v>
      </c>
      <c r="F52" s="4">
        <f t="shared" si="0"/>
        <v>2480</v>
      </c>
      <c r="G52" s="4">
        <f t="shared" si="1"/>
        <v>17980</v>
      </c>
      <c r="H52" s="4">
        <v>16430</v>
      </c>
      <c r="I52" s="6">
        <f t="shared" si="2"/>
        <v>2629</v>
      </c>
      <c r="J52" s="6">
        <f t="shared" si="10"/>
        <v>19059</v>
      </c>
      <c r="K52" s="6">
        <v>15816</v>
      </c>
      <c r="L52" s="6">
        <f t="shared" si="9"/>
        <v>2530.56</v>
      </c>
      <c r="M52" s="6">
        <f t="shared" si="3"/>
        <v>18346.560000000001</v>
      </c>
      <c r="N52" s="6">
        <f t="shared" si="4"/>
        <v>15915</v>
      </c>
      <c r="O52" s="6">
        <f t="shared" si="5"/>
        <v>2546</v>
      </c>
      <c r="P52" s="6">
        <f t="shared" si="6"/>
        <v>18461</v>
      </c>
      <c r="Q52" s="23"/>
      <c r="R52" s="6">
        <f t="shared" si="7"/>
        <v>0</v>
      </c>
      <c r="S52" s="6">
        <f t="shared" si="8"/>
        <v>0</v>
      </c>
    </row>
    <row r="53" spans="2:19" x14ac:dyDescent="0.2">
      <c r="B53" s="2">
        <v>47</v>
      </c>
      <c r="C53" s="7" t="s">
        <v>147</v>
      </c>
      <c r="D53" s="2" t="s">
        <v>130</v>
      </c>
      <c r="E53" s="4">
        <v>21000</v>
      </c>
      <c r="F53" s="4">
        <f t="shared" si="0"/>
        <v>3360</v>
      </c>
      <c r="G53" s="4">
        <f t="shared" si="1"/>
        <v>24360</v>
      </c>
      <c r="H53" s="4">
        <v>22260</v>
      </c>
      <c r="I53" s="6">
        <f t="shared" si="2"/>
        <v>3562</v>
      </c>
      <c r="J53" s="6">
        <f t="shared" si="10"/>
        <v>25822</v>
      </c>
      <c r="K53" s="6">
        <v>21429</v>
      </c>
      <c r="L53" s="6">
        <f t="shared" si="9"/>
        <v>3428.64</v>
      </c>
      <c r="M53" s="6">
        <f t="shared" si="3"/>
        <v>24857.64</v>
      </c>
      <c r="N53" s="6">
        <f t="shared" si="4"/>
        <v>21563</v>
      </c>
      <c r="O53" s="6">
        <f t="shared" si="5"/>
        <v>3450</v>
      </c>
      <c r="P53" s="6">
        <f t="shared" si="6"/>
        <v>25013</v>
      </c>
      <c r="Q53" s="23"/>
      <c r="R53" s="6">
        <f t="shared" si="7"/>
        <v>0</v>
      </c>
      <c r="S53" s="6">
        <f t="shared" si="8"/>
        <v>0</v>
      </c>
    </row>
    <row r="54" spans="2:19" x14ac:dyDescent="0.2">
      <c r="B54" s="2">
        <v>48</v>
      </c>
      <c r="C54" s="7" t="s">
        <v>140</v>
      </c>
      <c r="D54" s="2" t="s">
        <v>130</v>
      </c>
      <c r="E54" s="4">
        <v>310000</v>
      </c>
      <c r="F54" s="4">
        <f t="shared" si="0"/>
        <v>49600</v>
      </c>
      <c r="G54" s="4">
        <f t="shared" si="1"/>
        <v>359600</v>
      </c>
      <c r="H54" s="4">
        <v>328600</v>
      </c>
      <c r="I54" s="6">
        <f t="shared" si="2"/>
        <v>52576</v>
      </c>
      <c r="J54" s="6">
        <f t="shared" si="10"/>
        <v>381176</v>
      </c>
      <c r="K54" s="6">
        <v>316327</v>
      </c>
      <c r="L54" s="6">
        <f t="shared" si="9"/>
        <v>50612.32</v>
      </c>
      <c r="M54" s="6">
        <f t="shared" si="3"/>
        <v>366939.32</v>
      </c>
      <c r="N54" s="6">
        <f t="shared" si="4"/>
        <v>318309</v>
      </c>
      <c r="O54" s="6">
        <f t="shared" si="5"/>
        <v>50929</v>
      </c>
      <c r="P54" s="6">
        <f t="shared" si="6"/>
        <v>369238</v>
      </c>
      <c r="Q54" s="23"/>
      <c r="R54" s="6">
        <f t="shared" si="7"/>
        <v>0</v>
      </c>
      <c r="S54" s="6">
        <f t="shared" si="8"/>
        <v>0</v>
      </c>
    </row>
    <row r="55" spans="2:19" x14ac:dyDescent="0.2">
      <c r="B55" s="2">
        <v>49</v>
      </c>
      <c r="C55" s="7" t="s">
        <v>148</v>
      </c>
      <c r="D55" s="2" t="s">
        <v>130</v>
      </c>
      <c r="E55" s="4">
        <v>255000</v>
      </c>
      <c r="F55" s="4">
        <f t="shared" si="0"/>
        <v>40800</v>
      </c>
      <c r="G55" s="4">
        <f t="shared" si="1"/>
        <v>295800</v>
      </c>
      <c r="H55" s="4">
        <v>270300</v>
      </c>
      <c r="I55" s="6">
        <f t="shared" si="2"/>
        <v>43248</v>
      </c>
      <c r="J55" s="6">
        <f t="shared" si="10"/>
        <v>313548</v>
      </c>
      <c r="K55" s="6">
        <v>260024</v>
      </c>
      <c r="L55" s="6">
        <f t="shared" si="9"/>
        <v>41603.840000000004</v>
      </c>
      <c r="M55" s="6">
        <f t="shared" si="3"/>
        <v>301627.84000000003</v>
      </c>
      <c r="N55" s="6">
        <f t="shared" si="4"/>
        <v>261775</v>
      </c>
      <c r="O55" s="6">
        <f t="shared" si="5"/>
        <v>41884</v>
      </c>
      <c r="P55" s="6">
        <f t="shared" si="6"/>
        <v>303659</v>
      </c>
      <c r="Q55" s="23"/>
      <c r="R55" s="6">
        <f t="shared" si="7"/>
        <v>0</v>
      </c>
      <c r="S55" s="6">
        <f t="shared" si="8"/>
        <v>0</v>
      </c>
    </row>
    <row r="56" spans="2:19" x14ac:dyDescent="0.2">
      <c r="B56" s="2">
        <v>50</v>
      </c>
      <c r="C56" s="3" t="s">
        <v>55</v>
      </c>
      <c r="D56" s="2" t="s">
        <v>130</v>
      </c>
      <c r="E56" s="4">
        <v>5000</v>
      </c>
      <c r="F56" s="4">
        <f t="shared" si="0"/>
        <v>800</v>
      </c>
      <c r="G56" s="4">
        <f t="shared" si="1"/>
        <v>5800</v>
      </c>
      <c r="H56" s="4">
        <v>5300</v>
      </c>
      <c r="I56" s="6">
        <f t="shared" si="2"/>
        <v>848</v>
      </c>
      <c r="J56" s="6">
        <f t="shared" si="10"/>
        <v>6148</v>
      </c>
      <c r="K56" s="6">
        <v>6102</v>
      </c>
      <c r="L56" s="6">
        <f t="shared" si="9"/>
        <v>976.32</v>
      </c>
      <c r="M56" s="6">
        <f t="shared" si="3"/>
        <v>7078.32</v>
      </c>
      <c r="N56" s="6">
        <f t="shared" si="4"/>
        <v>5467</v>
      </c>
      <c r="O56" s="6">
        <f t="shared" si="5"/>
        <v>875</v>
      </c>
      <c r="P56" s="6">
        <f t="shared" si="6"/>
        <v>6342</v>
      </c>
      <c r="Q56" s="23"/>
      <c r="R56" s="6">
        <f t="shared" si="7"/>
        <v>0</v>
      </c>
      <c r="S56" s="6">
        <f t="shared" si="8"/>
        <v>0</v>
      </c>
    </row>
    <row r="57" spans="2:19" x14ac:dyDescent="0.2">
      <c r="B57" s="2">
        <v>51</v>
      </c>
      <c r="C57" s="3" t="s">
        <v>261</v>
      </c>
      <c r="D57" s="2" t="s">
        <v>130</v>
      </c>
      <c r="E57" s="4">
        <v>2800</v>
      </c>
      <c r="F57" s="4">
        <f t="shared" si="0"/>
        <v>448</v>
      </c>
      <c r="G57" s="4">
        <f t="shared" si="1"/>
        <v>3248</v>
      </c>
      <c r="H57" s="4">
        <v>2968</v>
      </c>
      <c r="I57" s="6">
        <f t="shared" si="2"/>
        <v>475</v>
      </c>
      <c r="J57" s="6">
        <f t="shared" si="10"/>
        <v>3443</v>
      </c>
      <c r="K57" s="6">
        <v>2857</v>
      </c>
      <c r="L57" s="6">
        <f t="shared" si="9"/>
        <v>457.12</v>
      </c>
      <c r="M57" s="6">
        <f t="shared" si="3"/>
        <v>3314.12</v>
      </c>
      <c r="N57" s="6">
        <f t="shared" si="4"/>
        <v>2875</v>
      </c>
      <c r="O57" s="6">
        <f t="shared" si="5"/>
        <v>460</v>
      </c>
      <c r="P57" s="6">
        <f t="shared" si="6"/>
        <v>3335</v>
      </c>
      <c r="Q57" s="23"/>
      <c r="R57" s="6">
        <f t="shared" si="7"/>
        <v>0</v>
      </c>
      <c r="S57" s="6">
        <f t="shared" si="8"/>
        <v>0</v>
      </c>
    </row>
    <row r="58" spans="2:19" x14ac:dyDescent="0.2">
      <c r="B58" s="2">
        <v>52</v>
      </c>
      <c r="C58" s="3" t="s">
        <v>260</v>
      </c>
      <c r="D58" s="2" t="s">
        <v>130</v>
      </c>
      <c r="E58" s="4">
        <v>2200</v>
      </c>
      <c r="F58" s="4">
        <f t="shared" si="0"/>
        <v>352</v>
      </c>
      <c r="G58" s="4">
        <f t="shared" si="1"/>
        <v>2552</v>
      </c>
      <c r="H58" s="4">
        <v>2332</v>
      </c>
      <c r="I58" s="6">
        <f t="shared" si="2"/>
        <v>373</v>
      </c>
      <c r="J58" s="6">
        <f t="shared" si="10"/>
        <v>2705</v>
      </c>
      <c r="K58" s="6">
        <v>2245</v>
      </c>
      <c r="L58" s="6">
        <f t="shared" si="9"/>
        <v>359.2</v>
      </c>
      <c r="M58" s="6">
        <f t="shared" si="3"/>
        <v>2604.1999999999998</v>
      </c>
      <c r="N58" s="6">
        <f t="shared" si="4"/>
        <v>2259</v>
      </c>
      <c r="O58" s="6">
        <f t="shared" si="5"/>
        <v>361</v>
      </c>
      <c r="P58" s="6">
        <f t="shared" si="6"/>
        <v>2620</v>
      </c>
      <c r="Q58" s="23"/>
      <c r="R58" s="6">
        <f t="shared" si="7"/>
        <v>0</v>
      </c>
      <c r="S58" s="6">
        <f t="shared" si="8"/>
        <v>0</v>
      </c>
    </row>
    <row r="59" spans="2:19" x14ac:dyDescent="0.2">
      <c r="B59" s="2">
        <v>53</v>
      </c>
      <c r="C59" s="10" t="s">
        <v>274</v>
      </c>
      <c r="D59" s="2" t="s">
        <v>130</v>
      </c>
      <c r="E59" s="4">
        <v>4000</v>
      </c>
      <c r="F59" s="4">
        <f t="shared" si="0"/>
        <v>640</v>
      </c>
      <c r="G59" s="4">
        <f t="shared" si="1"/>
        <v>4640</v>
      </c>
      <c r="H59" s="4">
        <v>4240</v>
      </c>
      <c r="I59" s="6">
        <f t="shared" si="2"/>
        <v>678</v>
      </c>
      <c r="J59" s="6">
        <f t="shared" si="10"/>
        <v>4918</v>
      </c>
      <c r="K59" s="6">
        <v>4062</v>
      </c>
      <c r="L59" s="6">
        <f t="shared" si="9"/>
        <v>649.91999999999996</v>
      </c>
      <c r="M59" s="6">
        <f t="shared" si="3"/>
        <v>4711.92</v>
      </c>
      <c r="N59" s="6">
        <f t="shared" si="4"/>
        <v>4101</v>
      </c>
      <c r="O59" s="6">
        <f t="shared" si="5"/>
        <v>656</v>
      </c>
      <c r="P59" s="6">
        <f t="shared" si="6"/>
        <v>4757</v>
      </c>
      <c r="Q59" s="23"/>
      <c r="R59" s="6">
        <f t="shared" si="7"/>
        <v>0</v>
      </c>
      <c r="S59" s="6">
        <f t="shared" si="8"/>
        <v>0</v>
      </c>
    </row>
    <row r="60" spans="2:19" x14ac:dyDescent="0.2">
      <c r="B60" s="2">
        <v>54</v>
      </c>
      <c r="C60" s="3" t="s">
        <v>275</v>
      </c>
      <c r="D60" s="2" t="s">
        <v>130</v>
      </c>
      <c r="E60" s="4">
        <v>8500</v>
      </c>
      <c r="F60" s="4">
        <f t="shared" si="0"/>
        <v>1360</v>
      </c>
      <c r="G60" s="4">
        <f t="shared" si="1"/>
        <v>9860</v>
      </c>
      <c r="H60" s="4">
        <v>9010</v>
      </c>
      <c r="I60" s="6">
        <f t="shared" si="2"/>
        <v>1442</v>
      </c>
      <c r="J60" s="6">
        <f t="shared" si="10"/>
        <v>10452</v>
      </c>
      <c r="K60" s="6">
        <v>8670</v>
      </c>
      <c r="L60" s="6">
        <f t="shared" si="9"/>
        <v>1387.2</v>
      </c>
      <c r="M60" s="6">
        <f t="shared" si="3"/>
        <v>10057.200000000001</v>
      </c>
      <c r="N60" s="6">
        <f t="shared" si="4"/>
        <v>8727</v>
      </c>
      <c r="O60" s="6">
        <f t="shared" si="5"/>
        <v>1396</v>
      </c>
      <c r="P60" s="6">
        <f t="shared" si="6"/>
        <v>10123</v>
      </c>
      <c r="Q60" s="23"/>
      <c r="R60" s="6">
        <f t="shared" si="7"/>
        <v>0</v>
      </c>
      <c r="S60" s="6">
        <f t="shared" si="8"/>
        <v>0</v>
      </c>
    </row>
    <row r="61" spans="2:19" x14ac:dyDescent="0.2">
      <c r="B61" s="2">
        <v>55</v>
      </c>
      <c r="C61" s="7" t="s">
        <v>144</v>
      </c>
      <c r="D61" s="2" t="s">
        <v>130</v>
      </c>
      <c r="E61" s="4">
        <v>5500</v>
      </c>
      <c r="F61" s="4">
        <f t="shared" si="0"/>
        <v>880</v>
      </c>
      <c r="G61" s="4">
        <f t="shared" si="1"/>
        <v>6380</v>
      </c>
      <c r="H61" s="4">
        <v>5830</v>
      </c>
      <c r="I61" s="6">
        <f t="shared" si="2"/>
        <v>933</v>
      </c>
      <c r="J61" s="6">
        <f t="shared" si="10"/>
        <v>6763</v>
      </c>
      <c r="K61" s="6">
        <v>5612</v>
      </c>
      <c r="L61" s="6">
        <f t="shared" si="9"/>
        <v>897.92000000000007</v>
      </c>
      <c r="M61" s="6">
        <f t="shared" si="3"/>
        <v>6509.92</v>
      </c>
      <c r="N61" s="6">
        <f t="shared" si="4"/>
        <v>5647</v>
      </c>
      <c r="O61" s="6">
        <f t="shared" si="5"/>
        <v>904</v>
      </c>
      <c r="P61" s="6">
        <f t="shared" si="6"/>
        <v>6551</v>
      </c>
      <c r="Q61" s="23"/>
      <c r="R61" s="6">
        <f t="shared" si="7"/>
        <v>0</v>
      </c>
      <c r="S61" s="6">
        <f t="shared" si="8"/>
        <v>0</v>
      </c>
    </row>
    <row r="62" spans="2:19" x14ac:dyDescent="0.2">
      <c r="B62" s="2">
        <v>56</v>
      </c>
      <c r="C62" s="3" t="s">
        <v>255</v>
      </c>
      <c r="D62" s="2" t="s">
        <v>254</v>
      </c>
      <c r="E62" s="4">
        <v>4500</v>
      </c>
      <c r="F62" s="4">
        <f t="shared" si="0"/>
        <v>720</v>
      </c>
      <c r="G62" s="4">
        <f t="shared" si="1"/>
        <v>5220</v>
      </c>
      <c r="H62" s="4">
        <v>4770</v>
      </c>
      <c r="I62" s="6">
        <f t="shared" si="2"/>
        <v>763</v>
      </c>
      <c r="J62" s="6">
        <f t="shared" si="10"/>
        <v>5533</v>
      </c>
      <c r="K62" s="6">
        <v>4692</v>
      </c>
      <c r="L62" s="6">
        <f t="shared" si="9"/>
        <v>750.72</v>
      </c>
      <c r="M62" s="6">
        <f t="shared" si="3"/>
        <v>5442.72</v>
      </c>
      <c r="N62" s="6">
        <f t="shared" si="4"/>
        <v>4654</v>
      </c>
      <c r="O62" s="6">
        <f t="shared" si="5"/>
        <v>745</v>
      </c>
      <c r="P62" s="6">
        <f t="shared" si="6"/>
        <v>5399</v>
      </c>
      <c r="Q62" s="23"/>
      <c r="R62" s="6">
        <f t="shared" si="7"/>
        <v>0</v>
      </c>
      <c r="S62" s="6">
        <f t="shared" si="8"/>
        <v>0</v>
      </c>
    </row>
    <row r="63" spans="2:19" x14ac:dyDescent="0.2">
      <c r="B63" s="2">
        <v>57</v>
      </c>
      <c r="C63" s="3" t="s">
        <v>44</v>
      </c>
      <c r="D63" s="2" t="s">
        <v>130</v>
      </c>
      <c r="E63" s="4">
        <v>2600</v>
      </c>
      <c r="F63" s="4">
        <f t="shared" si="0"/>
        <v>416</v>
      </c>
      <c r="G63" s="4">
        <f t="shared" si="1"/>
        <v>3016</v>
      </c>
      <c r="H63" s="4">
        <v>2756</v>
      </c>
      <c r="I63" s="6">
        <f t="shared" si="2"/>
        <v>441</v>
      </c>
      <c r="J63" s="6">
        <f t="shared" si="10"/>
        <v>3197</v>
      </c>
      <c r="K63" s="6">
        <v>2653</v>
      </c>
      <c r="L63" s="6">
        <f t="shared" si="9"/>
        <v>424.48</v>
      </c>
      <c r="M63" s="6">
        <f t="shared" si="3"/>
        <v>3077.48</v>
      </c>
      <c r="N63" s="6">
        <f t="shared" si="4"/>
        <v>2670</v>
      </c>
      <c r="O63" s="6">
        <f t="shared" si="5"/>
        <v>427</v>
      </c>
      <c r="P63" s="6">
        <f t="shared" si="6"/>
        <v>3097</v>
      </c>
      <c r="Q63" s="23"/>
      <c r="R63" s="6">
        <f t="shared" si="7"/>
        <v>0</v>
      </c>
      <c r="S63" s="6">
        <f t="shared" si="8"/>
        <v>0</v>
      </c>
    </row>
    <row r="64" spans="2:19" x14ac:dyDescent="0.2">
      <c r="B64" s="2">
        <v>58</v>
      </c>
      <c r="C64" s="3" t="s">
        <v>240</v>
      </c>
      <c r="D64" s="2" t="s">
        <v>130</v>
      </c>
      <c r="E64" s="4">
        <v>2800</v>
      </c>
      <c r="F64" s="4">
        <f t="shared" si="0"/>
        <v>448</v>
      </c>
      <c r="G64" s="4">
        <f t="shared" si="1"/>
        <v>3248</v>
      </c>
      <c r="H64" s="4">
        <v>2968</v>
      </c>
      <c r="I64" s="6">
        <f t="shared" si="2"/>
        <v>475</v>
      </c>
      <c r="J64" s="6">
        <f t="shared" si="10"/>
        <v>3443</v>
      </c>
      <c r="K64" s="6">
        <v>2857</v>
      </c>
      <c r="L64" s="6">
        <f t="shared" si="9"/>
        <v>457.12</v>
      </c>
      <c r="M64" s="6">
        <f t="shared" si="3"/>
        <v>3314.12</v>
      </c>
      <c r="N64" s="6">
        <f t="shared" si="4"/>
        <v>2875</v>
      </c>
      <c r="O64" s="6">
        <f t="shared" si="5"/>
        <v>460</v>
      </c>
      <c r="P64" s="6">
        <f t="shared" si="6"/>
        <v>3335</v>
      </c>
      <c r="Q64" s="23"/>
      <c r="R64" s="6">
        <f t="shared" si="7"/>
        <v>0</v>
      </c>
      <c r="S64" s="6">
        <f t="shared" si="8"/>
        <v>0</v>
      </c>
    </row>
    <row r="65" spans="2:19" x14ac:dyDescent="0.2">
      <c r="B65" s="2">
        <v>59</v>
      </c>
      <c r="C65" s="3" t="s">
        <v>258</v>
      </c>
      <c r="D65" s="2" t="s">
        <v>130</v>
      </c>
      <c r="E65" s="4">
        <v>17500</v>
      </c>
      <c r="F65" s="4">
        <f t="shared" si="0"/>
        <v>2800</v>
      </c>
      <c r="G65" s="4">
        <f t="shared" si="1"/>
        <v>20300</v>
      </c>
      <c r="H65" s="4">
        <v>18550</v>
      </c>
      <c r="I65" s="6">
        <f t="shared" si="2"/>
        <v>2968</v>
      </c>
      <c r="J65" s="6">
        <f t="shared" si="10"/>
        <v>21518</v>
      </c>
      <c r="K65" s="6">
        <v>17857</v>
      </c>
      <c r="L65" s="6">
        <f t="shared" si="9"/>
        <v>2857.12</v>
      </c>
      <c r="M65" s="6">
        <f t="shared" si="3"/>
        <v>20714.12</v>
      </c>
      <c r="N65" s="6">
        <f t="shared" si="4"/>
        <v>17969</v>
      </c>
      <c r="O65" s="6">
        <f t="shared" si="5"/>
        <v>2875</v>
      </c>
      <c r="P65" s="6">
        <f t="shared" si="6"/>
        <v>20844</v>
      </c>
      <c r="Q65" s="23"/>
      <c r="R65" s="6">
        <f t="shared" si="7"/>
        <v>0</v>
      </c>
      <c r="S65" s="6">
        <f t="shared" si="8"/>
        <v>0</v>
      </c>
    </row>
    <row r="66" spans="2:19" x14ac:dyDescent="0.2">
      <c r="B66" s="2">
        <v>60</v>
      </c>
      <c r="C66" s="3" t="s">
        <v>241</v>
      </c>
      <c r="D66" s="2" t="s">
        <v>130</v>
      </c>
      <c r="E66" s="4">
        <v>9500</v>
      </c>
      <c r="F66" s="4">
        <f t="shared" si="0"/>
        <v>1520</v>
      </c>
      <c r="G66" s="4">
        <f t="shared" si="1"/>
        <v>11020</v>
      </c>
      <c r="H66" s="4">
        <v>10070</v>
      </c>
      <c r="I66" s="6">
        <f t="shared" si="2"/>
        <v>1611</v>
      </c>
      <c r="J66" s="6">
        <f t="shared" si="10"/>
        <v>11681</v>
      </c>
      <c r="K66" s="6">
        <v>9654</v>
      </c>
      <c r="L66" s="6">
        <f t="shared" si="9"/>
        <v>1544.64</v>
      </c>
      <c r="M66" s="6">
        <f t="shared" si="3"/>
        <v>11198.64</v>
      </c>
      <c r="N66" s="6">
        <f t="shared" si="4"/>
        <v>9741</v>
      </c>
      <c r="O66" s="6">
        <f t="shared" si="5"/>
        <v>1559</v>
      </c>
      <c r="P66" s="6">
        <f t="shared" si="6"/>
        <v>11300</v>
      </c>
      <c r="Q66" s="23"/>
      <c r="R66" s="6">
        <f t="shared" si="7"/>
        <v>0</v>
      </c>
      <c r="S66" s="6">
        <f t="shared" si="8"/>
        <v>0</v>
      </c>
    </row>
    <row r="67" spans="2:19" x14ac:dyDescent="0.2">
      <c r="B67" s="2">
        <v>61</v>
      </c>
      <c r="C67" s="3" t="s">
        <v>250</v>
      </c>
      <c r="D67" s="2" t="s">
        <v>130</v>
      </c>
      <c r="E67" s="4">
        <v>5200</v>
      </c>
      <c r="F67" s="4">
        <f t="shared" si="0"/>
        <v>832</v>
      </c>
      <c r="G67" s="4">
        <f t="shared" si="1"/>
        <v>6032</v>
      </c>
      <c r="H67" s="4">
        <v>5512</v>
      </c>
      <c r="I67" s="6">
        <f t="shared" si="2"/>
        <v>882</v>
      </c>
      <c r="J67" s="6">
        <f t="shared" si="10"/>
        <v>6394</v>
      </c>
      <c r="K67" s="6">
        <v>5305</v>
      </c>
      <c r="L67" s="6">
        <f t="shared" si="9"/>
        <v>848.80000000000007</v>
      </c>
      <c r="M67" s="6">
        <f t="shared" si="3"/>
        <v>6153.8</v>
      </c>
      <c r="N67" s="6">
        <f t="shared" si="4"/>
        <v>5339</v>
      </c>
      <c r="O67" s="6">
        <f t="shared" si="5"/>
        <v>854</v>
      </c>
      <c r="P67" s="6">
        <f t="shared" si="6"/>
        <v>6193</v>
      </c>
      <c r="Q67" s="23"/>
      <c r="R67" s="6">
        <f t="shared" si="7"/>
        <v>0</v>
      </c>
      <c r="S67" s="6">
        <f t="shared" si="8"/>
        <v>0</v>
      </c>
    </row>
    <row r="68" spans="2:19" x14ac:dyDescent="0.2">
      <c r="B68" s="2">
        <v>62</v>
      </c>
      <c r="C68" s="7" t="s">
        <v>219</v>
      </c>
      <c r="D68" s="2" t="s">
        <v>130</v>
      </c>
      <c r="E68" s="4">
        <v>4000</v>
      </c>
      <c r="F68" s="4">
        <f t="shared" si="0"/>
        <v>640</v>
      </c>
      <c r="G68" s="4">
        <f t="shared" si="1"/>
        <v>4640</v>
      </c>
      <c r="H68" s="4">
        <v>4240</v>
      </c>
      <c r="I68" s="6">
        <f t="shared" si="2"/>
        <v>678</v>
      </c>
      <c r="J68" s="6">
        <f t="shared" si="10"/>
        <v>4918</v>
      </c>
      <c r="K68" s="6">
        <v>4062</v>
      </c>
      <c r="L68" s="6">
        <f t="shared" si="9"/>
        <v>649.91999999999996</v>
      </c>
      <c r="M68" s="6">
        <f t="shared" si="3"/>
        <v>4711.92</v>
      </c>
      <c r="N68" s="6">
        <f t="shared" si="4"/>
        <v>4101</v>
      </c>
      <c r="O68" s="6">
        <f t="shared" si="5"/>
        <v>656</v>
      </c>
      <c r="P68" s="6">
        <f t="shared" si="6"/>
        <v>4757</v>
      </c>
      <c r="Q68" s="23"/>
      <c r="R68" s="6">
        <f t="shared" si="7"/>
        <v>0</v>
      </c>
      <c r="S68" s="6">
        <f t="shared" si="8"/>
        <v>0</v>
      </c>
    </row>
    <row r="69" spans="2:19" x14ac:dyDescent="0.2">
      <c r="B69" s="2">
        <v>63</v>
      </c>
      <c r="C69" s="7" t="s">
        <v>220</v>
      </c>
      <c r="D69" s="2" t="s">
        <v>130</v>
      </c>
      <c r="E69" s="4">
        <v>4800</v>
      </c>
      <c r="F69" s="4">
        <f t="shared" si="0"/>
        <v>768</v>
      </c>
      <c r="G69" s="4">
        <f t="shared" si="1"/>
        <v>5568</v>
      </c>
      <c r="H69" s="4">
        <v>5088</v>
      </c>
      <c r="I69" s="6">
        <f t="shared" si="2"/>
        <v>814</v>
      </c>
      <c r="J69" s="6">
        <f t="shared" si="10"/>
        <v>5902</v>
      </c>
      <c r="K69" s="6">
        <v>4898</v>
      </c>
      <c r="L69" s="6">
        <f t="shared" si="9"/>
        <v>783.68000000000006</v>
      </c>
      <c r="M69" s="6">
        <f t="shared" si="3"/>
        <v>5681.68</v>
      </c>
      <c r="N69" s="6">
        <f t="shared" si="4"/>
        <v>4929</v>
      </c>
      <c r="O69" s="6">
        <f t="shared" si="5"/>
        <v>789</v>
      </c>
      <c r="P69" s="6">
        <f t="shared" si="6"/>
        <v>5718</v>
      </c>
      <c r="Q69" s="23"/>
      <c r="R69" s="6">
        <f t="shared" si="7"/>
        <v>0</v>
      </c>
      <c r="S69" s="6">
        <f t="shared" si="8"/>
        <v>0</v>
      </c>
    </row>
    <row r="70" spans="2:19" x14ac:dyDescent="0.2">
      <c r="B70" s="2">
        <v>64</v>
      </c>
      <c r="C70" s="7" t="s">
        <v>221</v>
      </c>
      <c r="D70" s="2" t="s">
        <v>130</v>
      </c>
      <c r="E70" s="4">
        <v>6800</v>
      </c>
      <c r="F70" s="4">
        <f t="shared" si="0"/>
        <v>1088</v>
      </c>
      <c r="G70" s="4">
        <f t="shared" si="1"/>
        <v>7888</v>
      </c>
      <c r="H70" s="4">
        <v>7208</v>
      </c>
      <c r="I70" s="6">
        <f t="shared" si="2"/>
        <v>1153</v>
      </c>
      <c r="J70" s="6">
        <f t="shared" si="10"/>
        <v>8361</v>
      </c>
      <c r="K70" s="6">
        <v>6939</v>
      </c>
      <c r="L70" s="6">
        <f t="shared" si="9"/>
        <v>1110.24</v>
      </c>
      <c r="M70" s="6">
        <f t="shared" si="3"/>
        <v>8049.24</v>
      </c>
      <c r="N70" s="6">
        <f t="shared" si="4"/>
        <v>6982</v>
      </c>
      <c r="O70" s="6">
        <f t="shared" si="5"/>
        <v>1117</v>
      </c>
      <c r="P70" s="6">
        <f t="shared" si="6"/>
        <v>8099</v>
      </c>
      <c r="Q70" s="23"/>
      <c r="R70" s="6">
        <f t="shared" si="7"/>
        <v>0</v>
      </c>
      <c r="S70" s="6">
        <f t="shared" si="8"/>
        <v>0</v>
      </c>
    </row>
    <row r="71" spans="2:19" x14ac:dyDescent="0.2">
      <c r="B71" s="2">
        <v>65</v>
      </c>
      <c r="C71" s="7" t="s">
        <v>149</v>
      </c>
      <c r="D71" s="2" t="s">
        <v>130</v>
      </c>
      <c r="E71" s="4">
        <v>700</v>
      </c>
      <c r="F71" s="4">
        <f t="shared" si="0"/>
        <v>112</v>
      </c>
      <c r="G71" s="4">
        <f t="shared" si="1"/>
        <v>812</v>
      </c>
      <c r="H71" s="4">
        <v>742</v>
      </c>
      <c r="I71" s="6">
        <f t="shared" si="2"/>
        <v>119</v>
      </c>
      <c r="J71" s="6">
        <f t="shared" si="10"/>
        <v>861</v>
      </c>
      <c r="K71" s="6">
        <v>714</v>
      </c>
      <c r="L71" s="6">
        <f t="shared" si="9"/>
        <v>114.24000000000001</v>
      </c>
      <c r="M71" s="6">
        <f t="shared" si="3"/>
        <v>828.24</v>
      </c>
      <c r="N71" s="6">
        <f t="shared" si="4"/>
        <v>719</v>
      </c>
      <c r="O71" s="6">
        <f t="shared" si="5"/>
        <v>115</v>
      </c>
      <c r="P71" s="6">
        <f t="shared" si="6"/>
        <v>834</v>
      </c>
      <c r="Q71" s="23"/>
      <c r="R71" s="6">
        <f t="shared" si="7"/>
        <v>0</v>
      </c>
      <c r="S71" s="6">
        <f t="shared" si="8"/>
        <v>0</v>
      </c>
    </row>
    <row r="72" spans="2:19" x14ac:dyDescent="0.2">
      <c r="B72" s="2">
        <v>66</v>
      </c>
      <c r="C72" s="7" t="s">
        <v>150</v>
      </c>
      <c r="D72" s="2" t="s">
        <v>130</v>
      </c>
      <c r="E72" s="4">
        <v>550</v>
      </c>
      <c r="F72" s="4">
        <f t="shared" ref="F72:F135" si="11">ROUND(E72*16%,0)</f>
        <v>88</v>
      </c>
      <c r="G72" s="4">
        <f t="shared" ref="G72:G135" si="12">+E72+F72</f>
        <v>638</v>
      </c>
      <c r="H72" s="4">
        <v>583</v>
      </c>
      <c r="I72" s="6">
        <f t="shared" ref="I72:I135" si="13">ROUND(H72*0.16,0)</f>
        <v>93</v>
      </c>
      <c r="J72" s="6">
        <f t="shared" si="10"/>
        <v>676</v>
      </c>
      <c r="K72" s="6">
        <v>561</v>
      </c>
      <c r="L72" s="6">
        <f t="shared" si="9"/>
        <v>89.76</v>
      </c>
      <c r="M72" s="6">
        <f t="shared" ref="M72:M135" si="14">+K72+L72</f>
        <v>650.76</v>
      </c>
      <c r="N72" s="6">
        <f t="shared" ref="N72:N135" si="15">ROUND((E72+H72+K72)/3,0)</f>
        <v>565</v>
      </c>
      <c r="O72" s="6">
        <f t="shared" ref="O72:O135" si="16">ROUND(N72*0.16,0)</f>
        <v>90</v>
      </c>
      <c r="P72" s="6">
        <f t="shared" ref="P72:P135" si="17">N72+O72</f>
        <v>655</v>
      </c>
      <c r="Q72" s="23"/>
      <c r="R72" s="6">
        <f t="shared" ref="R72:R135" si="18">ROUND(Q72*0.16,0)</f>
        <v>0</v>
      </c>
      <c r="S72" s="6">
        <f t="shared" ref="S72:S135" si="19">ROUND(Q72+R72,0)</f>
        <v>0</v>
      </c>
    </row>
    <row r="73" spans="2:19" x14ac:dyDescent="0.2">
      <c r="B73" s="2">
        <v>67</v>
      </c>
      <c r="C73" s="7" t="s">
        <v>223</v>
      </c>
      <c r="D73" s="2" t="s">
        <v>130</v>
      </c>
      <c r="E73" s="4">
        <v>1400</v>
      </c>
      <c r="F73" s="4">
        <f t="shared" si="11"/>
        <v>224</v>
      </c>
      <c r="G73" s="4">
        <f t="shared" si="12"/>
        <v>1624</v>
      </c>
      <c r="H73" s="4">
        <v>1484</v>
      </c>
      <c r="I73" s="6">
        <f t="shared" si="13"/>
        <v>237</v>
      </c>
      <c r="J73" s="6">
        <f t="shared" si="10"/>
        <v>1721</v>
      </c>
      <c r="K73" s="6">
        <v>1429</v>
      </c>
      <c r="L73" s="6">
        <f t="shared" ref="L73:L136" si="20">+K73*0.16</f>
        <v>228.64000000000001</v>
      </c>
      <c r="M73" s="6">
        <f t="shared" si="14"/>
        <v>1657.64</v>
      </c>
      <c r="N73" s="6">
        <f t="shared" si="15"/>
        <v>1438</v>
      </c>
      <c r="O73" s="6">
        <f t="shared" si="16"/>
        <v>230</v>
      </c>
      <c r="P73" s="6">
        <f t="shared" si="17"/>
        <v>1668</v>
      </c>
      <c r="Q73" s="23"/>
      <c r="R73" s="6">
        <f t="shared" si="18"/>
        <v>0</v>
      </c>
      <c r="S73" s="6">
        <f t="shared" si="19"/>
        <v>0</v>
      </c>
    </row>
    <row r="74" spans="2:19" x14ac:dyDescent="0.2">
      <c r="B74" s="2">
        <v>68</v>
      </c>
      <c r="C74" s="7" t="s">
        <v>222</v>
      </c>
      <c r="D74" s="2" t="s">
        <v>130</v>
      </c>
      <c r="E74" s="4">
        <v>1200</v>
      </c>
      <c r="F74" s="4">
        <f t="shared" si="11"/>
        <v>192</v>
      </c>
      <c r="G74" s="4">
        <f t="shared" si="12"/>
        <v>1392</v>
      </c>
      <c r="H74" s="4">
        <v>1272</v>
      </c>
      <c r="I74" s="6">
        <f t="shared" si="13"/>
        <v>204</v>
      </c>
      <c r="J74" s="6">
        <f t="shared" ref="J74:J137" si="21">+H74+I74</f>
        <v>1476</v>
      </c>
      <c r="K74" s="6">
        <v>1224</v>
      </c>
      <c r="L74" s="6">
        <f t="shared" si="20"/>
        <v>195.84</v>
      </c>
      <c r="M74" s="6">
        <f t="shared" si="14"/>
        <v>1419.84</v>
      </c>
      <c r="N74" s="6">
        <f t="shared" si="15"/>
        <v>1232</v>
      </c>
      <c r="O74" s="6">
        <f t="shared" si="16"/>
        <v>197</v>
      </c>
      <c r="P74" s="6">
        <f t="shared" si="17"/>
        <v>1429</v>
      </c>
      <c r="Q74" s="23"/>
      <c r="R74" s="6">
        <f t="shared" si="18"/>
        <v>0</v>
      </c>
      <c r="S74" s="6">
        <f t="shared" si="19"/>
        <v>0</v>
      </c>
    </row>
    <row r="75" spans="2:19" x14ac:dyDescent="0.2">
      <c r="B75" s="2">
        <v>69</v>
      </c>
      <c r="C75" s="3" t="s">
        <v>270</v>
      </c>
      <c r="D75" s="2" t="s">
        <v>288</v>
      </c>
      <c r="E75" s="4">
        <v>2100</v>
      </c>
      <c r="F75" s="4">
        <f t="shared" si="11"/>
        <v>336</v>
      </c>
      <c r="G75" s="4">
        <f t="shared" si="12"/>
        <v>2436</v>
      </c>
      <c r="H75" s="4">
        <v>2226</v>
      </c>
      <c r="I75" s="6">
        <f t="shared" si="13"/>
        <v>356</v>
      </c>
      <c r="J75" s="6">
        <f t="shared" si="21"/>
        <v>2582</v>
      </c>
      <c r="K75" s="6">
        <v>2143</v>
      </c>
      <c r="L75" s="6">
        <f t="shared" si="20"/>
        <v>342.88</v>
      </c>
      <c r="M75" s="6">
        <f t="shared" si="14"/>
        <v>2485.88</v>
      </c>
      <c r="N75" s="6">
        <f t="shared" si="15"/>
        <v>2156</v>
      </c>
      <c r="O75" s="6">
        <f t="shared" si="16"/>
        <v>345</v>
      </c>
      <c r="P75" s="6">
        <f t="shared" si="17"/>
        <v>2501</v>
      </c>
      <c r="Q75" s="23"/>
      <c r="R75" s="6">
        <f t="shared" si="18"/>
        <v>0</v>
      </c>
      <c r="S75" s="6">
        <f t="shared" si="19"/>
        <v>0</v>
      </c>
    </row>
    <row r="76" spans="2:19" x14ac:dyDescent="0.2">
      <c r="B76" s="2">
        <v>70</v>
      </c>
      <c r="C76" s="7" t="s">
        <v>315</v>
      </c>
      <c r="D76" s="2" t="s">
        <v>288</v>
      </c>
      <c r="E76" s="4">
        <v>168000</v>
      </c>
      <c r="F76" s="4">
        <f t="shared" si="11"/>
        <v>26880</v>
      </c>
      <c r="G76" s="4">
        <f t="shared" si="12"/>
        <v>194880</v>
      </c>
      <c r="H76" s="4">
        <v>178080</v>
      </c>
      <c r="I76" s="6">
        <f t="shared" si="13"/>
        <v>28493</v>
      </c>
      <c r="J76" s="6">
        <f t="shared" si="21"/>
        <v>206573</v>
      </c>
      <c r="K76" s="6">
        <v>171429</v>
      </c>
      <c r="L76" s="6">
        <f t="shared" si="20"/>
        <v>27428.639999999999</v>
      </c>
      <c r="M76" s="6">
        <f t="shared" si="14"/>
        <v>198857.64</v>
      </c>
      <c r="N76" s="6">
        <f t="shared" si="15"/>
        <v>172503</v>
      </c>
      <c r="O76" s="6">
        <f t="shared" si="16"/>
        <v>27600</v>
      </c>
      <c r="P76" s="6">
        <f t="shared" si="17"/>
        <v>200103</v>
      </c>
      <c r="Q76" s="23"/>
      <c r="R76" s="6">
        <f t="shared" si="18"/>
        <v>0</v>
      </c>
      <c r="S76" s="6">
        <f t="shared" si="19"/>
        <v>0</v>
      </c>
    </row>
    <row r="77" spans="2:19" x14ac:dyDescent="0.2">
      <c r="B77" s="2">
        <v>71</v>
      </c>
      <c r="C77" s="3" t="s">
        <v>9</v>
      </c>
      <c r="D77" s="2" t="s">
        <v>288</v>
      </c>
      <c r="E77" s="4">
        <v>600</v>
      </c>
      <c r="F77" s="4">
        <f t="shared" si="11"/>
        <v>96</v>
      </c>
      <c r="G77" s="4">
        <f t="shared" si="12"/>
        <v>696</v>
      </c>
      <c r="H77" s="4">
        <v>636</v>
      </c>
      <c r="I77" s="6">
        <f t="shared" si="13"/>
        <v>102</v>
      </c>
      <c r="J77" s="6">
        <f t="shared" si="21"/>
        <v>738</v>
      </c>
      <c r="K77" s="6">
        <v>612</v>
      </c>
      <c r="L77" s="6">
        <f t="shared" si="20"/>
        <v>97.92</v>
      </c>
      <c r="M77" s="6">
        <f t="shared" si="14"/>
        <v>709.92</v>
      </c>
      <c r="N77" s="6">
        <f t="shared" si="15"/>
        <v>616</v>
      </c>
      <c r="O77" s="6">
        <f t="shared" si="16"/>
        <v>99</v>
      </c>
      <c r="P77" s="6">
        <f t="shared" si="17"/>
        <v>715</v>
      </c>
      <c r="Q77" s="23"/>
      <c r="R77" s="6">
        <f t="shared" si="18"/>
        <v>0</v>
      </c>
      <c r="S77" s="6">
        <f t="shared" si="19"/>
        <v>0</v>
      </c>
    </row>
    <row r="78" spans="2:19" x14ac:dyDescent="0.2">
      <c r="B78" s="2">
        <v>72</v>
      </c>
      <c r="C78" s="3" t="s">
        <v>244</v>
      </c>
      <c r="D78" s="2" t="s">
        <v>288</v>
      </c>
      <c r="E78" s="4">
        <v>1600</v>
      </c>
      <c r="F78" s="4">
        <f t="shared" si="11"/>
        <v>256</v>
      </c>
      <c r="G78" s="4">
        <f t="shared" si="12"/>
        <v>1856</v>
      </c>
      <c r="H78" s="4">
        <v>1696</v>
      </c>
      <c r="I78" s="6">
        <f t="shared" si="13"/>
        <v>271</v>
      </c>
      <c r="J78" s="6">
        <f t="shared" si="21"/>
        <v>1967</v>
      </c>
      <c r="K78" s="6">
        <v>1633</v>
      </c>
      <c r="L78" s="6">
        <f t="shared" si="20"/>
        <v>261.28000000000003</v>
      </c>
      <c r="M78" s="6">
        <f t="shared" si="14"/>
        <v>1894.28</v>
      </c>
      <c r="N78" s="6">
        <f t="shared" si="15"/>
        <v>1643</v>
      </c>
      <c r="O78" s="6">
        <f t="shared" si="16"/>
        <v>263</v>
      </c>
      <c r="P78" s="6">
        <f t="shared" si="17"/>
        <v>1906</v>
      </c>
      <c r="Q78" s="23"/>
      <c r="R78" s="6">
        <f t="shared" si="18"/>
        <v>0</v>
      </c>
      <c r="S78" s="6">
        <f t="shared" si="19"/>
        <v>0</v>
      </c>
    </row>
    <row r="79" spans="2:19" x14ac:dyDescent="0.2">
      <c r="B79" s="2">
        <v>73</v>
      </c>
      <c r="C79" s="7" t="s">
        <v>151</v>
      </c>
      <c r="D79" s="2" t="s">
        <v>288</v>
      </c>
      <c r="E79" s="4">
        <v>1400</v>
      </c>
      <c r="F79" s="4">
        <f t="shared" si="11"/>
        <v>224</v>
      </c>
      <c r="G79" s="4">
        <f t="shared" si="12"/>
        <v>1624</v>
      </c>
      <c r="H79" s="4">
        <v>1484</v>
      </c>
      <c r="I79" s="6">
        <f t="shared" si="13"/>
        <v>237</v>
      </c>
      <c r="J79" s="6">
        <f t="shared" si="21"/>
        <v>1721</v>
      </c>
      <c r="K79" s="6">
        <v>1429</v>
      </c>
      <c r="L79" s="6">
        <f t="shared" si="20"/>
        <v>228.64000000000001</v>
      </c>
      <c r="M79" s="6">
        <f t="shared" si="14"/>
        <v>1657.64</v>
      </c>
      <c r="N79" s="6">
        <f t="shared" si="15"/>
        <v>1438</v>
      </c>
      <c r="O79" s="6">
        <f t="shared" si="16"/>
        <v>230</v>
      </c>
      <c r="P79" s="6">
        <f t="shared" si="17"/>
        <v>1668</v>
      </c>
      <c r="Q79" s="23"/>
      <c r="R79" s="6">
        <f t="shared" si="18"/>
        <v>0</v>
      </c>
      <c r="S79" s="6">
        <f t="shared" si="19"/>
        <v>0</v>
      </c>
    </row>
    <row r="80" spans="2:19" x14ac:dyDescent="0.2">
      <c r="B80" s="2">
        <v>74</v>
      </c>
      <c r="C80" s="7" t="s">
        <v>152</v>
      </c>
      <c r="D80" s="2" t="s">
        <v>288</v>
      </c>
      <c r="E80" s="4">
        <v>6500</v>
      </c>
      <c r="F80" s="4">
        <f t="shared" si="11"/>
        <v>1040</v>
      </c>
      <c r="G80" s="4">
        <f t="shared" si="12"/>
        <v>7540</v>
      </c>
      <c r="H80" s="4">
        <v>6890</v>
      </c>
      <c r="I80" s="6">
        <f t="shared" si="13"/>
        <v>1102</v>
      </c>
      <c r="J80" s="6">
        <f t="shared" si="21"/>
        <v>7992</v>
      </c>
      <c r="K80" s="6">
        <v>6533</v>
      </c>
      <c r="L80" s="6">
        <f t="shared" si="20"/>
        <v>1045.28</v>
      </c>
      <c r="M80" s="6">
        <f t="shared" si="14"/>
        <v>7578.28</v>
      </c>
      <c r="N80" s="6">
        <f t="shared" si="15"/>
        <v>6641</v>
      </c>
      <c r="O80" s="6">
        <f t="shared" si="16"/>
        <v>1063</v>
      </c>
      <c r="P80" s="6">
        <f t="shared" si="17"/>
        <v>7704</v>
      </c>
      <c r="Q80" s="23"/>
      <c r="R80" s="6">
        <f t="shared" si="18"/>
        <v>0</v>
      </c>
      <c r="S80" s="6">
        <f t="shared" si="19"/>
        <v>0</v>
      </c>
    </row>
    <row r="81" spans="2:19" x14ac:dyDescent="0.2">
      <c r="B81" s="2">
        <v>75</v>
      </c>
      <c r="C81" s="7" t="s">
        <v>87</v>
      </c>
      <c r="D81" s="2" t="s">
        <v>288</v>
      </c>
      <c r="E81" s="4">
        <v>3500</v>
      </c>
      <c r="F81" s="4">
        <f t="shared" si="11"/>
        <v>560</v>
      </c>
      <c r="G81" s="4">
        <f t="shared" si="12"/>
        <v>4060</v>
      </c>
      <c r="H81" s="4">
        <v>3710</v>
      </c>
      <c r="I81" s="6">
        <f t="shared" si="13"/>
        <v>594</v>
      </c>
      <c r="J81" s="6">
        <f t="shared" si="21"/>
        <v>4304</v>
      </c>
      <c r="K81" s="6">
        <v>3571</v>
      </c>
      <c r="L81" s="6">
        <f t="shared" si="20"/>
        <v>571.36</v>
      </c>
      <c r="M81" s="6">
        <f t="shared" si="14"/>
        <v>4142.3599999999997</v>
      </c>
      <c r="N81" s="6">
        <f t="shared" si="15"/>
        <v>3594</v>
      </c>
      <c r="O81" s="6">
        <f t="shared" si="16"/>
        <v>575</v>
      </c>
      <c r="P81" s="6">
        <f t="shared" si="17"/>
        <v>4169</v>
      </c>
      <c r="Q81" s="23"/>
      <c r="R81" s="6">
        <f t="shared" si="18"/>
        <v>0</v>
      </c>
      <c r="S81" s="6">
        <f t="shared" si="19"/>
        <v>0</v>
      </c>
    </row>
    <row r="82" spans="2:19" x14ac:dyDescent="0.2">
      <c r="B82" s="2">
        <v>76</v>
      </c>
      <c r="C82" s="3" t="s">
        <v>246</v>
      </c>
      <c r="D82" s="2" t="s">
        <v>288</v>
      </c>
      <c r="E82" s="4">
        <v>4800</v>
      </c>
      <c r="F82" s="4">
        <f t="shared" si="11"/>
        <v>768</v>
      </c>
      <c r="G82" s="4">
        <f t="shared" si="12"/>
        <v>5568</v>
      </c>
      <c r="H82" s="4">
        <v>5088</v>
      </c>
      <c r="I82" s="6">
        <f t="shared" si="13"/>
        <v>814</v>
      </c>
      <c r="J82" s="6">
        <f t="shared" si="21"/>
        <v>5902</v>
      </c>
      <c r="K82" s="6">
        <v>4898</v>
      </c>
      <c r="L82" s="6">
        <f t="shared" si="20"/>
        <v>783.68000000000006</v>
      </c>
      <c r="M82" s="6">
        <f t="shared" si="14"/>
        <v>5681.68</v>
      </c>
      <c r="N82" s="6">
        <f t="shared" si="15"/>
        <v>4929</v>
      </c>
      <c r="O82" s="6">
        <f t="shared" si="16"/>
        <v>789</v>
      </c>
      <c r="P82" s="6">
        <f t="shared" si="17"/>
        <v>5718</v>
      </c>
      <c r="Q82" s="23"/>
      <c r="R82" s="6">
        <f t="shared" si="18"/>
        <v>0</v>
      </c>
      <c r="S82" s="6">
        <f t="shared" si="19"/>
        <v>0</v>
      </c>
    </row>
    <row r="83" spans="2:19" x14ac:dyDescent="0.2">
      <c r="B83" s="2">
        <v>77</v>
      </c>
      <c r="C83" s="3" t="s">
        <v>247</v>
      </c>
      <c r="D83" s="2" t="s">
        <v>288</v>
      </c>
      <c r="E83" s="4">
        <v>3800</v>
      </c>
      <c r="F83" s="4">
        <f t="shared" si="11"/>
        <v>608</v>
      </c>
      <c r="G83" s="4">
        <f t="shared" si="12"/>
        <v>4408</v>
      </c>
      <c r="H83" s="4">
        <v>4028</v>
      </c>
      <c r="I83" s="6">
        <f t="shared" si="13"/>
        <v>644</v>
      </c>
      <c r="J83" s="6">
        <f t="shared" si="21"/>
        <v>4672</v>
      </c>
      <c r="K83" s="6">
        <v>3875</v>
      </c>
      <c r="L83" s="6">
        <f t="shared" si="20"/>
        <v>620</v>
      </c>
      <c r="M83" s="6">
        <f t="shared" si="14"/>
        <v>4495</v>
      </c>
      <c r="N83" s="6">
        <f t="shared" si="15"/>
        <v>3901</v>
      </c>
      <c r="O83" s="6">
        <f t="shared" si="16"/>
        <v>624</v>
      </c>
      <c r="P83" s="6">
        <f t="shared" si="17"/>
        <v>4525</v>
      </c>
      <c r="Q83" s="23"/>
      <c r="R83" s="6">
        <f t="shared" si="18"/>
        <v>0</v>
      </c>
      <c r="S83" s="6">
        <f t="shared" si="19"/>
        <v>0</v>
      </c>
    </row>
    <row r="84" spans="2:19" x14ac:dyDescent="0.2">
      <c r="B84" s="2">
        <v>78</v>
      </c>
      <c r="C84" s="3" t="s">
        <v>235</v>
      </c>
      <c r="D84" s="2" t="s">
        <v>288</v>
      </c>
      <c r="E84" s="4">
        <v>4800</v>
      </c>
      <c r="F84" s="4">
        <f t="shared" si="11"/>
        <v>768</v>
      </c>
      <c r="G84" s="4">
        <f t="shared" si="12"/>
        <v>5568</v>
      </c>
      <c r="H84" s="4">
        <v>5088</v>
      </c>
      <c r="I84" s="6">
        <f t="shared" si="13"/>
        <v>814</v>
      </c>
      <c r="J84" s="6">
        <f t="shared" si="21"/>
        <v>5902</v>
      </c>
      <c r="K84" s="6">
        <v>4895</v>
      </c>
      <c r="L84" s="6">
        <f t="shared" si="20"/>
        <v>783.2</v>
      </c>
      <c r="M84" s="6">
        <f t="shared" si="14"/>
        <v>5678.2</v>
      </c>
      <c r="N84" s="6">
        <f t="shared" si="15"/>
        <v>4928</v>
      </c>
      <c r="O84" s="6">
        <f t="shared" si="16"/>
        <v>788</v>
      </c>
      <c r="P84" s="6">
        <f t="shared" si="17"/>
        <v>5716</v>
      </c>
      <c r="Q84" s="23"/>
      <c r="R84" s="6">
        <f t="shared" si="18"/>
        <v>0</v>
      </c>
      <c r="S84" s="6">
        <f t="shared" si="19"/>
        <v>0</v>
      </c>
    </row>
    <row r="85" spans="2:19" x14ac:dyDescent="0.2">
      <c r="B85" s="2">
        <v>79</v>
      </c>
      <c r="C85" s="3" t="s">
        <v>257</v>
      </c>
      <c r="D85" s="2" t="s">
        <v>288</v>
      </c>
      <c r="E85" s="4">
        <v>3600</v>
      </c>
      <c r="F85" s="4">
        <f t="shared" si="11"/>
        <v>576</v>
      </c>
      <c r="G85" s="4">
        <f t="shared" si="12"/>
        <v>4176</v>
      </c>
      <c r="H85" s="4">
        <v>3816</v>
      </c>
      <c r="I85" s="6">
        <f t="shared" si="13"/>
        <v>611</v>
      </c>
      <c r="J85" s="6">
        <f t="shared" si="21"/>
        <v>4427</v>
      </c>
      <c r="K85" s="6">
        <v>3673</v>
      </c>
      <c r="L85" s="6">
        <f t="shared" si="20"/>
        <v>587.68000000000006</v>
      </c>
      <c r="M85" s="6">
        <f t="shared" si="14"/>
        <v>4260.68</v>
      </c>
      <c r="N85" s="6">
        <f t="shared" si="15"/>
        <v>3696</v>
      </c>
      <c r="O85" s="6">
        <f t="shared" si="16"/>
        <v>591</v>
      </c>
      <c r="P85" s="6">
        <f t="shared" si="17"/>
        <v>4287</v>
      </c>
      <c r="Q85" s="23"/>
      <c r="R85" s="6">
        <f t="shared" si="18"/>
        <v>0</v>
      </c>
      <c r="S85" s="6">
        <f t="shared" si="19"/>
        <v>0</v>
      </c>
    </row>
    <row r="86" spans="2:19" x14ac:dyDescent="0.2">
      <c r="B86" s="2">
        <v>80</v>
      </c>
      <c r="C86" s="3" t="s">
        <v>252</v>
      </c>
      <c r="D86" s="2" t="s">
        <v>288</v>
      </c>
      <c r="E86" s="4">
        <v>900</v>
      </c>
      <c r="F86" s="4">
        <f t="shared" si="11"/>
        <v>144</v>
      </c>
      <c r="G86" s="4">
        <f t="shared" si="12"/>
        <v>1044</v>
      </c>
      <c r="H86" s="4">
        <v>954</v>
      </c>
      <c r="I86" s="6">
        <f t="shared" si="13"/>
        <v>153</v>
      </c>
      <c r="J86" s="6">
        <f t="shared" si="21"/>
        <v>1107</v>
      </c>
      <c r="K86" s="6">
        <v>915</v>
      </c>
      <c r="L86" s="6">
        <f t="shared" si="20"/>
        <v>146.4</v>
      </c>
      <c r="M86" s="6">
        <f t="shared" si="14"/>
        <v>1061.4000000000001</v>
      </c>
      <c r="N86" s="6">
        <f t="shared" si="15"/>
        <v>923</v>
      </c>
      <c r="O86" s="6">
        <f t="shared" si="16"/>
        <v>148</v>
      </c>
      <c r="P86" s="6">
        <f t="shared" si="17"/>
        <v>1071</v>
      </c>
      <c r="Q86" s="23"/>
      <c r="R86" s="6">
        <f t="shared" si="18"/>
        <v>0</v>
      </c>
      <c r="S86" s="6">
        <f t="shared" si="19"/>
        <v>0</v>
      </c>
    </row>
    <row r="87" spans="2:19" x14ac:dyDescent="0.2">
      <c r="B87" s="2">
        <v>81</v>
      </c>
      <c r="C87" s="3" t="s">
        <v>311</v>
      </c>
      <c r="D87" s="2" t="s">
        <v>288</v>
      </c>
      <c r="E87" s="4">
        <v>3800</v>
      </c>
      <c r="F87" s="4">
        <f t="shared" si="11"/>
        <v>608</v>
      </c>
      <c r="G87" s="4">
        <f t="shared" si="12"/>
        <v>4408</v>
      </c>
      <c r="H87" s="4">
        <v>4028</v>
      </c>
      <c r="I87" s="6">
        <f t="shared" si="13"/>
        <v>644</v>
      </c>
      <c r="J87" s="6">
        <f t="shared" si="21"/>
        <v>4672</v>
      </c>
      <c r="K87" s="6">
        <v>3873</v>
      </c>
      <c r="L87" s="6">
        <f t="shared" si="20"/>
        <v>619.68000000000006</v>
      </c>
      <c r="M87" s="6">
        <f t="shared" si="14"/>
        <v>4492.68</v>
      </c>
      <c r="N87" s="6">
        <f t="shared" si="15"/>
        <v>3900</v>
      </c>
      <c r="O87" s="6">
        <f t="shared" si="16"/>
        <v>624</v>
      </c>
      <c r="P87" s="6">
        <f t="shared" si="17"/>
        <v>4524</v>
      </c>
      <c r="Q87" s="23"/>
      <c r="R87" s="6">
        <f t="shared" si="18"/>
        <v>0</v>
      </c>
      <c r="S87" s="6">
        <f t="shared" si="19"/>
        <v>0</v>
      </c>
    </row>
    <row r="88" spans="2:19" x14ac:dyDescent="0.2">
      <c r="B88" s="2">
        <v>82</v>
      </c>
      <c r="C88" s="7" t="s">
        <v>88</v>
      </c>
      <c r="D88" s="2" t="s">
        <v>288</v>
      </c>
      <c r="E88" s="4">
        <v>2400</v>
      </c>
      <c r="F88" s="4">
        <f t="shared" si="11"/>
        <v>384</v>
      </c>
      <c r="G88" s="4">
        <f t="shared" si="12"/>
        <v>2784</v>
      </c>
      <c r="H88" s="4">
        <v>2544</v>
      </c>
      <c r="I88" s="6">
        <f t="shared" si="13"/>
        <v>407</v>
      </c>
      <c r="J88" s="6">
        <f t="shared" si="21"/>
        <v>2951</v>
      </c>
      <c r="K88" s="6">
        <v>2449</v>
      </c>
      <c r="L88" s="6">
        <f t="shared" si="20"/>
        <v>391.84000000000003</v>
      </c>
      <c r="M88" s="6">
        <f t="shared" si="14"/>
        <v>2840.84</v>
      </c>
      <c r="N88" s="6">
        <f t="shared" si="15"/>
        <v>2464</v>
      </c>
      <c r="O88" s="6">
        <f t="shared" si="16"/>
        <v>394</v>
      </c>
      <c r="P88" s="6">
        <f t="shared" si="17"/>
        <v>2858</v>
      </c>
      <c r="Q88" s="23"/>
      <c r="R88" s="6">
        <f t="shared" si="18"/>
        <v>0</v>
      </c>
      <c r="S88" s="6">
        <f t="shared" si="19"/>
        <v>0</v>
      </c>
    </row>
    <row r="89" spans="2:19" x14ac:dyDescent="0.2">
      <c r="B89" s="2">
        <v>83</v>
      </c>
      <c r="C89" s="7" t="s">
        <v>154</v>
      </c>
      <c r="D89" s="2" t="s">
        <v>288</v>
      </c>
      <c r="E89" s="4">
        <v>2650</v>
      </c>
      <c r="F89" s="4">
        <f t="shared" si="11"/>
        <v>424</v>
      </c>
      <c r="G89" s="4">
        <f t="shared" si="12"/>
        <v>3074</v>
      </c>
      <c r="H89" s="4">
        <v>2809</v>
      </c>
      <c r="I89" s="6">
        <f t="shared" si="13"/>
        <v>449</v>
      </c>
      <c r="J89" s="6">
        <f t="shared" si="21"/>
        <v>3258</v>
      </c>
      <c r="K89" s="6">
        <v>2704</v>
      </c>
      <c r="L89" s="6">
        <f t="shared" si="20"/>
        <v>432.64</v>
      </c>
      <c r="M89" s="6">
        <f t="shared" si="14"/>
        <v>3136.64</v>
      </c>
      <c r="N89" s="6">
        <f t="shared" si="15"/>
        <v>2721</v>
      </c>
      <c r="O89" s="6">
        <f t="shared" si="16"/>
        <v>435</v>
      </c>
      <c r="P89" s="6">
        <f t="shared" si="17"/>
        <v>3156</v>
      </c>
      <c r="Q89" s="23"/>
      <c r="R89" s="6">
        <f t="shared" si="18"/>
        <v>0</v>
      </c>
      <c r="S89" s="6">
        <f t="shared" si="19"/>
        <v>0</v>
      </c>
    </row>
    <row r="90" spans="2:19" x14ac:dyDescent="0.2">
      <c r="B90" s="2">
        <v>84</v>
      </c>
      <c r="C90" s="7" t="s">
        <v>153</v>
      </c>
      <c r="D90" s="2" t="s">
        <v>288</v>
      </c>
      <c r="E90" s="4">
        <v>1700</v>
      </c>
      <c r="F90" s="4">
        <f t="shared" si="11"/>
        <v>272</v>
      </c>
      <c r="G90" s="4">
        <f t="shared" si="12"/>
        <v>1972</v>
      </c>
      <c r="H90" s="4">
        <v>1802</v>
      </c>
      <c r="I90" s="6">
        <f t="shared" si="13"/>
        <v>288</v>
      </c>
      <c r="J90" s="6">
        <f t="shared" si="21"/>
        <v>2090</v>
      </c>
      <c r="K90" s="6">
        <v>1735</v>
      </c>
      <c r="L90" s="6">
        <f t="shared" si="20"/>
        <v>277.60000000000002</v>
      </c>
      <c r="M90" s="6">
        <f t="shared" si="14"/>
        <v>2012.6</v>
      </c>
      <c r="N90" s="6">
        <f t="shared" si="15"/>
        <v>1746</v>
      </c>
      <c r="O90" s="6">
        <f t="shared" si="16"/>
        <v>279</v>
      </c>
      <c r="P90" s="6">
        <f t="shared" si="17"/>
        <v>2025</v>
      </c>
      <c r="Q90" s="23"/>
      <c r="R90" s="6">
        <f t="shared" si="18"/>
        <v>0</v>
      </c>
      <c r="S90" s="6">
        <f t="shared" si="19"/>
        <v>0</v>
      </c>
    </row>
    <row r="91" spans="2:19" x14ac:dyDescent="0.2">
      <c r="B91" s="2">
        <v>85</v>
      </c>
      <c r="C91" s="7" t="s">
        <v>89</v>
      </c>
      <c r="D91" s="2" t="s">
        <v>288</v>
      </c>
      <c r="E91" s="4">
        <v>2600</v>
      </c>
      <c r="F91" s="4">
        <f t="shared" si="11"/>
        <v>416</v>
      </c>
      <c r="G91" s="4">
        <f t="shared" si="12"/>
        <v>3016</v>
      </c>
      <c r="H91" s="4">
        <v>2756</v>
      </c>
      <c r="I91" s="6">
        <f t="shared" si="13"/>
        <v>441</v>
      </c>
      <c r="J91" s="6">
        <f t="shared" si="21"/>
        <v>3197</v>
      </c>
      <c r="K91" s="6">
        <v>2653</v>
      </c>
      <c r="L91" s="6">
        <f t="shared" si="20"/>
        <v>424.48</v>
      </c>
      <c r="M91" s="6">
        <f t="shared" si="14"/>
        <v>3077.48</v>
      </c>
      <c r="N91" s="6">
        <f t="shared" si="15"/>
        <v>2670</v>
      </c>
      <c r="O91" s="6">
        <f t="shared" si="16"/>
        <v>427</v>
      </c>
      <c r="P91" s="6">
        <f t="shared" si="17"/>
        <v>3097</v>
      </c>
      <c r="Q91" s="23"/>
      <c r="R91" s="6">
        <f t="shared" si="18"/>
        <v>0</v>
      </c>
      <c r="S91" s="6">
        <f t="shared" si="19"/>
        <v>0</v>
      </c>
    </row>
    <row r="92" spans="2:19" x14ac:dyDescent="0.2">
      <c r="B92" s="2">
        <v>86</v>
      </c>
      <c r="C92" s="7" t="s">
        <v>90</v>
      </c>
      <c r="D92" s="2" t="s">
        <v>130</v>
      </c>
      <c r="E92" s="4">
        <v>1150</v>
      </c>
      <c r="F92" s="4">
        <f t="shared" si="11"/>
        <v>184</v>
      </c>
      <c r="G92" s="4">
        <f t="shared" si="12"/>
        <v>1334</v>
      </c>
      <c r="H92" s="4">
        <v>1219</v>
      </c>
      <c r="I92" s="6">
        <f t="shared" si="13"/>
        <v>195</v>
      </c>
      <c r="J92" s="6">
        <f t="shared" si="21"/>
        <v>1414</v>
      </c>
      <c r="K92" s="6">
        <v>1173</v>
      </c>
      <c r="L92" s="6">
        <f t="shared" si="20"/>
        <v>187.68</v>
      </c>
      <c r="M92" s="6">
        <f t="shared" si="14"/>
        <v>1360.68</v>
      </c>
      <c r="N92" s="6">
        <f t="shared" si="15"/>
        <v>1181</v>
      </c>
      <c r="O92" s="6">
        <f t="shared" si="16"/>
        <v>189</v>
      </c>
      <c r="P92" s="6">
        <f t="shared" si="17"/>
        <v>1370</v>
      </c>
      <c r="Q92" s="23"/>
      <c r="R92" s="6">
        <f t="shared" si="18"/>
        <v>0</v>
      </c>
      <c r="S92" s="6">
        <f t="shared" si="19"/>
        <v>0</v>
      </c>
    </row>
    <row r="93" spans="2:19" x14ac:dyDescent="0.2">
      <c r="B93" s="2">
        <v>87</v>
      </c>
      <c r="C93" s="7" t="s">
        <v>354</v>
      </c>
      <c r="D93" s="2" t="s">
        <v>130</v>
      </c>
      <c r="E93" s="4">
        <v>180000</v>
      </c>
      <c r="F93" s="4">
        <f t="shared" si="11"/>
        <v>28800</v>
      </c>
      <c r="G93" s="4">
        <f t="shared" si="12"/>
        <v>208800</v>
      </c>
      <c r="H93" s="4">
        <v>190800</v>
      </c>
      <c r="I93" s="6">
        <f t="shared" si="13"/>
        <v>30528</v>
      </c>
      <c r="J93" s="6">
        <f t="shared" si="21"/>
        <v>221328</v>
      </c>
      <c r="K93" s="6">
        <v>183673</v>
      </c>
      <c r="L93" s="6">
        <f t="shared" si="20"/>
        <v>29387.68</v>
      </c>
      <c r="M93" s="6">
        <f t="shared" si="14"/>
        <v>213060.68</v>
      </c>
      <c r="N93" s="6">
        <f t="shared" si="15"/>
        <v>184824</v>
      </c>
      <c r="O93" s="6">
        <f t="shared" si="16"/>
        <v>29572</v>
      </c>
      <c r="P93" s="6">
        <f t="shared" si="17"/>
        <v>214396</v>
      </c>
      <c r="Q93" s="23"/>
      <c r="R93" s="6">
        <f t="shared" si="18"/>
        <v>0</v>
      </c>
      <c r="S93" s="6">
        <f t="shared" si="19"/>
        <v>0</v>
      </c>
    </row>
    <row r="94" spans="2:19" x14ac:dyDescent="0.2">
      <c r="B94" s="2">
        <v>88</v>
      </c>
      <c r="C94" s="7" t="s">
        <v>8</v>
      </c>
      <c r="D94" s="2" t="s">
        <v>130</v>
      </c>
      <c r="E94" s="4">
        <v>23500</v>
      </c>
      <c r="F94" s="4">
        <f t="shared" si="11"/>
        <v>3760</v>
      </c>
      <c r="G94" s="4">
        <f t="shared" si="12"/>
        <v>27260</v>
      </c>
      <c r="H94" s="4">
        <v>24910</v>
      </c>
      <c r="I94" s="6">
        <f t="shared" si="13"/>
        <v>3986</v>
      </c>
      <c r="J94" s="6">
        <f t="shared" si="21"/>
        <v>28896</v>
      </c>
      <c r="K94" s="6">
        <v>23980</v>
      </c>
      <c r="L94" s="6">
        <f t="shared" si="20"/>
        <v>3836.8</v>
      </c>
      <c r="M94" s="6">
        <f t="shared" si="14"/>
        <v>27816.799999999999</v>
      </c>
      <c r="N94" s="6">
        <f t="shared" si="15"/>
        <v>24130</v>
      </c>
      <c r="O94" s="6">
        <f t="shared" si="16"/>
        <v>3861</v>
      </c>
      <c r="P94" s="6">
        <f t="shared" si="17"/>
        <v>27991</v>
      </c>
      <c r="Q94" s="23"/>
      <c r="R94" s="6">
        <f t="shared" si="18"/>
        <v>0</v>
      </c>
      <c r="S94" s="6">
        <f t="shared" si="19"/>
        <v>0</v>
      </c>
    </row>
    <row r="95" spans="2:19" x14ac:dyDescent="0.2">
      <c r="B95" s="2">
        <v>89</v>
      </c>
      <c r="C95" s="3" t="s">
        <v>45</v>
      </c>
      <c r="D95" s="2" t="s">
        <v>130</v>
      </c>
      <c r="E95" s="4">
        <v>2600</v>
      </c>
      <c r="F95" s="4">
        <f t="shared" si="11"/>
        <v>416</v>
      </c>
      <c r="G95" s="4">
        <f t="shared" si="12"/>
        <v>3016</v>
      </c>
      <c r="H95" s="4">
        <v>2756</v>
      </c>
      <c r="I95" s="6">
        <f t="shared" si="13"/>
        <v>441</v>
      </c>
      <c r="J95" s="6">
        <f t="shared" si="21"/>
        <v>3197</v>
      </c>
      <c r="K95" s="6">
        <v>2653</v>
      </c>
      <c r="L95" s="6">
        <f t="shared" si="20"/>
        <v>424.48</v>
      </c>
      <c r="M95" s="6">
        <f t="shared" si="14"/>
        <v>3077.48</v>
      </c>
      <c r="N95" s="6">
        <f t="shared" si="15"/>
        <v>2670</v>
      </c>
      <c r="O95" s="6">
        <f t="shared" si="16"/>
        <v>427</v>
      </c>
      <c r="P95" s="6">
        <f t="shared" si="17"/>
        <v>3097</v>
      </c>
      <c r="Q95" s="23"/>
      <c r="R95" s="6">
        <f t="shared" si="18"/>
        <v>0</v>
      </c>
      <c r="S95" s="6">
        <f t="shared" si="19"/>
        <v>0</v>
      </c>
    </row>
    <row r="96" spans="2:19" x14ac:dyDescent="0.2">
      <c r="B96" s="2">
        <v>90</v>
      </c>
      <c r="C96" s="3" t="s">
        <v>256</v>
      </c>
      <c r="D96" s="2" t="s">
        <v>288</v>
      </c>
      <c r="E96" s="4">
        <v>44000</v>
      </c>
      <c r="F96" s="4">
        <f t="shared" si="11"/>
        <v>7040</v>
      </c>
      <c r="G96" s="4">
        <f t="shared" si="12"/>
        <v>51040</v>
      </c>
      <c r="H96" s="4">
        <v>46640</v>
      </c>
      <c r="I96" s="6">
        <f t="shared" si="13"/>
        <v>7462</v>
      </c>
      <c r="J96" s="6">
        <f t="shared" si="21"/>
        <v>54102</v>
      </c>
      <c r="K96" s="6">
        <v>44896</v>
      </c>
      <c r="L96" s="6">
        <f t="shared" si="20"/>
        <v>7183.3600000000006</v>
      </c>
      <c r="M96" s="6">
        <f t="shared" si="14"/>
        <v>52079.360000000001</v>
      </c>
      <c r="N96" s="6">
        <f t="shared" si="15"/>
        <v>45179</v>
      </c>
      <c r="O96" s="6">
        <f t="shared" si="16"/>
        <v>7229</v>
      </c>
      <c r="P96" s="6">
        <f t="shared" si="17"/>
        <v>52408</v>
      </c>
      <c r="Q96" s="23"/>
      <c r="R96" s="6">
        <f t="shared" si="18"/>
        <v>0</v>
      </c>
      <c r="S96" s="6">
        <f t="shared" si="19"/>
        <v>0</v>
      </c>
    </row>
    <row r="97" spans="2:19" x14ac:dyDescent="0.2">
      <c r="B97" s="2">
        <v>91</v>
      </c>
      <c r="C97" s="3" t="s">
        <v>73</v>
      </c>
      <c r="D97" s="2" t="s">
        <v>288</v>
      </c>
      <c r="E97" s="4">
        <v>42000</v>
      </c>
      <c r="F97" s="4">
        <f t="shared" si="11"/>
        <v>6720</v>
      </c>
      <c r="G97" s="4">
        <f t="shared" si="12"/>
        <v>48720</v>
      </c>
      <c r="H97" s="4">
        <v>44520</v>
      </c>
      <c r="I97" s="6">
        <f t="shared" si="13"/>
        <v>7123</v>
      </c>
      <c r="J97" s="6">
        <f t="shared" si="21"/>
        <v>51643</v>
      </c>
      <c r="K97" s="6">
        <v>42857</v>
      </c>
      <c r="L97" s="6">
        <f t="shared" si="20"/>
        <v>6857.12</v>
      </c>
      <c r="M97" s="6">
        <f t="shared" si="14"/>
        <v>49714.12</v>
      </c>
      <c r="N97" s="6">
        <f t="shared" si="15"/>
        <v>43126</v>
      </c>
      <c r="O97" s="6">
        <f t="shared" si="16"/>
        <v>6900</v>
      </c>
      <c r="P97" s="6">
        <f t="shared" si="17"/>
        <v>50026</v>
      </c>
      <c r="Q97" s="23"/>
      <c r="R97" s="6">
        <f t="shared" si="18"/>
        <v>0</v>
      </c>
      <c r="S97" s="6">
        <f t="shared" si="19"/>
        <v>0</v>
      </c>
    </row>
    <row r="98" spans="2:19" x14ac:dyDescent="0.2">
      <c r="B98" s="2">
        <v>92</v>
      </c>
      <c r="C98" s="3" t="s">
        <v>72</v>
      </c>
      <c r="D98" s="2" t="s">
        <v>288</v>
      </c>
      <c r="E98" s="4">
        <v>49000</v>
      </c>
      <c r="F98" s="4">
        <f t="shared" si="11"/>
        <v>7840</v>
      </c>
      <c r="G98" s="4">
        <f t="shared" si="12"/>
        <v>56840</v>
      </c>
      <c r="H98" s="4">
        <v>51940</v>
      </c>
      <c r="I98" s="6">
        <f t="shared" si="13"/>
        <v>8310</v>
      </c>
      <c r="J98" s="6">
        <f t="shared" si="21"/>
        <v>60250</v>
      </c>
      <c r="K98" s="6">
        <v>50000</v>
      </c>
      <c r="L98" s="6">
        <f t="shared" si="20"/>
        <v>8000</v>
      </c>
      <c r="M98" s="6">
        <f t="shared" si="14"/>
        <v>58000</v>
      </c>
      <c r="N98" s="6">
        <f t="shared" si="15"/>
        <v>50313</v>
      </c>
      <c r="O98" s="6">
        <f t="shared" si="16"/>
        <v>8050</v>
      </c>
      <c r="P98" s="6">
        <f t="shared" si="17"/>
        <v>58363</v>
      </c>
      <c r="Q98" s="23"/>
      <c r="R98" s="6">
        <f t="shared" si="18"/>
        <v>0</v>
      </c>
      <c r="S98" s="6">
        <f t="shared" si="19"/>
        <v>0</v>
      </c>
    </row>
    <row r="99" spans="2:19" x14ac:dyDescent="0.2">
      <c r="B99" s="2">
        <v>93</v>
      </c>
      <c r="C99" s="3" t="s">
        <v>262</v>
      </c>
      <c r="D99" s="2" t="s">
        <v>288</v>
      </c>
      <c r="E99" s="4">
        <v>56000</v>
      </c>
      <c r="F99" s="4">
        <f t="shared" si="11"/>
        <v>8960</v>
      </c>
      <c r="G99" s="4">
        <f t="shared" si="12"/>
        <v>64960</v>
      </c>
      <c r="H99" s="4">
        <v>59360</v>
      </c>
      <c r="I99" s="6">
        <f t="shared" si="13"/>
        <v>9498</v>
      </c>
      <c r="J99" s="6">
        <f t="shared" si="21"/>
        <v>68858</v>
      </c>
      <c r="K99" s="6">
        <v>57143</v>
      </c>
      <c r="L99" s="6">
        <f t="shared" si="20"/>
        <v>9142.880000000001</v>
      </c>
      <c r="M99" s="6">
        <f t="shared" si="14"/>
        <v>66285.88</v>
      </c>
      <c r="N99" s="6">
        <f t="shared" si="15"/>
        <v>57501</v>
      </c>
      <c r="O99" s="6">
        <f t="shared" si="16"/>
        <v>9200</v>
      </c>
      <c r="P99" s="6">
        <f t="shared" si="17"/>
        <v>66701</v>
      </c>
      <c r="Q99" s="23"/>
      <c r="R99" s="6">
        <f t="shared" si="18"/>
        <v>0</v>
      </c>
      <c r="S99" s="6">
        <f t="shared" si="19"/>
        <v>0</v>
      </c>
    </row>
    <row r="100" spans="2:19" x14ac:dyDescent="0.2">
      <c r="B100" s="2">
        <v>94</v>
      </c>
      <c r="C100" s="3" t="s">
        <v>293</v>
      </c>
      <c r="D100" s="2" t="s">
        <v>288</v>
      </c>
      <c r="E100" s="4">
        <v>3000</v>
      </c>
      <c r="F100" s="4">
        <f t="shared" si="11"/>
        <v>480</v>
      </c>
      <c r="G100" s="4">
        <f t="shared" si="12"/>
        <v>3480</v>
      </c>
      <c r="H100" s="4">
        <v>3180</v>
      </c>
      <c r="I100" s="6">
        <f t="shared" si="13"/>
        <v>509</v>
      </c>
      <c r="J100" s="6">
        <f t="shared" si="21"/>
        <v>3689</v>
      </c>
      <c r="K100" s="6">
        <v>3061</v>
      </c>
      <c r="L100" s="6">
        <f t="shared" si="20"/>
        <v>489.76</v>
      </c>
      <c r="M100" s="6">
        <f t="shared" si="14"/>
        <v>3550.76</v>
      </c>
      <c r="N100" s="6">
        <f t="shared" si="15"/>
        <v>3080</v>
      </c>
      <c r="O100" s="6">
        <f t="shared" si="16"/>
        <v>493</v>
      </c>
      <c r="P100" s="6">
        <f t="shared" si="17"/>
        <v>3573</v>
      </c>
      <c r="Q100" s="23"/>
      <c r="R100" s="6">
        <f t="shared" si="18"/>
        <v>0</v>
      </c>
      <c r="S100" s="6">
        <f t="shared" si="19"/>
        <v>0</v>
      </c>
    </row>
    <row r="101" spans="2:19" x14ac:dyDescent="0.2">
      <c r="B101" s="2">
        <v>95</v>
      </c>
      <c r="C101" s="3" t="s">
        <v>294</v>
      </c>
      <c r="D101" s="2" t="s">
        <v>288</v>
      </c>
      <c r="E101" s="4">
        <v>35000</v>
      </c>
      <c r="F101" s="4">
        <f t="shared" si="11"/>
        <v>5600</v>
      </c>
      <c r="G101" s="4">
        <f t="shared" si="12"/>
        <v>40600</v>
      </c>
      <c r="H101" s="4">
        <v>37100</v>
      </c>
      <c r="I101" s="6">
        <f t="shared" si="13"/>
        <v>5936</v>
      </c>
      <c r="J101" s="6">
        <f t="shared" si="21"/>
        <v>43036</v>
      </c>
      <c r="K101" s="6">
        <v>35714</v>
      </c>
      <c r="L101" s="6">
        <f t="shared" si="20"/>
        <v>5714.24</v>
      </c>
      <c r="M101" s="6">
        <f t="shared" si="14"/>
        <v>41428.239999999998</v>
      </c>
      <c r="N101" s="6">
        <f t="shared" si="15"/>
        <v>35938</v>
      </c>
      <c r="O101" s="6">
        <f t="shared" si="16"/>
        <v>5750</v>
      </c>
      <c r="P101" s="6">
        <f t="shared" si="17"/>
        <v>41688</v>
      </c>
      <c r="Q101" s="23"/>
      <c r="R101" s="6">
        <f t="shared" si="18"/>
        <v>0</v>
      </c>
      <c r="S101" s="6">
        <f t="shared" si="19"/>
        <v>0</v>
      </c>
    </row>
    <row r="102" spans="2:19" ht="13.5" customHeight="1" x14ac:dyDescent="0.2">
      <c r="B102" s="2">
        <v>96</v>
      </c>
      <c r="C102" s="3" t="s">
        <v>295</v>
      </c>
      <c r="D102" s="2" t="s">
        <v>288</v>
      </c>
      <c r="E102" s="4">
        <v>4000</v>
      </c>
      <c r="F102" s="4">
        <f t="shared" si="11"/>
        <v>640</v>
      </c>
      <c r="G102" s="4">
        <f t="shared" si="12"/>
        <v>4640</v>
      </c>
      <c r="H102" s="4">
        <v>4240</v>
      </c>
      <c r="I102" s="6">
        <f t="shared" si="13"/>
        <v>678</v>
      </c>
      <c r="J102" s="6">
        <f t="shared" si="21"/>
        <v>4918</v>
      </c>
      <c r="K102" s="6">
        <v>4052</v>
      </c>
      <c r="L102" s="6">
        <f t="shared" si="20"/>
        <v>648.32000000000005</v>
      </c>
      <c r="M102" s="6">
        <f t="shared" si="14"/>
        <v>4700.32</v>
      </c>
      <c r="N102" s="6">
        <f t="shared" si="15"/>
        <v>4097</v>
      </c>
      <c r="O102" s="6">
        <f t="shared" si="16"/>
        <v>656</v>
      </c>
      <c r="P102" s="6">
        <f t="shared" si="17"/>
        <v>4753</v>
      </c>
      <c r="Q102" s="23"/>
      <c r="R102" s="6">
        <f t="shared" si="18"/>
        <v>0</v>
      </c>
      <c r="S102" s="6">
        <f t="shared" si="19"/>
        <v>0</v>
      </c>
    </row>
    <row r="103" spans="2:19" x14ac:dyDescent="0.2">
      <c r="B103" s="2">
        <v>97</v>
      </c>
      <c r="C103" s="7" t="s">
        <v>121</v>
      </c>
      <c r="D103" s="2" t="s">
        <v>130</v>
      </c>
      <c r="E103" s="4">
        <v>6000</v>
      </c>
      <c r="F103" s="4">
        <f t="shared" si="11"/>
        <v>960</v>
      </c>
      <c r="G103" s="4">
        <f t="shared" si="12"/>
        <v>6960</v>
      </c>
      <c r="H103" s="4">
        <v>6360</v>
      </c>
      <c r="I103" s="6">
        <f t="shared" si="13"/>
        <v>1018</v>
      </c>
      <c r="J103" s="6">
        <f t="shared" si="21"/>
        <v>7378</v>
      </c>
      <c r="K103" s="6">
        <v>6122</v>
      </c>
      <c r="L103" s="6">
        <f t="shared" si="20"/>
        <v>979.52</v>
      </c>
      <c r="M103" s="6">
        <f t="shared" si="14"/>
        <v>7101.52</v>
      </c>
      <c r="N103" s="6">
        <f t="shared" si="15"/>
        <v>6161</v>
      </c>
      <c r="O103" s="6">
        <f t="shared" si="16"/>
        <v>986</v>
      </c>
      <c r="P103" s="6">
        <f t="shared" si="17"/>
        <v>7147</v>
      </c>
      <c r="Q103" s="23"/>
      <c r="R103" s="6">
        <f t="shared" si="18"/>
        <v>0</v>
      </c>
      <c r="S103" s="6">
        <f t="shared" si="19"/>
        <v>0</v>
      </c>
    </row>
    <row r="104" spans="2:19" x14ac:dyDescent="0.2">
      <c r="B104" s="2">
        <v>98</v>
      </c>
      <c r="C104" s="3" t="s">
        <v>242</v>
      </c>
      <c r="D104" s="2" t="s">
        <v>130</v>
      </c>
      <c r="E104" s="4">
        <v>5500</v>
      </c>
      <c r="F104" s="4">
        <f t="shared" si="11"/>
        <v>880</v>
      </c>
      <c r="G104" s="4">
        <f t="shared" si="12"/>
        <v>6380</v>
      </c>
      <c r="H104" s="4">
        <v>5830</v>
      </c>
      <c r="I104" s="6">
        <f t="shared" si="13"/>
        <v>933</v>
      </c>
      <c r="J104" s="6">
        <f t="shared" si="21"/>
        <v>6763</v>
      </c>
      <c r="K104" s="6">
        <v>5612</v>
      </c>
      <c r="L104" s="6">
        <f t="shared" si="20"/>
        <v>897.92000000000007</v>
      </c>
      <c r="M104" s="6">
        <f t="shared" si="14"/>
        <v>6509.92</v>
      </c>
      <c r="N104" s="6">
        <f t="shared" si="15"/>
        <v>5647</v>
      </c>
      <c r="O104" s="6">
        <f t="shared" si="16"/>
        <v>904</v>
      </c>
      <c r="P104" s="6">
        <f t="shared" si="17"/>
        <v>6551</v>
      </c>
      <c r="Q104" s="23"/>
      <c r="R104" s="6">
        <f t="shared" si="18"/>
        <v>0</v>
      </c>
      <c r="S104" s="6">
        <f t="shared" si="19"/>
        <v>0</v>
      </c>
    </row>
    <row r="105" spans="2:19" x14ac:dyDescent="0.2">
      <c r="B105" s="2">
        <v>99</v>
      </c>
      <c r="C105" s="3" t="s">
        <v>308</v>
      </c>
      <c r="D105" s="2" t="s">
        <v>130</v>
      </c>
      <c r="E105" s="4">
        <v>38000</v>
      </c>
      <c r="F105" s="4">
        <f t="shared" si="11"/>
        <v>6080</v>
      </c>
      <c r="G105" s="4">
        <f t="shared" si="12"/>
        <v>44080</v>
      </c>
      <c r="H105" s="4">
        <v>40280</v>
      </c>
      <c r="I105" s="6">
        <f t="shared" si="13"/>
        <v>6445</v>
      </c>
      <c r="J105" s="6">
        <f t="shared" si="21"/>
        <v>46725</v>
      </c>
      <c r="K105" s="6">
        <v>38770</v>
      </c>
      <c r="L105" s="6">
        <f t="shared" si="20"/>
        <v>6203.2</v>
      </c>
      <c r="M105" s="6">
        <f t="shared" si="14"/>
        <v>44973.2</v>
      </c>
      <c r="N105" s="6">
        <f t="shared" si="15"/>
        <v>39017</v>
      </c>
      <c r="O105" s="6">
        <f t="shared" si="16"/>
        <v>6243</v>
      </c>
      <c r="P105" s="6">
        <f t="shared" si="17"/>
        <v>45260</v>
      </c>
      <c r="Q105" s="23"/>
      <c r="R105" s="6">
        <f t="shared" si="18"/>
        <v>0</v>
      </c>
      <c r="S105" s="6">
        <f t="shared" si="19"/>
        <v>0</v>
      </c>
    </row>
    <row r="106" spans="2:19" x14ac:dyDescent="0.2">
      <c r="B106" s="2">
        <v>100</v>
      </c>
      <c r="C106" s="3" t="s">
        <v>301</v>
      </c>
      <c r="D106" s="2" t="s">
        <v>130</v>
      </c>
      <c r="E106" s="4">
        <v>19800</v>
      </c>
      <c r="F106" s="4">
        <f t="shared" si="11"/>
        <v>3168</v>
      </c>
      <c r="G106" s="4">
        <f t="shared" si="12"/>
        <v>22968</v>
      </c>
      <c r="H106" s="4">
        <v>20988</v>
      </c>
      <c r="I106" s="6">
        <f t="shared" si="13"/>
        <v>3358</v>
      </c>
      <c r="J106" s="6">
        <f t="shared" si="21"/>
        <v>24346</v>
      </c>
      <c r="K106" s="6">
        <v>20204</v>
      </c>
      <c r="L106" s="6">
        <f t="shared" si="20"/>
        <v>3232.64</v>
      </c>
      <c r="M106" s="6">
        <f t="shared" si="14"/>
        <v>23436.639999999999</v>
      </c>
      <c r="N106" s="6">
        <f t="shared" si="15"/>
        <v>20331</v>
      </c>
      <c r="O106" s="6">
        <f t="shared" si="16"/>
        <v>3253</v>
      </c>
      <c r="P106" s="6">
        <f t="shared" si="17"/>
        <v>23584</v>
      </c>
      <c r="Q106" s="23"/>
      <c r="R106" s="6">
        <f t="shared" si="18"/>
        <v>0</v>
      </c>
      <c r="S106" s="6">
        <f t="shared" si="19"/>
        <v>0</v>
      </c>
    </row>
    <row r="107" spans="2:19" x14ac:dyDescent="0.2">
      <c r="B107" s="2">
        <v>101</v>
      </c>
      <c r="C107" s="3" t="s">
        <v>312</v>
      </c>
      <c r="D107" s="2" t="s">
        <v>130</v>
      </c>
      <c r="E107" s="4">
        <v>1500</v>
      </c>
      <c r="F107" s="4">
        <f t="shared" si="11"/>
        <v>240</v>
      </c>
      <c r="G107" s="4">
        <f t="shared" si="12"/>
        <v>1740</v>
      </c>
      <c r="H107" s="4">
        <v>1590</v>
      </c>
      <c r="I107" s="6">
        <f t="shared" si="13"/>
        <v>254</v>
      </c>
      <c r="J107" s="6">
        <f t="shared" si="21"/>
        <v>1844</v>
      </c>
      <c r="K107" s="6">
        <v>1531</v>
      </c>
      <c r="L107" s="6">
        <f t="shared" si="20"/>
        <v>244.96</v>
      </c>
      <c r="M107" s="6">
        <f t="shared" si="14"/>
        <v>1775.96</v>
      </c>
      <c r="N107" s="6">
        <f t="shared" si="15"/>
        <v>1540</v>
      </c>
      <c r="O107" s="6">
        <f t="shared" si="16"/>
        <v>246</v>
      </c>
      <c r="P107" s="6">
        <f t="shared" si="17"/>
        <v>1786</v>
      </c>
      <c r="Q107" s="23"/>
      <c r="R107" s="6">
        <f t="shared" si="18"/>
        <v>0</v>
      </c>
      <c r="S107" s="6">
        <f t="shared" si="19"/>
        <v>0</v>
      </c>
    </row>
    <row r="108" spans="2:19" x14ac:dyDescent="0.2">
      <c r="B108" s="2">
        <v>102</v>
      </c>
      <c r="C108" s="7" t="s">
        <v>157</v>
      </c>
      <c r="D108" s="2" t="s">
        <v>267</v>
      </c>
      <c r="E108" s="4">
        <v>45000</v>
      </c>
      <c r="F108" s="4">
        <f t="shared" si="11"/>
        <v>7200</v>
      </c>
      <c r="G108" s="4">
        <f t="shared" si="12"/>
        <v>52200</v>
      </c>
      <c r="H108" s="4">
        <v>47700</v>
      </c>
      <c r="I108" s="6">
        <f t="shared" si="13"/>
        <v>7632</v>
      </c>
      <c r="J108" s="6">
        <f t="shared" si="21"/>
        <v>55332</v>
      </c>
      <c r="K108" s="6">
        <v>45918</v>
      </c>
      <c r="L108" s="6">
        <f t="shared" si="20"/>
        <v>7346.88</v>
      </c>
      <c r="M108" s="6">
        <f t="shared" si="14"/>
        <v>53264.88</v>
      </c>
      <c r="N108" s="6">
        <f t="shared" si="15"/>
        <v>46206</v>
      </c>
      <c r="O108" s="6">
        <f t="shared" si="16"/>
        <v>7393</v>
      </c>
      <c r="P108" s="6">
        <f t="shared" si="17"/>
        <v>53599</v>
      </c>
      <c r="Q108" s="23"/>
      <c r="R108" s="6">
        <f t="shared" si="18"/>
        <v>0</v>
      </c>
      <c r="S108" s="6">
        <f t="shared" si="19"/>
        <v>0</v>
      </c>
    </row>
    <row r="109" spans="2:19" x14ac:dyDescent="0.2">
      <c r="B109" s="2">
        <v>103</v>
      </c>
      <c r="C109" s="7" t="s">
        <v>91</v>
      </c>
      <c r="D109" s="2" t="s">
        <v>267</v>
      </c>
      <c r="E109" s="4">
        <v>25500</v>
      </c>
      <c r="F109" s="4">
        <f t="shared" si="11"/>
        <v>4080</v>
      </c>
      <c r="G109" s="4">
        <f t="shared" si="12"/>
        <v>29580</v>
      </c>
      <c r="H109" s="4">
        <v>27030</v>
      </c>
      <c r="I109" s="6">
        <f t="shared" si="13"/>
        <v>4325</v>
      </c>
      <c r="J109" s="6">
        <f t="shared" si="21"/>
        <v>31355</v>
      </c>
      <c r="K109" s="6">
        <v>26020</v>
      </c>
      <c r="L109" s="6">
        <f t="shared" si="20"/>
        <v>4163.2</v>
      </c>
      <c r="M109" s="6">
        <f t="shared" si="14"/>
        <v>30183.200000000001</v>
      </c>
      <c r="N109" s="6">
        <f t="shared" si="15"/>
        <v>26183</v>
      </c>
      <c r="O109" s="6">
        <f t="shared" si="16"/>
        <v>4189</v>
      </c>
      <c r="P109" s="6">
        <f t="shared" si="17"/>
        <v>30372</v>
      </c>
      <c r="Q109" s="23"/>
      <c r="R109" s="6">
        <f t="shared" si="18"/>
        <v>0</v>
      </c>
      <c r="S109" s="6">
        <f t="shared" si="19"/>
        <v>0</v>
      </c>
    </row>
    <row r="110" spans="2:19" x14ac:dyDescent="0.2">
      <c r="B110" s="2">
        <v>104</v>
      </c>
      <c r="C110" s="7" t="s">
        <v>159</v>
      </c>
      <c r="D110" s="2" t="s">
        <v>130</v>
      </c>
      <c r="E110" s="4">
        <v>55000</v>
      </c>
      <c r="F110" s="4">
        <f t="shared" si="11"/>
        <v>8800</v>
      </c>
      <c r="G110" s="4">
        <f t="shared" si="12"/>
        <v>63800</v>
      </c>
      <c r="H110" s="4">
        <v>58300</v>
      </c>
      <c r="I110" s="6">
        <f t="shared" si="13"/>
        <v>9328</v>
      </c>
      <c r="J110" s="6">
        <f t="shared" si="21"/>
        <v>67628</v>
      </c>
      <c r="K110" s="6">
        <v>56122</v>
      </c>
      <c r="L110" s="6">
        <f t="shared" si="20"/>
        <v>8979.52</v>
      </c>
      <c r="M110" s="6">
        <f t="shared" si="14"/>
        <v>65101.520000000004</v>
      </c>
      <c r="N110" s="6">
        <f t="shared" si="15"/>
        <v>56474</v>
      </c>
      <c r="O110" s="6">
        <f t="shared" si="16"/>
        <v>9036</v>
      </c>
      <c r="P110" s="6">
        <f t="shared" si="17"/>
        <v>65510</v>
      </c>
      <c r="Q110" s="23"/>
      <c r="R110" s="6">
        <f t="shared" si="18"/>
        <v>0</v>
      </c>
      <c r="S110" s="6">
        <f t="shared" si="19"/>
        <v>0</v>
      </c>
    </row>
    <row r="111" spans="2:19" x14ac:dyDescent="0.2">
      <c r="B111" s="2">
        <v>105</v>
      </c>
      <c r="C111" s="7" t="s">
        <v>160</v>
      </c>
      <c r="D111" s="2" t="s">
        <v>130</v>
      </c>
      <c r="E111" s="4">
        <v>25000</v>
      </c>
      <c r="F111" s="4">
        <f t="shared" si="11"/>
        <v>4000</v>
      </c>
      <c r="G111" s="4">
        <f t="shared" si="12"/>
        <v>29000</v>
      </c>
      <c r="H111" s="4">
        <v>26500</v>
      </c>
      <c r="I111" s="6">
        <f t="shared" si="13"/>
        <v>4240</v>
      </c>
      <c r="J111" s="6">
        <f t="shared" si="21"/>
        <v>30740</v>
      </c>
      <c r="K111" s="6">
        <v>25510</v>
      </c>
      <c r="L111" s="6">
        <f t="shared" si="20"/>
        <v>4081.6</v>
      </c>
      <c r="M111" s="6">
        <f t="shared" si="14"/>
        <v>29591.599999999999</v>
      </c>
      <c r="N111" s="6">
        <f t="shared" si="15"/>
        <v>25670</v>
      </c>
      <c r="O111" s="6">
        <f t="shared" si="16"/>
        <v>4107</v>
      </c>
      <c r="P111" s="6">
        <f t="shared" si="17"/>
        <v>29777</v>
      </c>
      <c r="Q111" s="23"/>
      <c r="R111" s="6">
        <f t="shared" si="18"/>
        <v>0</v>
      </c>
      <c r="S111" s="6">
        <f t="shared" si="19"/>
        <v>0</v>
      </c>
    </row>
    <row r="112" spans="2:19" x14ac:dyDescent="0.2">
      <c r="B112" s="2">
        <v>106</v>
      </c>
      <c r="C112" s="7" t="s">
        <v>161</v>
      </c>
      <c r="D112" s="2" t="s">
        <v>130</v>
      </c>
      <c r="E112" s="4">
        <v>80000</v>
      </c>
      <c r="F112" s="4">
        <f t="shared" si="11"/>
        <v>12800</v>
      </c>
      <c r="G112" s="4">
        <f t="shared" si="12"/>
        <v>92800</v>
      </c>
      <c r="H112" s="4">
        <v>84800</v>
      </c>
      <c r="I112" s="6">
        <f t="shared" si="13"/>
        <v>13568</v>
      </c>
      <c r="J112" s="6">
        <f t="shared" si="21"/>
        <v>98368</v>
      </c>
      <c r="K112" s="6">
        <v>81633</v>
      </c>
      <c r="L112" s="6">
        <f t="shared" si="20"/>
        <v>13061.28</v>
      </c>
      <c r="M112" s="6">
        <f t="shared" si="14"/>
        <v>94694.28</v>
      </c>
      <c r="N112" s="6">
        <f t="shared" si="15"/>
        <v>82144</v>
      </c>
      <c r="O112" s="6">
        <f t="shared" si="16"/>
        <v>13143</v>
      </c>
      <c r="P112" s="6">
        <f t="shared" si="17"/>
        <v>95287</v>
      </c>
      <c r="Q112" s="23"/>
      <c r="R112" s="6">
        <f t="shared" si="18"/>
        <v>0</v>
      </c>
      <c r="S112" s="6">
        <f t="shared" si="19"/>
        <v>0</v>
      </c>
    </row>
    <row r="113" spans="2:19" x14ac:dyDescent="0.2">
      <c r="B113" s="2">
        <v>107</v>
      </c>
      <c r="C113" s="7" t="s">
        <v>277</v>
      </c>
      <c r="D113" s="2" t="s">
        <v>130</v>
      </c>
      <c r="E113" s="4">
        <v>19000</v>
      </c>
      <c r="F113" s="4">
        <f t="shared" si="11"/>
        <v>3040</v>
      </c>
      <c r="G113" s="4">
        <f t="shared" si="12"/>
        <v>22040</v>
      </c>
      <c r="H113" s="4">
        <v>20140</v>
      </c>
      <c r="I113" s="6">
        <f t="shared" si="13"/>
        <v>3222</v>
      </c>
      <c r="J113" s="6">
        <f t="shared" si="21"/>
        <v>23362</v>
      </c>
      <c r="K113" s="6">
        <v>19388</v>
      </c>
      <c r="L113" s="6">
        <f t="shared" si="20"/>
        <v>3102.08</v>
      </c>
      <c r="M113" s="6">
        <f t="shared" si="14"/>
        <v>22490.080000000002</v>
      </c>
      <c r="N113" s="6">
        <f t="shared" si="15"/>
        <v>19509</v>
      </c>
      <c r="O113" s="6">
        <f t="shared" si="16"/>
        <v>3121</v>
      </c>
      <c r="P113" s="6">
        <f t="shared" si="17"/>
        <v>22630</v>
      </c>
      <c r="Q113" s="23"/>
      <c r="R113" s="6">
        <f t="shared" si="18"/>
        <v>0</v>
      </c>
      <c r="S113" s="6">
        <f t="shared" si="19"/>
        <v>0</v>
      </c>
    </row>
    <row r="114" spans="2:19" x14ac:dyDescent="0.2">
      <c r="B114" s="2">
        <v>108</v>
      </c>
      <c r="C114" s="7" t="s">
        <v>318</v>
      </c>
      <c r="D114" s="2" t="s">
        <v>309</v>
      </c>
      <c r="E114" s="4">
        <v>33000</v>
      </c>
      <c r="F114" s="4">
        <f t="shared" si="11"/>
        <v>5280</v>
      </c>
      <c r="G114" s="4">
        <f t="shared" si="12"/>
        <v>38280</v>
      </c>
      <c r="H114" s="4">
        <v>34980</v>
      </c>
      <c r="I114" s="6">
        <f t="shared" si="13"/>
        <v>5597</v>
      </c>
      <c r="J114" s="6">
        <f t="shared" si="21"/>
        <v>40577</v>
      </c>
      <c r="K114" s="6">
        <v>33673</v>
      </c>
      <c r="L114" s="6">
        <f t="shared" si="20"/>
        <v>5387.68</v>
      </c>
      <c r="M114" s="6">
        <f t="shared" si="14"/>
        <v>39060.68</v>
      </c>
      <c r="N114" s="6">
        <f t="shared" si="15"/>
        <v>33884</v>
      </c>
      <c r="O114" s="6">
        <f t="shared" si="16"/>
        <v>5421</v>
      </c>
      <c r="P114" s="6">
        <f t="shared" si="17"/>
        <v>39305</v>
      </c>
      <c r="Q114" s="23"/>
      <c r="R114" s="6">
        <f t="shared" si="18"/>
        <v>0</v>
      </c>
      <c r="S114" s="6">
        <f t="shared" si="19"/>
        <v>0</v>
      </c>
    </row>
    <row r="115" spans="2:19" x14ac:dyDescent="0.2">
      <c r="B115" s="2">
        <v>109</v>
      </c>
      <c r="C115" s="7" t="s">
        <v>162</v>
      </c>
      <c r="D115" s="2" t="s">
        <v>130</v>
      </c>
      <c r="E115" s="4">
        <v>68000</v>
      </c>
      <c r="F115" s="4">
        <f t="shared" si="11"/>
        <v>10880</v>
      </c>
      <c r="G115" s="4">
        <f t="shared" si="12"/>
        <v>78880</v>
      </c>
      <c r="H115" s="4">
        <v>72080</v>
      </c>
      <c r="I115" s="6">
        <f t="shared" si="13"/>
        <v>11533</v>
      </c>
      <c r="J115" s="6">
        <f t="shared" si="21"/>
        <v>83613</v>
      </c>
      <c r="K115" s="6">
        <v>69388</v>
      </c>
      <c r="L115" s="6">
        <f t="shared" si="20"/>
        <v>11102.08</v>
      </c>
      <c r="M115" s="6">
        <f t="shared" si="14"/>
        <v>80490.080000000002</v>
      </c>
      <c r="N115" s="6">
        <f t="shared" si="15"/>
        <v>69823</v>
      </c>
      <c r="O115" s="6">
        <f t="shared" si="16"/>
        <v>11172</v>
      </c>
      <c r="P115" s="6">
        <f t="shared" si="17"/>
        <v>80995</v>
      </c>
      <c r="Q115" s="23"/>
      <c r="R115" s="6">
        <f t="shared" si="18"/>
        <v>0</v>
      </c>
      <c r="S115" s="6">
        <f t="shared" si="19"/>
        <v>0</v>
      </c>
    </row>
    <row r="116" spans="2:19" x14ac:dyDescent="0.2">
      <c r="B116" s="2">
        <v>110</v>
      </c>
      <c r="C116" s="7" t="s">
        <v>163</v>
      </c>
      <c r="D116" s="2" t="s">
        <v>130</v>
      </c>
      <c r="E116" s="4">
        <v>85000</v>
      </c>
      <c r="F116" s="4">
        <f t="shared" si="11"/>
        <v>13600</v>
      </c>
      <c r="G116" s="4">
        <f t="shared" si="12"/>
        <v>98600</v>
      </c>
      <c r="H116" s="4">
        <v>90100</v>
      </c>
      <c r="I116" s="6">
        <f t="shared" si="13"/>
        <v>14416</v>
      </c>
      <c r="J116" s="6">
        <f t="shared" si="21"/>
        <v>104516</v>
      </c>
      <c r="K116" s="6">
        <v>86375</v>
      </c>
      <c r="L116" s="6">
        <f t="shared" si="20"/>
        <v>13820</v>
      </c>
      <c r="M116" s="6">
        <f t="shared" si="14"/>
        <v>100195</v>
      </c>
      <c r="N116" s="6">
        <f t="shared" si="15"/>
        <v>87158</v>
      </c>
      <c r="O116" s="6">
        <f t="shared" si="16"/>
        <v>13945</v>
      </c>
      <c r="P116" s="6">
        <f t="shared" si="17"/>
        <v>101103</v>
      </c>
      <c r="Q116" s="23"/>
      <c r="R116" s="6">
        <f t="shared" si="18"/>
        <v>0</v>
      </c>
      <c r="S116" s="6">
        <f t="shared" si="19"/>
        <v>0</v>
      </c>
    </row>
    <row r="117" spans="2:19" x14ac:dyDescent="0.2">
      <c r="B117" s="2">
        <v>111</v>
      </c>
      <c r="C117" s="7" t="s">
        <v>164</v>
      </c>
      <c r="D117" s="2" t="s">
        <v>130</v>
      </c>
      <c r="E117" s="4">
        <v>17000</v>
      </c>
      <c r="F117" s="4">
        <f t="shared" si="11"/>
        <v>2720</v>
      </c>
      <c r="G117" s="4">
        <f t="shared" si="12"/>
        <v>19720</v>
      </c>
      <c r="H117" s="4">
        <v>18020</v>
      </c>
      <c r="I117" s="6">
        <f t="shared" si="13"/>
        <v>2883</v>
      </c>
      <c r="J117" s="6">
        <f t="shared" si="21"/>
        <v>20903</v>
      </c>
      <c r="K117" s="6">
        <v>17347</v>
      </c>
      <c r="L117" s="6">
        <f t="shared" si="20"/>
        <v>2775.52</v>
      </c>
      <c r="M117" s="6">
        <f t="shared" si="14"/>
        <v>20122.52</v>
      </c>
      <c r="N117" s="6">
        <f t="shared" si="15"/>
        <v>17456</v>
      </c>
      <c r="O117" s="6">
        <f t="shared" si="16"/>
        <v>2793</v>
      </c>
      <c r="P117" s="6">
        <f t="shared" si="17"/>
        <v>20249</v>
      </c>
      <c r="Q117" s="23"/>
      <c r="R117" s="6">
        <f t="shared" si="18"/>
        <v>0</v>
      </c>
      <c r="S117" s="6">
        <f t="shared" si="19"/>
        <v>0</v>
      </c>
    </row>
    <row r="118" spans="2:19" x14ac:dyDescent="0.2">
      <c r="B118" s="2">
        <v>112</v>
      </c>
      <c r="C118" s="7" t="s">
        <v>165</v>
      </c>
      <c r="D118" s="2" t="s">
        <v>130</v>
      </c>
      <c r="E118" s="4">
        <v>47000</v>
      </c>
      <c r="F118" s="4">
        <f t="shared" si="11"/>
        <v>7520</v>
      </c>
      <c r="G118" s="4">
        <f t="shared" si="12"/>
        <v>54520</v>
      </c>
      <c r="H118" s="4">
        <v>49820</v>
      </c>
      <c r="I118" s="6">
        <f t="shared" si="13"/>
        <v>7971</v>
      </c>
      <c r="J118" s="6">
        <f t="shared" si="21"/>
        <v>57791</v>
      </c>
      <c r="K118" s="6">
        <v>47959</v>
      </c>
      <c r="L118" s="6">
        <f t="shared" si="20"/>
        <v>7673.4400000000005</v>
      </c>
      <c r="M118" s="6">
        <f t="shared" si="14"/>
        <v>55632.44</v>
      </c>
      <c r="N118" s="6">
        <f t="shared" si="15"/>
        <v>48260</v>
      </c>
      <c r="O118" s="6">
        <f t="shared" si="16"/>
        <v>7722</v>
      </c>
      <c r="P118" s="6">
        <f t="shared" si="17"/>
        <v>55982</v>
      </c>
      <c r="Q118" s="23"/>
      <c r="R118" s="6">
        <f t="shared" si="18"/>
        <v>0</v>
      </c>
      <c r="S118" s="6">
        <f t="shared" si="19"/>
        <v>0</v>
      </c>
    </row>
    <row r="119" spans="2:19" x14ac:dyDescent="0.2">
      <c r="B119" s="2">
        <v>113</v>
      </c>
      <c r="C119" s="7" t="s">
        <v>166</v>
      </c>
      <c r="D119" s="2" t="s">
        <v>130</v>
      </c>
      <c r="E119" s="4">
        <v>300</v>
      </c>
      <c r="F119" s="4">
        <f t="shared" si="11"/>
        <v>48</v>
      </c>
      <c r="G119" s="4">
        <f t="shared" si="12"/>
        <v>348</v>
      </c>
      <c r="H119" s="4">
        <v>318</v>
      </c>
      <c r="I119" s="6">
        <f t="shared" si="13"/>
        <v>51</v>
      </c>
      <c r="J119" s="6">
        <f t="shared" si="21"/>
        <v>369</v>
      </c>
      <c r="K119" s="6">
        <v>306</v>
      </c>
      <c r="L119" s="6">
        <f t="shared" si="20"/>
        <v>48.96</v>
      </c>
      <c r="M119" s="6">
        <f t="shared" si="14"/>
        <v>354.96</v>
      </c>
      <c r="N119" s="6">
        <f t="shared" si="15"/>
        <v>308</v>
      </c>
      <c r="O119" s="6">
        <f t="shared" si="16"/>
        <v>49</v>
      </c>
      <c r="P119" s="6">
        <f t="shared" si="17"/>
        <v>357</v>
      </c>
      <c r="Q119" s="23"/>
      <c r="R119" s="6">
        <f t="shared" si="18"/>
        <v>0</v>
      </c>
      <c r="S119" s="6">
        <f t="shared" si="19"/>
        <v>0</v>
      </c>
    </row>
    <row r="120" spans="2:19" x14ac:dyDescent="0.2">
      <c r="B120" s="2">
        <v>114</v>
      </c>
      <c r="C120" s="7" t="s">
        <v>167</v>
      </c>
      <c r="D120" s="2" t="s">
        <v>130</v>
      </c>
      <c r="E120" s="4">
        <v>240</v>
      </c>
      <c r="F120" s="4">
        <f t="shared" si="11"/>
        <v>38</v>
      </c>
      <c r="G120" s="4">
        <f t="shared" si="12"/>
        <v>278</v>
      </c>
      <c r="H120" s="4">
        <v>254</v>
      </c>
      <c r="I120" s="6">
        <f t="shared" si="13"/>
        <v>41</v>
      </c>
      <c r="J120" s="6">
        <f t="shared" si="21"/>
        <v>295</v>
      </c>
      <c r="K120" s="6">
        <v>245</v>
      </c>
      <c r="L120" s="6">
        <f t="shared" si="20"/>
        <v>39.200000000000003</v>
      </c>
      <c r="M120" s="6">
        <f t="shared" si="14"/>
        <v>284.2</v>
      </c>
      <c r="N120" s="6">
        <f t="shared" si="15"/>
        <v>246</v>
      </c>
      <c r="O120" s="6">
        <f t="shared" si="16"/>
        <v>39</v>
      </c>
      <c r="P120" s="6">
        <f t="shared" si="17"/>
        <v>285</v>
      </c>
      <c r="Q120" s="23"/>
      <c r="R120" s="6">
        <f t="shared" si="18"/>
        <v>0</v>
      </c>
      <c r="S120" s="6">
        <f t="shared" si="19"/>
        <v>0</v>
      </c>
    </row>
    <row r="121" spans="2:19" x14ac:dyDescent="0.2">
      <c r="B121" s="2">
        <v>115</v>
      </c>
      <c r="C121" s="7" t="s">
        <v>92</v>
      </c>
      <c r="D121" s="2" t="s">
        <v>130</v>
      </c>
      <c r="E121" s="4">
        <v>950</v>
      </c>
      <c r="F121" s="4">
        <f t="shared" si="11"/>
        <v>152</v>
      </c>
      <c r="G121" s="4">
        <f t="shared" si="12"/>
        <v>1102</v>
      </c>
      <c r="H121" s="4">
        <v>1007</v>
      </c>
      <c r="I121" s="6">
        <f t="shared" si="13"/>
        <v>161</v>
      </c>
      <c r="J121" s="6">
        <f t="shared" si="21"/>
        <v>1168</v>
      </c>
      <c r="K121" s="6">
        <v>969</v>
      </c>
      <c r="L121" s="6">
        <f t="shared" si="20"/>
        <v>155.04</v>
      </c>
      <c r="M121" s="6">
        <f t="shared" si="14"/>
        <v>1124.04</v>
      </c>
      <c r="N121" s="6">
        <f t="shared" si="15"/>
        <v>975</v>
      </c>
      <c r="O121" s="6">
        <f t="shared" si="16"/>
        <v>156</v>
      </c>
      <c r="P121" s="6">
        <f t="shared" si="17"/>
        <v>1131</v>
      </c>
      <c r="Q121" s="23"/>
      <c r="R121" s="6">
        <f t="shared" si="18"/>
        <v>0</v>
      </c>
      <c r="S121" s="6">
        <f t="shared" si="19"/>
        <v>0</v>
      </c>
    </row>
    <row r="122" spans="2:19" x14ac:dyDescent="0.2">
      <c r="B122" s="2">
        <v>116</v>
      </c>
      <c r="C122" s="7" t="s">
        <v>168</v>
      </c>
      <c r="D122" s="2" t="s">
        <v>130</v>
      </c>
      <c r="E122" s="4">
        <v>800</v>
      </c>
      <c r="F122" s="4">
        <f t="shared" si="11"/>
        <v>128</v>
      </c>
      <c r="G122" s="4">
        <f t="shared" si="12"/>
        <v>928</v>
      </c>
      <c r="H122" s="4">
        <v>848</v>
      </c>
      <c r="I122" s="6">
        <f t="shared" si="13"/>
        <v>136</v>
      </c>
      <c r="J122" s="6">
        <f t="shared" si="21"/>
        <v>984</v>
      </c>
      <c r="K122" s="6">
        <v>815</v>
      </c>
      <c r="L122" s="6">
        <f t="shared" si="20"/>
        <v>130.4</v>
      </c>
      <c r="M122" s="6">
        <f t="shared" si="14"/>
        <v>945.4</v>
      </c>
      <c r="N122" s="6">
        <f t="shared" si="15"/>
        <v>821</v>
      </c>
      <c r="O122" s="6">
        <f t="shared" si="16"/>
        <v>131</v>
      </c>
      <c r="P122" s="6">
        <f t="shared" si="17"/>
        <v>952</v>
      </c>
      <c r="Q122" s="23"/>
      <c r="R122" s="6">
        <f t="shared" si="18"/>
        <v>0</v>
      </c>
      <c r="S122" s="6">
        <f t="shared" si="19"/>
        <v>0</v>
      </c>
    </row>
    <row r="123" spans="2:19" x14ac:dyDescent="0.2">
      <c r="B123" s="2">
        <v>117</v>
      </c>
      <c r="C123" s="7" t="s">
        <v>93</v>
      </c>
      <c r="D123" s="2" t="s">
        <v>130</v>
      </c>
      <c r="E123" s="4">
        <v>950</v>
      </c>
      <c r="F123" s="4">
        <f t="shared" si="11"/>
        <v>152</v>
      </c>
      <c r="G123" s="4">
        <f t="shared" si="12"/>
        <v>1102</v>
      </c>
      <c r="H123" s="4">
        <v>1007</v>
      </c>
      <c r="I123" s="6">
        <f t="shared" si="13"/>
        <v>161</v>
      </c>
      <c r="J123" s="6">
        <f t="shared" si="21"/>
        <v>1168</v>
      </c>
      <c r="K123" s="6">
        <v>969</v>
      </c>
      <c r="L123" s="6">
        <f t="shared" si="20"/>
        <v>155.04</v>
      </c>
      <c r="M123" s="6">
        <f t="shared" si="14"/>
        <v>1124.04</v>
      </c>
      <c r="N123" s="6">
        <f t="shared" si="15"/>
        <v>975</v>
      </c>
      <c r="O123" s="6">
        <f t="shared" si="16"/>
        <v>156</v>
      </c>
      <c r="P123" s="6">
        <f t="shared" si="17"/>
        <v>1131</v>
      </c>
      <c r="Q123" s="23"/>
      <c r="R123" s="6">
        <f t="shared" si="18"/>
        <v>0</v>
      </c>
      <c r="S123" s="6">
        <f t="shared" si="19"/>
        <v>0</v>
      </c>
    </row>
    <row r="124" spans="2:19" x14ac:dyDescent="0.2">
      <c r="B124" s="2">
        <v>118</v>
      </c>
      <c r="C124" s="3" t="s">
        <v>36</v>
      </c>
      <c r="D124" s="2" t="s">
        <v>130</v>
      </c>
      <c r="E124" s="4">
        <v>80</v>
      </c>
      <c r="F124" s="4">
        <f t="shared" si="11"/>
        <v>13</v>
      </c>
      <c r="G124" s="4">
        <f t="shared" si="12"/>
        <v>93</v>
      </c>
      <c r="H124" s="4">
        <v>85</v>
      </c>
      <c r="I124" s="6">
        <f t="shared" si="13"/>
        <v>14</v>
      </c>
      <c r="J124" s="6">
        <f t="shared" si="21"/>
        <v>99</v>
      </c>
      <c r="K124" s="6">
        <v>82</v>
      </c>
      <c r="L124" s="6">
        <f t="shared" si="20"/>
        <v>13.120000000000001</v>
      </c>
      <c r="M124" s="6">
        <f t="shared" si="14"/>
        <v>95.12</v>
      </c>
      <c r="N124" s="6">
        <f t="shared" si="15"/>
        <v>82</v>
      </c>
      <c r="O124" s="6">
        <f t="shared" si="16"/>
        <v>13</v>
      </c>
      <c r="P124" s="6">
        <f t="shared" si="17"/>
        <v>95</v>
      </c>
      <c r="Q124" s="23"/>
      <c r="R124" s="6">
        <f t="shared" si="18"/>
        <v>0</v>
      </c>
      <c r="S124" s="6">
        <f t="shared" si="19"/>
        <v>0</v>
      </c>
    </row>
    <row r="125" spans="2:19" x14ac:dyDescent="0.2">
      <c r="B125" s="2">
        <v>119</v>
      </c>
      <c r="C125" s="3" t="s">
        <v>74</v>
      </c>
      <c r="D125" s="2" t="s">
        <v>130</v>
      </c>
      <c r="E125" s="4">
        <v>1100</v>
      </c>
      <c r="F125" s="4">
        <f t="shared" si="11"/>
        <v>176</v>
      </c>
      <c r="G125" s="4">
        <f t="shared" si="12"/>
        <v>1276</v>
      </c>
      <c r="H125" s="4">
        <v>1166</v>
      </c>
      <c r="I125" s="6">
        <f t="shared" si="13"/>
        <v>187</v>
      </c>
      <c r="J125" s="6">
        <f t="shared" si="21"/>
        <v>1353</v>
      </c>
      <c r="K125" s="6">
        <v>1122</v>
      </c>
      <c r="L125" s="6">
        <f t="shared" si="20"/>
        <v>179.52</v>
      </c>
      <c r="M125" s="6">
        <f t="shared" si="14"/>
        <v>1301.52</v>
      </c>
      <c r="N125" s="6">
        <f t="shared" si="15"/>
        <v>1129</v>
      </c>
      <c r="O125" s="6">
        <f t="shared" si="16"/>
        <v>181</v>
      </c>
      <c r="P125" s="6">
        <f t="shared" si="17"/>
        <v>1310</v>
      </c>
      <c r="Q125" s="23"/>
      <c r="R125" s="6">
        <f t="shared" si="18"/>
        <v>0</v>
      </c>
      <c r="S125" s="6">
        <f t="shared" si="19"/>
        <v>0</v>
      </c>
    </row>
    <row r="126" spans="2:19" x14ac:dyDescent="0.2">
      <c r="B126" s="2">
        <v>120</v>
      </c>
      <c r="C126" s="3" t="s">
        <v>47</v>
      </c>
      <c r="D126" s="2" t="s">
        <v>130</v>
      </c>
      <c r="E126" s="4">
        <v>1900</v>
      </c>
      <c r="F126" s="4">
        <f t="shared" si="11"/>
        <v>304</v>
      </c>
      <c r="G126" s="4">
        <f t="shared" si="12"/>
        <v>2204</v>
      </c>
      <c r="H126" s="4">
        <v>2014</v>
      </c>
      <c r="I126" s="6">
        <f t="shared" si="13"/>
        <v>322</v>
      </c>
      <c r="J126" s="6">
        <f t="shared" si="21"/>
        <v>2336</v>
      </c>
      <c r="K126" s="6">
        <v>1939</v>
      </c>
      <c r="L126" s="6">
        <f t="shared" si="20"/>
        <v>310.24</v>
      </c>
      <c r="M126" s="6">
        <f t="shared" si="14"/>
        <v>2249.2399999999998</v>
      </c>
      <c r="N126" s="6">
        <f t="shared" si="15"/>
        <v>1951</v>
      </c>
      <c r="O126" s="6">
        <f t="shared" si="16"/>
        <v>312</v>
      </c>
      <c r="P126" s="6">
        <f t="shared" si="17"/>
        <v>2263</v>
      </c>
      <c r="Q126" s="23"/>
      <c r="R126" s="6">
        <f t="shared" si="18"/>
        <v>0</v>
      </c>
      <c r="S126" s="6">
        <f t="shared" si="19"/>
        <v>0</v>
      </c>
    </row>
    <row r="127" spans="2:19" x14ac:dyDescent="0.2">
      <c r="B127" s="2">
        <v>121</v>
      </c>
      <c r="C127" s="3" t="s">
        <v>78</v>
      </c>
      <c r="D127" s="2" t="s">
        <v>130</v>
      </c>
      <c r="E127" s="4">
        <v>2600</v>
      </c>
      <c r="F127" s="4">
        <f t="shared" si="11"/>
        <v>416</v>
      </c>
      <c r="G127" s="4">
        <f t="shared" si="12"/>
        <v>3016</v>
      </c>
      <c r="H127" s="4">
        <v>2756</v>
      </c>
      <c r="I127" s="6">
        <f t="shared" si="13"/>
        <v>441</v>
      </c>
      <c r="J127" s="6">
        <f t="shared" si="21"/>
        <v>3197</v>
      </c>
      <c r="K127" s="6">
        <v>2653</v>
      </c>
      <c r="L127" s="6">
        <f t="shared" si="20"/>
        <v>424.48</v>
      </c>
      <c r="M127" s="6">
        <f t="shared" si="14"/>
        <v>3077.48</v>
      </c>
      <c r="N127" s="6">
        <f t="shared" si="15"/>
        <v>2670</v>
      </c>
      <c r="O127" s="6">
        <f t="shared" si="16"/>
        <v>427</v>
      </c>
      <c r="P127" s="6">
        <f t="shared" si="17"/>
        <v>3097</v>
      </c>
      <c r="Q127" s="23"/>
      <c r="R127" s="6">
        <f t="shared" si="18"/>
        <v>0</v>
      </c>
      <c r="S127" s="6">
        <f t="shared" si="19"/>
        <v>0</v>
      </c>
    </row>
    <row r="128" spans="2:19" x14ac:dyDescent="0.2">
      <c r="B128" s="2">
        <v>122</v>
      </c>
      <c r="C128" s="7" t="s">
        <v>169</v>
      </c>
      <c r="D128" s="2" t="s">
        <v>130</v>
      </c>
      <c r="E128" s="4">
        <v>18500</v>
      </c>
      <c r="F128" s="4">
        <f t="shared" si="11"/>
        <v>2960</v>
      </c>
      <c r="G128" s="4">
        <f t="shared" si="12"/>
        <v>21460</v>
      </c>
      <c r="H128" s="4">
        <v>19610</v>
      </c>
      <c r="I128" s="6">
        <f t="shared" si="13"/>
        <v>3138</v>
      </c>
      <c r="J128" s="6">
        <f t="shared" si="21"/>
        <v>22748</v>
      </c>
      <c r="K128" s="6">
        <v>18878</v>
      </c>
      <c r="L128" s="6">
        <f t="shared" si="20"/>
        <v>3020.48</v>
      </c>
      <c r="M128" s="6">
        <f t="shared" si="14"/>
        <v>21898.48</v>
      </c>
      <c r="N128" s="6">
        <f t="shared" si="15"/>
        <v>18996</v>
      </c>
      <c r="O128" s="6">
        <f t="shared" si="16"/>
        <v>3039</v>
      </c>
      <c r="P128" s="6">
        <f t="shared" si="17"/>
        <v>22035</v>
      </c>
      <c r="Q128" s="23"/>
      <c r="R128" s="6">
        <f t="shared" si="18"/>
        <v>0</v>
      </c>
      <c r="S128" s="6">
        <f t="shared" si="19"/>
        <v>0</v>
      </c>
    </row>
    <row r="129" spans="2:19" ht="12.75" customHeight="1" x14ac:dyDescent="0.2">
      <c r="B129" s="2">
        <v>123</v>
      </c>
      <c r="C129" s="7" t="s">
        <v>364</v>
      </c>
      <c r="D129" s="2" t="s">
        <v>130</v>
      </c>
      <c r="E129" s="4">
        <v>19500</v>
      </c>
      <c r="F129" s="4">
        <f t="shared" si="11"/>
        <v>3120</v>
      </c>
      <c r="G129" s="4">
        <f t="shared" si="12"/>
        <v>22620</v>
      </c>
      <c r="H129" s="4">
        <v>20670</v>
      </c>
      <c r="I129" s="6">
        <f t="shared" si="13"/>
        <v>3307</v>
      </c>
      <c r="J129" s="6">
        <f t="shared" si="21"/>
        <v>23977</v>
      </c>
      <c r="K129" s="6">
        <v>19898</v>
      </c>
      <c r="L129" s="6">
        <f t="shared" si="20"/>
        <v>3183.6800000000003</v>
      </c>
      <c r="M129" s="6">
        <f t="shared" si="14"/>
        <v>23081.68</v>
      </c>
      <c r="N129" s="6">
        <f t="shared" si="15"/>
        <v>20023</v>
      </c>
      <c r="O129" s="6">
        <f t="shared" si="16"/>
        <v>3204</v>
      </c>
      <c r="P129" s="6">
        <f t="shared" si="17"/>
        <v>23227</v>
      </c>
      <c r="Q129" s="23"/>
      <c r="R129" s="6">
        <f t="shared" si="18"/>
        <v>0</v>
      </c>
      <c r="S129" s="6">
        <f t="shared" si="19"/>
        <v>0</v>
      </c>
    </row>
    <row r="130" spans="2:19" x14ac:dyDescent="0.2">
      <c r="B130" s="2">
        <v>124</v>
      </c>
      <c r="C130" s="3" t="s">
        <v>69</v>
      </c>
      <c r="D130" s="2" t="s">
        <v>130</v>
      </c>
      <c r="E130" s="4">
        <v>13000</v>
      </c>
      <c r="F130" s="4">
        <f t="shared" si="11"/>
        <v>2080</v>
      </c>
      <c r="G130" s="4">
        <f t="shared" si="12"/>
        <v>15080</v>
      </c>
      <c r="H130" s="4">
        <v>13780</v>
      </c>
      <c r="I130" s="6">
        <f t="shared" si="13"/>
        <v>2205</v>
      </c>
      <c r="J130" s="6">
        <f t="shared" si="21"/>
        <v>15985</v>
      </c>
      <c r="K130" s="6">
        <v>13265</v>
      </c>
      <c r="L130" s="6">
        <f t="shared" si="20"/>
        <v>2122.4</v>
      </c>
      <c r="M130" s="6">
        <f t="shared" si="14"/>
        <v>15387.4</v>
      </c>
      <c r="N130" s="6">
        <f t="shared" si="15"/>
        <v>13348</v>
      </c>
      <c r="O130" s="6">
        <f t="shared" si="16"/>
        <v>2136</v>
      </c>
      <c r="P130" s="6">
        <f t="shared" si="17"/>
        <v>15484</v>
      </c>
      <c r="Q130" s="23"/>
      <c r="R130" s="6">
        <f t="shared" si="18"/>
        <v>0</v>
      </c>
      <c r="S130" s="6">
        <f t="shared" si="19"/>
        <v>0</v>
      </c>
    </row>
    <row r="131" spans="2:19" x14ac:dyDescent="0.2">
      <c r="B131" s="2">
        <v>125</v>
      </c>
      <c r="C131" s="7" t="s">
        <v>171</v>
      </c>
      <c r="D131" s="2" t="s">
        <v>130</v>
      </c>
      <c r="E131" s="4">
        <v>4500</v>
      </c>
      <c r="F131" s="4">
        <f t="shared" si="11"/>
        <v>720</v>
      </c>
      <c r="G131" s="4">
        <f t="shared" si="12"/>
        <v>5220</v>
      </c>
      <c r="H131" s="4">
        <v>4770</v>
      </c>
      <c r="I131" s="6">
        <f t="shared" si="13"/>
        <v>763</v>
      </c>
      <c r="J131" s="6">
        <f t="shared" si="21"/>
        <v>5533</v>
      </c>
      <c r="K131" s="6">
        <v>4592</v>
      </c>
      <c r="L131" s="6">
        <f t="shared" si="20"/>
        <v>734.72</v>
      </c>
      <c r="M131" s="6">
        <f t="shared" si="14"/>
        <v>5326.72</v>
      </c>
      <c r="N131" s="6">
        <f t="shared" si="15"/>
        <v>4621</v>
      </c>
      <c r="O131" s="6">
        <f t="shared" si="16"/>
        <v>739</v>
      </c>
      <c r="P131" s="6">
        <f t="shared" si="17"/>
        <v>5360</v>
      </c>
      <c r="Q131" s="23"/>
      <c r="R131" s="6">
        <f t="shared" si="18"/>
        <v>0</v>
      </c>
      <c r="S131" s="6">
        <f t="shared" si="19"/>
        <v>0</v>
      </c>
    </row>
    <row r="132" spans="2:19" x14ac:dyDescent="0.2">
      <c r="B132" s="2">
        <v>126</v>
      </c>
      <c r="C132" s="7" t="s">
        <v>172</v>
      </c>
      <c r="D132" s="2" t="s">
        <v>130</v>
      </c>
      <c r="E132" s="4">
        <v>29000</v>
      </c>
      <c r="F132" s="4">
        <f t="shared" si="11"/>
        <v>4640</v>
      </c>
      <c r="G132" s="4">
        <f t="shared" si="12"/>
        <v>33640</v>
      </c>
      <c r="H132" s="4">
        <v>30740</v>
      </c>
      <c r="I132" s="6">
        <f t="shared" si="13"/>
        <v>4918</v>
      </c>
      <c r="J132" s="6">
        <f t="shared" si="21"/>
        <v>35658</v>
      </c>
      <c r="K132" s="6">
        <v>29692</v>
      </c>
      <c r="L132" s="6">
        <f t="shared" si="20"/>
        <v>4750.72</v>
      </c>
      <c r="M132" s="6">
        <f t="shared" si="14"/>
        <v>34442.720000000001</v>
      </c>
      <c r="N132" s="6">
        <f t="shared" si="15"/>
        <v>29811</v>
      </c>
      <c r="O132" s="6">
        <f t="shared" si="16"/>
        <v>4770</v>
      </c>
      <c r="P132" s="6">
        <f t="shared" si="17"/>
        <v>34581</v>
      </c>
      <c r="Q132" s="23"/>
      <c r="R132" s="6">
        <f t="shared" si="18"/>
        <v>0</v>
      </c>
      <c r="S132" s="6">
        <f t="shared" si="19"/>
        <v>0</v>
      </c>
    </row>
    <row r="133" spans="2:19" x14ac:dyDescent="0.2">
      <c r="B133" s="2">
        <v>127</v>
      </c>
      <c r="C133" s="7" t="s">
        <v>173</v>
      </c>
      <c r="D133" s="2" t="s">
        <v>130</v>
      </c>
      <c r="E133" s="4">
        <v>1000</v>
      </c>
      <c r="F133" s="4">
        <f t="shared" si="11"/>
        <v>160</v>
      </c>
      <c r="G133" s="4">
        <f t="shared" si="12"/>
        <v>1160</v>
      </c>
      <c r="H133" s="4">
        <v>1060</v>
      </c>
      <c r="I133" s="6">
        <f t="shared" si="13"/>
        <v>170</v>
      </c>
      <c r="J133" s="6">
        <f t="shared" si="21"/>
        <v>1230</v>
      </c>
      <c r="K133" s="6">
        <v>1020</v>
      </c>
      <c r="L133" s="6">
        <f t="shared" si="20"/>
        <v>163.20000000000002</v>
      </c>
      <c r="M133" s="6">
        <f t="shared" si="14"/>
        <v>1183.2</v>
      </c>
      <c r="N133" s="6">
        <f t="shared" si="15"/>
        <v>1027</v>
      </c>
      <c r="O133" s="6">
        <f t="shared" si="16"/>
        <v>164</v>
      </c>
      <c r="P133" s="6">
        <f t="shared" si="17"/>
        <v>1191</v>
      </c>
      <c r="Q133" s="23"/>
      <c r="R133" s="6">
        <f t="shared" si="18"/>
        <v>0</v>
      </c>
      <c r="S133" s="6">
        <f t="shared" si="19"/>
        <v>0</v>
      </c>
    </row>
    <row r="134" spans="2:19" x14ac:dyDescent="0.2">
      <c r="B134" s="2">
        <v>128</v>
      </c>
      <c r="C134" s="7" t="s">
        <v>279</v>
      </c>
      <c r="D134" s="2" t="s">
        <v>130</v>
      </c>
      <c r="E134" s="4">
        <v>1600</v>
      </c>
      <c r="F134" s="4">
        <f t="shared" si="11"/>
        <v>256</v>
      </c>
      <c r="G134" s="4">
        <f t="shared" si="12"/>
        <v>1856</v>
      </c>
      <c r="H134" s="4">
        <v>1696</v>
      </c>
      <c r="I134" s="6">
        <f t="shared" si="13"/>
        <v>271</v>
      </c>
      <c r="J134" s="6">
        <f t="shared" si="21"/>
        <v>1967</v>
      </c>
      <c r="K134" s="6">
        <v>1633</v>
      </c>
      <c r="L134" s="6">
        <f t="shared" si="20"/>
        <v>261.28000000000003</v>
      </c>
      <c r="M134" s="6">
        <f t="shared" si="14"/>
        <v>1894.28</v>
      </c>
      <c r="N134" s="6">
        <f t="shared" si="15"/>
        <v>1643</v>
      </c>
      <c r="O134" s="6">
        <f t="shared" si="16"/>
        <v>263</v>
      </c>
      <c r="P134" s="6">
        <f t="shared" si="17"/>
        <v>1906</v>
      </c>
      <c r="Q134" s="23"/>
      <c r="R134" s="6">
        <f t="shared" si="18"/>
        <v>0</v>
      </c>
      <c r="S134" s="6">
        <f t="shared" si="19"/>
        <v>0</v>
      </c>
    </row>
    <row r="135" spans="2:19" x14ac:dyDescent="0.2">
      <c r="B135" s="2">
        <v>129</v>
      </c>
      <c r="C135" s="3" t="s">
        <v>70</v>
      </c>
      <c r="D135" s="2" t="s">
        <v>130</v>
      </c>
      <c r="E135" s="4">
        <v>9500</v>
      </c>
      <c r="F135" s="4">
        <f t="shared" si="11"/>
        <v>1520</v>
      </c>
      <c r="G135" s="4">
        <f t="shared" si="12"/>
        <v>11020</v>
      </c>
      <c r="H135" s="4">
        <v>10070</v>
      </c>
      <c r="I135" s="6">
        <f t="shared" si="13"/>
        <v>1611</v>
      </c>
      <c r="J135" s="6">
        <f t="shared" si="21"/>
        <v>11681</v>
      </c>
      <c r="K135" s="6">
        <v>9694</v>
      </c>
      <c r="L135" s="6">
        <f t="shared" si="20"/>
        <v>1551.04</v>
      </c>
      <c r="M135" s="6">
        <f t="shared" si="14"/>
        <v>11245.04</v>
      </c>
      <c r="N135" s="6">
        <f t="shared" si="15"/>
        <v>9755</v>
      </c>
      <c r="O135" s="6">
        <f t="shared" si="16"/>
        <v>1561</v>
      </c>
      <c r="P135" s="6">
        <f t="shared" si="17"/>
        <v>11316</v>
      </c>
      <c r="Q135" s="23"/>
      <c r="R135" s="6">
        <f t="shared" si="18"/>
        <v>0</v>
      </c>
      <c r="S135" s="6">
        <f t="shared" si="19"/>
        <v>0</v>
      </c>
    </row>
    <row r="136" spans="2:19" x14ac:dyDescent="0.2">
      <c r="B136" s="2">
        <v>130</v>
      </c>
      <c r="C136" s="7" t="s">
        <v>94</v>
      </c>
      <c r="D136" s="2" t="s">
        <v>130</v>
      </c>
      <c r="E136" s="4">
        <v>12000</v>
      </c>
      <c r="F136" s="4">
        <f t="shared" ref="F136:F199" si="22">ROUND(E136*16%,0)</f>
        <v>1920</v>
      </c>
      <c r="G136" s="4">
        <f t="shared" ref="G136:G199" si="23">+E136+F136</f>
        <v>13920</v>
      </c>
      <c r="H136" s="4">
        <v>12720</v>
      </c>
      <c r="I136" s="6">
        <f t="shared" ref="I136:I199" si="24">ROUND(H136*0.16,0)</f>
        <v>2035</v>
      </c>
      <c r="J136" s="6">
        <f t="shared" si="21"/>
        <v>14755</v>
      </c>
      <c r="K136" s="6">
        <v>12245</v>
      </c>
      <c r="L136" s="6">
        <f t="shared" si="20"/>
        <v>1959.2</v>
      </c>
      <c r="M136" s="6">
        <f t="shared" ref="M136:M199" si="25">+K136+L136</f>
        <v>14204.2</v>
      </c>
      <c r="N136" s="6">
        <f t="shared" ref="N136:N199" si="26">ROUND((E136+H136+K136)/3,0)</f>
        <v>12322</v>
      </c>
      <c r="O136" s="6">
        <f t="shared" ref="O136:O199" si="27">ROUND(N136*0.16,0)</f>
        <v>1972</v>
      </c>
      <c r="P136" s="6">
        <f t="shared" ref="P136:P199" si="28">N136+O136</f>
        <v>14294</v>
      </c>
      <c r="Q136" s="23"/>
      <c r="R136" s="6">
        <f t="shared" ref="R136:R199" si="29">ROUND(Q136*0.16,0)</f>
        <v>0</v>
      </c>
      <c r="S136" s="6">
        <f t="shared" ref="S136:S199" si="30">ROUND(Q136+R136,0)</f>
        <v>0</v>
      </c>
    </row>
    <row r="137" spans="2:19" x14ac:dyDescent="0.2">
      <c r="B137" s="2">
        <v>131</v>
      </c>
      <c r="C137" s="7" t="s">
        <v>95</v>
      </c>
      <c r="D137" s="2" t="s">
        <v>130</v>
      </c>
      <c r="E137" s="4">
        <v>4500</v>
      </c>
      <c r="F137" s="4">
        <f t="shared" si="22"/>
        <v>720</v>
      </c>
      <c r="G137" s="4">
        <f t="shared" si="23"/>
        <v>5220</v>
      </c>
      <c r="H137" s="4">
        <v>4770</v>
      </c>
      <c r="I137" s="6">
        <f t="shared" si="24"/>
        <v>763</v>
      </c>
      <c r="J137" s="6">
        <f t="shared" si="21"/>
        <v>5533</v>
      </c>
      <c r="K137" s="6">
        <v>4592</v>
      </c>
      <c r="L137" s="6">
        <f t="shared" ref="L137:L200" si="31">+K137*0.16</f>
        <v>734.72</v>
      </c>
      <c r="M137" s="6">
        <f t="shared" si="25"/>
        <v>5326.72</v>
      </c>
      <c r="N137" s="6">
        <f t="shared" si="26"/>
        <v>4621</v>
      </c>
      <c r="O137" s="6">
        <f t="shared" si="27"/>
        <v>739</v>
      </c>
      <c r="P137" s="6">
        <f t="shared" si="28"/>
        <v>5360</v>
      </c>
      <c r="Q137" s="23"/>
      <c r="R137" s="6">
        <f t="shared" si="29"/>
        <v>0</v>
      </c>
      <c r="S137" s="6">
        <f t="shared" si="30"/>
        <v>0</v>
      </c>
    </row>
    <row r="138" spans="2:19" x14ac:dyDescent="0.2">
      <c r="B138" s="2">
        <v>132</v>
      </c>
      <c r="C138" s="7" t="s">
        <v>174</v>
      </c>
      <c r="D138" s="2" t="s">
        <v>130</v>
      </c>
      <c r="E138" s="4">
        <v>3300</v>
      </c>
      <c r="F138" s="4">
        <f t="shared" si="22"/>
        <v>528</v>
      </c>
      <c r="G138" s="4">
        <f t="shared" si="23"/>
        <v>3828</v>
      </c>
      <c r="H138" s="4">
        <v>3498</v>
      </c>
      <c r="I138" s="6">
        <f t="shared" si="24"/>
        <v>560</v>
      </c>
      <c r="J138" s="6">
        <f t="shared" ref="J138:J201" si="32">+H138+I138</f>
        <v>4058</v>
      </c>
      <c r="K138" s="6">
        <v>3637</v>
      </c>
      <c r="L138" s="6">
        <f t="shared" si="31"/>
        <v>581.91999999999996</v>
      </c>
      <c r="M138" s="6">
        <f t="shared" si="25"/>
        <v>4218.92</v>
      </c>
      <c r="N138" s="6">
        <f t="shared" si="26"/>
        <v>3478</v>
      </c>
      <c r="O138" s="6">
        <f t="shared" si="27"/>
        <v>556</v>
      </c>
      <c r="P138" s="6">
        <f t="shared" si="28"/>
        <v>4034</v>
      </c>
      <c r="Q138" s="23"/>
      <c r="R138" s="6">
        <f t="shared" si="29"/>
        <v>0</v>
      </c>
      <c r="S138" s="6">
        <f t="shared" si="30"/>
        <v>0</v>
      </c>
    </row>
    <row r="139" spans="2:19" x14ac:dyDescent="0.2">
      <c r="B139" s="2">
        <v>133</v>
      </c>
      <c r="C139" s="7" t="s">
        <v>155</v>
      </c>
      <c r="D139" s="2" t="s">
        <v>130</v>
      </c>
      <c r="E139" s="4">
        <v>2100</v>
      </c>
      <c r="F139" s="4">
        <f t="shared" si="22"/>
        <v>336</v>
      </c>
      <c r="G139" s="4">
        <f t="shared" si="23"/>
        <v>2436</v>
      </c>
      <c r="H139" s="4">
        <v>2226</v>
      </c>
      <c r="I139" s="6">
        <f t="shared" si="24"/>
        <v>356</v>
      </c>
      <c r="J139" s="6">
        <f t="shared" si="32"/>
        <v>2582</v>
      </c>
      <c r="K139" s="6">
        <v>2143</v>
      </c>
      <c r="L139" s="6">
        <f t="shared" si="31"/>
        <v>342.88</v>
      </c>
      <c r="M139" s="6">
        <f t="shared" si="25"/>
        <v>2485.88</v>
      </c>
      <c r="N139" s="6">
        <f t="shared" si="26"/>
        <v>2156</v>
      </c>
      <c r="O139" s="6">
        <f t="shared" si="27"/>
        <v>345</v>
      </c>
      <c r="P139" s="6">
        <f t="shared" si="28"/>
        <v>2501</v>
      </c>
      <c r="Q139" s="23"/>
      <c r="R139" s="6">
        <f t="shared" si="29"/>
        <v>0</v>
      </c>
      <c r="S139" s="6">
        <f t="shared" si="30"/>
        <v>0</v>
      </c>
    </row>
    <row r="140" spans="2:19" x14ac:dyDescent="0.2">
      <c r="B140" s="2">
        <v>134</v>
      </c>
      <c r="C140" s="7" t="s">
        <v>280</v>
      </c>
      <c r="D140" s="2" t="s">
        <v>130</v>
      </c>
      <c r="E140" s="4">
        <v>1100</v>
      </c>
      <c r="F140" s="4">
        <f t="shared" si="22"/>
        <v>176</v>
      </c>
      <c r="G140" s="4">
        <f t="shared" si="23"/>
        <v>1276</v>
      </c>
      <c r="H140" s="4">
        <v>1166</v>
      </c>
      <c r="I140" s="6">
        <f t="shared" si="24"/>
        <v>187</v>
      </c>
      <c r="J140" s="6">
        <f t="shared" si="32"/>
        <v>1353</v>
      </c>
      <c r="K140" s="6">
        <v>1122</v>
      </c>
      <c r="L140" s="6">
        <f t="shared" si="31"/>
        <v>179.52</v>
      </c>
      <c r="M140" s="6">
        <f t="shared" si="25"/>
        <v>1301.52</v>
      </c>
      <c r="N140" s="6">
        <f t="shared" si="26"/>
        <v>1129</v>
      </c>
      <c r="O140" s="6">
        <f t="shared" si="27"/>
        <v>181</v>
      </c>
      <c r="P140" s="6">
        <f t="shared" si="28"/>
        <v>1310</v>
      </c>
      <c r="Q140" s="23"/>
      <c r="R140" s="6">
        <f t="shared" si="29"/>
        <v>0</v>
      </c>
      <c r="S140" s="6">
        <f t="shared" si="30"/>
        <v>0</v>
      </c>
    </row>
    <row r="141" spans="2:19" x14ac:dyDescent="0.2">
      <c r="B141" s="2">
        <v>135</v>
      </c>
      <c r="C141" s="7" t="s">
        <v>175</v>
      </c>
      <c r="D141" s="2" t="s">
        <v>130</v>
      </c>
      <c r="E141" s="4">
        <v>3700</v>
      </c>
      <c r="F141" s="4">
        <f t="shared" si="22"/>
        <v>592</v>
      </c>
      <c r="G141" s="4">
        <f t="shared" si="23"/>
        <v>4292</v>
      </c>
      <c r="H141" s="4">
        <v>3922</v>
      </c>
      <c r="I141" s="6">
        <f t="shared" si="24"/>
        <v>628</v>
      </c>
      <c r="J141" s="6">
        <f t="shared" si="32"/>
        <v>4550</v>
      </c>
      <c r="K141" s="6">
        <v>3776</v>
      </c>
      <c r="L141" s="6">
        <f t="shared" si="31"/>
        <v>604.16</v>
      </c>
      <c r="M141" s="6">
        <f t="shared" si="25"/>
        <v>4380.16</v>
      </c>
      <c r="N141" s="6">
        <f t="shared" si="26"/>
        <v>3799</v>
      </c>
      <c r="O141" s="6">
        <f t="shared" si="27"/>
        <v>608</v>
      </c>
      <c r="P141" s="6">
        <f t="shared" si="28"/>
        <v>4407</v>
      </c>
      <c r="Q141" s="23"/>
      <c r="R141" s="6">
        <f t="shared" si="29"/>
        <v>0</v>
      </c>
      <c r="S141" s="6">
        <f t="shared" si="30"/>
        <v>0</v>
      </c>
    </row>
    <row r="142" spans="2:19" x14ac:dyDescent="0.2">
      <c r="B142" s="2">
        <v>136</v>
      </c>
      <c r="C142" s="7" t="s">
        <v>96</v>
      </c>
      <c r="D142" s="2" t="s">
        <v>130</v>
      </c>
      <c r="E142" s="11">
        <v>1200</v>
      </c>
      <c r="F142" s="4">
        <f t="shared" si="22"/>
        <v>192</v>
      </c>
      <c r="G142" s="11">
        <f t="shared" si="23"/>
        <v>1392</v>
      </c>
      <c r="H142" s="11">
        <v>1272</v>
      </c>
      <c r="I142" s="6">
        <f t="shared" si="24"/>
        <v>204</v>
      </c>
      <c r="J142" s="9">
        <f t="shared" si="32"/>
        <v>1476</v>
      </c>
      <c r="K142" s="9">
        <v>1224</v>
      </c>
      <c r="L142" s="6">
        <f t="shared" si="31"/>
        <v>195.84</v>
      </c>
      <c r="M142" s="6">
        <f t="shared" si="25"/>
        <v>1419.84</v>
      </c>
      <c r="N142" s="6">
        <f t="shared" si="26"/>
        <v>1232</v>
      </c>
      <c r="O142" s="6">
        <f t="shared" si="27"/>
        <v>197</v>
      </c>
      <c r="P142" s="6">
        <f t="shared" si="28"/>
        <v>1429</v>
      </c>
      <c r="Q142" s="23"/>
      <c r="R142" s="6">
        <f t="shared" si="29"/>
        <v>0</v>
      </c>
      <c r="S142" s="6">
        <f t="shared" si="30"/>
        <v>0</v>
      </c>
    </row>
    <row r="143" spans="2:19" x14ac:dyDescent="0.2">
      <c r="B143" s="2">
        <v>137</v>
      </c>
      <c r="C143" s="7" t="s">
        <v>176</v>
      </c>
      <c r="D143" s="2" t="s">
        <v>130</v>
      </c>
      <c r="E143" s="11">
        <v>400</v>
      </c>
      <c r="F143" s="4">
        <f t="shared" si="22"/>
        <v>64</v>
      </c>
      <c r="G143" s="11">
        <f t="shared" si="23"/>
        <v>464</v>
      </c>
      <c r="H143" s="11">
        <v>424</v>
      </c>
      <c r="I143" s="6">
        <f t="shared" si="24"/>
        <v>68</v>
      </c>
      <c r="J143" s="9">
        <f t="shared" si="32"/>
        <v>492</v>
      </c>
      <c r="K143" s="9">
        <v>405</v>
      </c>
      <c r="L143" s="6">
        <f t="shared" si="31"/>
        <v>64.8</v>
      </c>
      <c r="M143" s="6">
        <f t="shared" si="25"/>
        <v>469.8</v>
      </c>
      <c r="N143" s="6">
        <f t="shared" si="26"/>
        <v>410</v>
      </c>
      <c r="O143" s="6">
        <f t="shared" si="27"/>
        <v>66</v>
      </c>
      <c r="P143" s="6">
        <f t="shared" si="28"/>
        <v>476</v>
      </c>
      <c r="Q143" s="23"/>
      <c r="R143" s="6">
        <f t="shared" si="29"/>
        <v>0</v>
      </c>
      <c r="S143" s="6">
        <f t="shared" si="30"/>
        <v>0</v>
      </c>
    </row>
    <row r="144" spans="2:19" x14ac:dyDescent="0.2">
      <c r="B144" s="2">
        <v>138</v>
      </c>
      <c r="C144" s="7" t="s">
        <v>97</v>
      </c>
      <c r="D144" s="2" t="s">
        <v>130</v>
      </c>
      <c r="E144" s="11">
        <v>2500</v>
      </c>
      <c r="F144" s="4">
        <f t="shared" si="22"/>
        <v>400</v>
      </c>
      <c r="G144" s="11">
        <f t="shared" si="23"/>
        <v>2900</v>
      </c>
      <c r="H144" s="11">
        <v>2650</v>
      </c>
      <c r="I144" s="6">
        <f t="shared" si="24"/>
        <v>424</v>
      </c>
      <c r="J144" s="9">
        <f t="shared" si="32"/>
        <v>3074</v>
      </c>
      <c r="K144" s="9">
        <v>2551</v>
      </c>
      <c r="L144" s="6">
        <f t="shared" si="31"/>
        <v>408.16</v>
      </c>
      <c r="M144" s="6">
        <f t="shared" si="25"/>
        <v>2959.16</v>
      </c>
      <c r="N144" s="6">
        <f t="shared" si="26"/>
        <v>2567</v>
      </c>
      <c r="O144" s="6">
        <f t="shared" si="27"/>
        <v>411</v>
      </c>
      <c r="P144" s="6">
        <f t="shared" si="28"/>
        <v>2978</v>
      </c>
      <c r="Q144" s="23"/>
      <c r="R144" s="6">
        <f t="shared" si="29"/>
        <v>0</v>
      </c>
      <c r="S144" s="6">
        <f t="shared" si="30"/>
        <v>0</v>
      </c>
    </row>
    <row r="145" spans="2:19" x14ac:dyDescent="0.2">
      <c r="B145" s="2">
        <v>139</v>
      </c>
      <c r="C145" s="7" t="s">
        <v>98</v>
      </c>
      <c r="D145" s="2" t="s">
        <v>130</v>
      </c>
      <c r="E145" s="11">
        <v>4400</v>
      </c>
      <c r="F145" s="4">
        <f t="shared" si="22"/>
        <v>704</v>
      </c>
      <c r="G145" s="11">
        <f t="shared" si="23"/>
        <v>5104</v>
      </c>
      <c r="H145" s="11">
        <v>4664</v>
      </c>
      <c r="I145" s="6">
        <f t="shared" si="24"/>
        <v>746</v>
      </c>
      <c r="J145" s="9">
        <f t="shared" si="32"/>
        <v>5410</v>
      </c>
      <c r="K145" s="9">
        <v>4490</v>
      </c>
      <c r="L145" s="6">
        <f t="shared" si="31"/>
        <v>718.4</v>
      </c>
      <c r="M145" s="6">
        <f t="shared" si="25"/>
        <v>5208.3999999999996</v>
      </c>
      <c r="N145" s="6">
        <f t="shared" si="26"/>
        <v>4518</v>
      </c>
      <c r="O145" s="6">
        <f t="shared" si="27"/>
        <v>723</v>
      </c>
      <c r="P145" s="6">
        <f t="shared" si="28"/>
        <v>5241</v>
      </c>
      <c r="Q145" s="23"/>
      <c r="R145" s="6">
        <f t="shared" si="29"/>
        <v>0</v>
      </c>
      <c r="S145" s="6">
        <f t="shared" si="30"/>
        <v>0</v>
      </c>
    </row>
    <row r="146" spans="2:19" x14ac:dyDescent="0.2">
      <c r="B146" s="2">
        <v>140</v>
      </c>
      <c r="C146" s="3" t="s">
        <v>64</v>
      </c>
      <c r="D146" s="2" t="s">
        <v>130</v>
      </c>
      <c r="E146" s="11">
        <v>4500</v>
      </c>
      <c r="F146" s="4">
        <f t="shared" si="22"/>
        <v>720</v>
      </c>
      <c r="G146" s="11">
        <f t="shared" si="23"/>
        <v>5220</v>
      </c>
      <c r="H146" s="11">
        <v>4770</v>
      </c>
      <c r="I146" s="6">
        <f t="shared" si="24"/>
        <v>763</v>
      </c>
      <c r="J146" s="9">
        <f t="shared" si="32"/>
        <v>5533</v>
      </c>
      <c r="K146" s="9">
        <v>4592</v>
      </c>
      <c r="L146" s="6">
        <f t="shared" si="31"/>
        <v>734.72</v>
      </c>
      <c r="M146" s="6">
        <f t="shared" si="25"/>
        <v>5326.72</v>
      </c>
      <c r="N146" s="6">
        <f t="shared" si="26"/>
        <v>4621</v>
      </c>
      <c r="O146" s="6">
        <f t="shared" si="27"/>
        <v>739</v>
      </c>
      <c r="P146" s="6">
        <f t="shared" si="28"/>
        <v>5360</v>
      </c>
      <c r="Q146" s="23"/>
      <c r="R146" s="6">
        <f t="shared" si="29"/>
        <v>0</v>
      </c>
      <c r="S146" s="6">
        <f t="shared" si="30"/>
        <v>0</v>
      </c>
    </row>
    <row r="147" spans="2:19" x14ac:dyDescent="0.2">
      <c r="B147" s="2">
        <v>141</v>
      </c>
      <c r="C147" s="7" t="s">
        <v>177</v>
      </c>
      <c r="D147" s="2" t="s">
        <v>130</v>
      </c>
      <c r="E147" s="11">
        <v>550</v>
      </c>
      <c r="F147" s="4">
        <f t="shared" si="22"/>
        <v>88</v>
      </c>
      <c r="G147" s="11">
        <f t="shared" si="23"/>
        <v>638</v>
      </c>
      <c r="H147" s="11">
        <v>583</v>
      </c>
      <c r="I147" s="6">
        <f t="shared" si="24"/>
        <v>93</v>
      </c>
      <c r="J147" s="9">
        <f t="shared" si="32"/>
        <v>676</v>
      </c>
      <c r="K147" s="9">
        <v>581</v>
      </c>
      <c r="L147" s="6">
        <f t="shared" si="31"/>
        <v>92.960000000000008</v>
      </c>
      <c r="M147" s="6">
        <f t="shared" si="25"/>
        <v>673.96</v>
      </c>
      <c r="N147" s="6">
        <f t="shared" si="26"/>
        <v>571</v>
      </c>
      <c r="O147" s="6">
        <f t="shared" si="27"/>
        <v>91</v>
      </c>
      <c r="P147" s="6">
        <f t="shared" si="28"/>
        <v>662</v>
      </c>
      <c r="Q147" s="23"/>
      <c r="R147" s="6">
        <f t="shared" si="29"/>
        <v>0</v>
      </c>
      <c r="S147" s="6">
        <f t="shared" si="30"/>
        <v>0</v>
      </c>
    </row>
    <row r="148" spans="2:19" x14ac:dyDescent="0.2">
      <c r="B148" s="2">
        <v>142</v>
      </c>
      <c r="C148" s="3" t="s">
        <v>75</v>
      </c>
      <c r="D148" s="2" t="s">
        <v>130</v>
      </c>
      <c r="E148" s="11">
        <v>55000</v>
      </c>
      <c r="F148" s="4">
        <f t="shared" si="22"/>
        <v>8800</v>
      </c>
      <c r="G148" s="11">
        <f t="shared" si="23"/>
        <v>63800</v>
      </c>
      <c r="H148" s="11">
        <v>58300</v>
      </c>
      <c r="I148" s="6">
        <f t="shared" si="24"/>
        <v>9328</v>
      </c>
      <c r="J148" s="9">
        <f t="shared" si="32"/>
        <v>67628</v>
      </c>
      <c r="K148" s="9">
        <v>55122</v>
      </c>
      <c r="L148" s="6">
        <f t="shared" si="31"/>
        <v>8819.52</v>
      </c>
      <c r="M148" s="6">
        <f t="shared" si="25"/>
        <v>63941.520000000004</v>
      </c>
      <c r="N148" s="6">
        <f t="shared" si="26"/>
        <v>56141</v>
      </c>
      <c r="O148" s="6">
        <f t="shared" si="27"/>
        <v>8983</v>
      </c>
      <c r="P148" s="6">
        <f t="shared" si="28"/>
        <v>65124</v>
      </c>
      <c r="Q148" s="23"/>
      <c r="R148" s="6">
        <f t="shared" si="29"/>
        <v>0</v>
      </c>
      <c r="S148" s="6">
        <f t="shared" si="30"/>
        <v>0</v>
      </c>
    </row>
    <row r="149" spans="2:19" x14ac:dyDescent="0.2">
      <c r="B149" s="2">
        <v>143</v>
      </c>
      <c r="C149" s="3" t="s">
        <v>316</v>
      </c>
      <c r="D149" s="2" t="s">
        <v>130</v>
      </c>
      <c r="E149" s="11">
        <v>28000</v>
      </c>
      <c r="F149" s="4">
        <f t="shared" si="22"/>
        <v>4480</v>
      </c>
      <c r="G149" s="11">
        <f t="shared" si="23"/>
        <v>32480</v>
      </c>
      <c r="H149" s="11">
        <v>29680</v>
      </c>
      <c r="I149" s="6">
        <f t="shared" si="24"/>
        <v>4749</v>
      </c>
      <c r="J149" s="9">
        <f t="shared" si="32"/>
        <v>34429</v>
      </c>
      <c r="K149" s="9">
        <v>28571</v>
      </c>
      <c r="L149" s="6">
        <f t="shared" si="31"/>
        <v>4571.3599999999997</v>
      </c>
      <c r="M149" s="6">
        <f t="shared" si="25"/>
        <v>33142.36</v>
      </c>
      <c r="N149" s="6">
        <f t="shared" si="26"/>
        <v>28750</v>
      </c>
      <c r="O149" s="6">
        <f t="shared" si="27"/>
        <v>4600</v>
      </c>
      <c r="P149" s="6">
        <f t="shared" si="28"/>
        <v>33350</v>
      </c>
      <c r="Q149" s="23"/>
      <c r="R149" s="6">
        <f t="shared" si="29"/>
        <v>0</v>
      </c>
      <c r="S149" s="6">
        <f t="shared" si="30"/>
        <v>0</v>
      </c>
    </row>
    <row r="150" spans="2:19" x14ac:dyDescent="0.2">
      <c r="B150" s="2">
        <v>144</v>
      </c>
      <c r="C150" s="3" t="s">
        <v>317</v>
      </c>
      <c r="D150" s="2" t="s">
        <v>130</v>
      </c>
      <c r="E150" s="11">
        <v>39000</v>
      </c>
      <c r="F150" s="4">
        <f t="shared" si="22"/>
        <v>6240</v>
      </c>
      <c r="G150" s="11">
        <f t="shared" si="23"/>
        <v>45240</v>
      </c>
      <c r="H150" s="11">
        <v>41340</v>
      </c>
      <c r="I150" s="6">
        <f t="shared" si="24"/>
        <v>6614</v>
      </c>
      <c r="J150" s="9">
        <f t="shared" si="32"/>
        <v>47954</v>
      </c>
      <c r="K150" s="9">
        <v>39796</v>
      </c>
      <c r="L150" s="6">
        <f t="shared" si="31"/>
        <v>6367.3600000000006</v>
      </c>
      <c r="M150" s="6">
        <f t="shared" si="25"/>
        <v>46163.360000000001</v>
      </c>
      <c r="N150" s="6">
        <f t="shared" si="26"/>
        <v>40045</v>
      </c>
      <c r="O150" s="6">
        <f t="shared" si="27"/>
        <v>6407</v>
      </c>
      <c r="P150" s="6">
        <f t="shared" si="28"/>
        <v>46452</v>
      </c>
      <c r="Q150" s="23"/>
      <c r="R150" s="6">
        <f t="shared" si="29"/>
        <v>0</v>
      </c>
      <c r="S150" s="6">
        <f t="shared" si="30"/>
        <v>0</v>
      </c>
    </row>
    <row r="151" spans="2:19" x14ac:dyDescent="0.2">
      <c r="B151" s="2">
        <v>145</v>
      </c>
      <c r="C151" s="3" t="s">
        <v>42</v>
      </c>
      <c r="D151" s="2" t="s">
        <v>130</v>
      </c>
      <c r="E151" s="11">
        <v>6000</v>
      </c>
      <c r="F151" s="4">
        <f t="shared" si="22"/>
        <v>960</v>
      </c>
      <c r="G151" s="11">
        <f t="shared" si="23"/>
        <v>6960</v>
      </c>
      <c r="H151" s="11">
        <v>6360</v>
      </c>
      <c r="I151" s="6">
        <f t="shared" si="24"/>
        <v>1018</v>
      </c>
      <c r="J151" s="9">
        <f t="shared" si="32"/>
        <v>7378</v>
      </c>
      <c r="K151" s="9">
        <v>6122</v>
      </c>
      <c r="L151" s="6">
        <f t="shared" si="31"/>
        <v>979.52</v>
      </c>
      <c r="M151" s="6">
        <f t="shared" si="25"/>
        <v>7101.52</v>
      </c>
      <c r="N151" s="6">
        <f t="shared" si="26"/>
        <v>6161</v>
      </c>
      <c r="O151" s="6">
        <f t="shared" si="27"/>
        <v>986</v>
      </c>
      <c r="P151" s="6">
        <f t="shared" si="28"/>
        <v>7147</v>
      </c>
      <c r="Q151" s="23"/>
      <c r="R151" s="6">
        <f t="shared" si="29"/>
        <v>0</v>
      </c>
      <c r="S151" s="6">
        <f t="shared" si="30"/>
        <v>0</v>
      </c>
    </row>
    <row r="152" spans="2:19" x14ac:dyDescent="0.2">
      <c r="B152" s="2">
        <v>146</v>
      </c>
      <c r="C152" s="3" t="s">
        <v>57</v>
      </c>
      <c r="D152" s="2" t="s">
        <v>130</v>
      </c>
      <c r="E152" s="11">
        <v>11000</v>
      </c>
      <c r="F152" s="4">
        <f t="shared" si="22"/>
        <v>1760</v>
      </c>
      <c r="G152" s="11">
        <f t="shared" si="23"/>
        <v>12760</v>
      </c>
      <c r="H152" s="11">
        <v>11660</v>
      </c>
      <c r="I152" s="6">
        <f t="shared" si="24"/>
        <v>1866</v>
      </c>
      <c r="J152" s="9">
        <f t="shared" si="32"/>
        <v>13526</v>
      </c>
      <c r="K152" s="9">
        <v>11224</v>
      </c>
      <c r="L152" s="6">
        <f t="shared" si="31"/>
        <v>1795.8400000000001</v>
      </c>
      <c r="M152" s="6">
        <f t="shared" si="25"/>
        <v>13019.84</v>
      </c>
      <c r="N152" s="6">
        <f t="shared" si="26"/>
        <v>11295</v>
      </c>
      <c r="O152" s="6">
        <f t="shared" si="27"/>
        <v>1807</v>
      </c>
      <c r="P152" s="6">
        <f t="shared" si="28"/>
        <v>13102</v>
      </c>
      <c r="Q152" s="23"/>
      <c r="R152" s="6">
        <f t="shared" si="29"/>
        <v>0</v>
      </c>
      <c r="S152" s="6">
        <f t="shared" si="30"/>
        <v>0</v>
      </c>
    </row>
    <row r="153" spans="2:19" x14ac:dyDescent="0.2">
      <c r="B153" s="2">
        <v>147</v>
      </c>
      <c r="C153" s="3" t="s">
        <v>58</v>
      </c>
      <c r="D153" s="2" t="s">
        <v>130</v>
      </c>
      <c r="E153" s="11">
        <v>16000</v>
      </c>
      <c r="F153" s="4">
        <f t="shared" si="22"/>
        <v>2560</v>
      </c>
      <c r="G153" s="11">
        <f t="shared" si="23"/>
        <v>18560</v>
      </c>
      <c r="H153" s="11">
        <v>16960</v>
      </c>
      <c r="I153" s="6">
        <f t="shared" si="24"/>
        <v>2714</v>
      </c>
      <c r="J153" s="9">
        <f t="shared" si="32"/>
        <v>19674</v>
      </c>
      <c r="K153" s="9">
        <v>16327</v>
      </c>
      <c r="L153" s="6">
        <f t="shared" si="31"/>
        <v>2612.3200000000002</v>
      </c>
      <c r="M153" s="6">
        <f t="shared" si="25"/>
        <v>18939.32</v>
      </c>
      <c r="N153" s="6">
        <f t="shared" si="26"/>
        <v>16429</v>
      </c>
      <c r="O153" s="6">
        <f t="shared" si="27"/>
        <v>2629</v>
      </c>
      <c r="P153" s="6">
        <f t="shared" si="28"/>
        <v>19058</v>
      </c>
      <c r="Q153" s="23"/>
      <c r="R153" s="6">
        <f t="shared" si="29"/>
        <v>0</v>
      </c>
      <c r="S153" s="6">
        <f t="shared" si="30"/>
        <v>0</v>
      </c>
    </row>
    <row r="154" spans="2:19" x14ac:dyDescent="0.2">
      <c r="B154" s="2">
        <v>148</v>
      </c>
      <c r="C154" s="7" t="s">
        <v>178</v>
      </c>
      <c r="D154" s="2" t="s">
        <v>130</v>
      </c>
      <c r="E154" s="11">
        <v>16000</v>
      </c>
      <c r="F154" s="4">
        <f t="shared" si="22"/>
        <v>2560</v>
      </c>
      <c r="G154" s="11">
        <f t="shared" si="23"/>
        <v>18560</v>
      </c>
      <c r="H154" s="11">
        <v>16960</v>
      </c>
      <c r="I154" s="6">
        <f t="shared" si="24"/>
        <v>2714</v>
      </c>
      <c r="J154" s="9">
        <f t="shared" si="32"/>
        <v>19674</v>
      </c>
      <c r="K154" s="9">
        <v>16327</v>
      </c>
      <c r="L154" s="6">
        <f t="shared" si="31"/>
        <v>2612.3200000000002</v>
      </c>
      <c r="M154" s="6">
        <f t="shared" si="25"/>
        <v>18939.32</v>
      </c>
      <c r="N154" s="6">
        <f t="shared" si="26"/>
        <v>16429</v>
      </c>
      <c r="O154" s="6">
        <f t="shared" si="27"/>
        <v>2629</v>
      </c>
      <c r="P154" s="6">
        <f t="shared" si="28"/>
        <v>19058</v>
      </c>
      <c r="Q154" s="23"/>
      <c r="R154" s="6">
        <f t="shared" si="29"/>
        <v>0</v>
      </c>
      <c r="S154" s="6">
        <f t="shared" si="30"/>
        <v>0</v>
      </c>
    </row>
    <row r="155" spans="2:19" x14ac:dyDescent="0.2">
      <c r="B155" s="2">
        <v>149</v>
      </c>
      <c r="C155" s="3" t="s">
        <v>323</v>
      </c>
      <c r="D155" s="2" t="s">
        <v>253</v>
      </c>
      <c r="E155" s="11">
        <v>6000</v>
      </c>
      <c r="F155" s="4">
        <f t="shared" si="22"/>
        <v>960</v>
      </c>
      <c r="G155" s="11">
        <f t="shared" si="23"/>
        <v>6960</v>
      </c>
      <c r="H155" s="11">
        <v>6360</v>
      </c>
      <c r="I155" s="6">
        <f t="shared" si="24"/>
        <v>1018</v>
      </c>
      <c r="J155" s="9">
        <f t="shared" si="32"/>
        <v>7378</v>
      </c>
      <c r="K155" s="9">
        <v>6122</v>
      </c>
      <c r="L155" s="6">
        <f t="shared" si="31"/>
        <v>979.52</v>
      </c>
      <c r="M155" s="6">
        <f t="shared" si="25"/>
        <v>7101.52</v>
      </c>
      <c r="N155" s="6">
        <f t="shared" si="26"/>
        <v>6161</v>
      </c>
      <c r="O155" s="6">
        <f t="shared" si="27"/>
        <v>986</v>
      </c>
      <c r="P155" s="6">
        <f t="shared" si="28"/>
        <v>7147</v>
      </c>
      <c r="Q155" s="23"/>
      <c r="R155" s="6">
        <f t="shared" si="29"/>
        <v>0</v>
      </c>
      <c r="S155" s="6">
        <f t="shared" si="30"/>
        <v>0</v>
      </c>
    </row>
    <row r="156" spans="2:19" x14ac:dyDescent="0.2">
      <c r="B156" s="2">
        <v>150</v>
      </c>
      <c r="C156" s="3" t="s">
        <v>269</v>
      </c>
      <c r="D156" s="2" t="s">
        <v>314</v>
      </c>
      <c r="E156" s="11">
        <v>19000</v>
      </c>
      <c r="F156" s="4">
        <f t="shared" si="22"/>
        <v>3040</v>
      </c>
      <c r="G156" s="11">
        <f t="shared" si="23"/>
        <v>22040</v>
      </c>
      <c r="H156" s="11">
        <v>20140</v>
      </c>
      <c r="I156" s="6">
        <f t="shared" si="24"/>
        <v>3222</v>
      </c>
      <c r="J156" s="9">
        <f t="shared" si="32"/>
        <v>23362</v>
      </c>
      <c r="K156" s="9">
        <v>19386</v>
      </c>
      <c r="L156" s="6">
        <f t="shared" si="31"/>
        <v>3101.76</v>
      </c>
      <c r="M156" s="6">
        <f t="shared" si="25"/>
        <v>22487.760000000002</v>
      </c>
      <c r="N156" s="6">
        <f t="shared" si="26"/>
        <v>19509</v>
      </c>
      <c r="O156" s="6">
        <f t="shared" si="27"/>
        <v>3121</v>
      </c>
      <c r="P156" s="6">
        <f t="shared" si="28"/>
        <v>22630</v>
      </c>
      <c r="Q156" s="23"/>
      <c r="R156" s="6">
        <f t="shared" si="29"/>
        <v>0</v>
      </c>
      <c r="S156" s="6">
        <f t="shared" si="30"/>
        <v>0</v>
      </c>
    </row>
    <row r="157" spans="2:19" x14ac:dyDescent="0.2">
      <c r="B157" s="2">
        <v>151</v>
      </c>
      <c r="C157" s="7" t="s">
        <v>179</v>
      </c>
      <c r="D157" s="2" t="s">
        <v>130</v>
      </c>
      <c r="E157" s="11">
        <v>17000</v>
      </c>
      <c r="F157" s="4">
        <f t="shared" si="22"/>
        <v>2720</v>
      </c>
      <c r="G157" s="11">
        <f t="shared" si="23"/>
        <v>19720</v>
      </c>
      <c r="H157" s="11">
        <v>18020</v>
      </c>
      <c r="I157" s="6">
        <f t="shared" si="24"/>
        <v>2883</v>
      </c>
      <c r="J157" s="9">
        <f t="shared" si="32"/>
        <v>20903</v>
      </c>
      <c r="K157" s="9">
        <v>17347</v>
      </c>
      <c r="L157" s="6">
        <f t="shared" si="31"/>
        <v>2775.52</v>
      </c>
      <c r="M157" s="6">
        <f t="shared" si="25"/>
        <v>20122.52</v>
      </c>
      <c r="N157" s="6">
        <f t="shared" si="26"/>
        <v>17456</v>
      </c>
      <c r="O157" s="6">
        <f t="shared" si="27"/>
        <v>2793</v>
      </c>
      <c r="P157" s="6">
        <f t="shared" si="28"/>
        <v>20249</v>
      </c>
      <c r="Q157" s="23"/>
      <c r="R157" s="6">
        <f t="shared" si="29"/>
        <v>0</v>
      </c>
      <c r="S157" s="6">
        <f t="shared" si="30"/>
        <v>0</v>
      </c>
    </row>
    <row r="158" spans="2:19" x14ac:dyDescent="0.2">
      <c r="B158" s="2">
        <v>152</v>
      </c>
      <c r="C158" s="7" t="s">
        <v>99</v>
      </c>
      <c r="D158" s="2" t="s">
        <v>130</v>
      </c>
      <c r="E158" s="11">
        <v>105000</v>
      </c>
      <c r="F158" s="4">
        <f t="shared" si="22"/>
        <v>16800</v>
      </c>
      <c r="G158" s="11">
        <f t="shared" si="23"/>
        <v>121800</v>
      </c>
      <c r="H158" s="11">
        <v>111300</v>
      </c>
      <c r="I158" s="6">
        <f t="shared" si="24"/>
        <v>17808</v>
      </c>
      <c r="J158" s="9">
        <f t="shared" si="32"/>
        <v>129108</v>
      </c>
      <c r="K158" s="9">
        <v>107143</v>
      </c>
      <c r="L158" s="6">
        <f t="shared" si="31"/>
        <v>17142.88</v>
      </c>
      <c r="M158" s="6">
        <f t="shared" si="25"/>
        <v>124285.88</v>
      </c>
      <c r="N158" s="6">
        <f t="shared" si="26"/>
        <v>107814</v>
      </c>
      <c r="O158" s="6">
        <f t="shared" si="27"/>
        <v>17250</v>
      </c>
      <c r="P158" s="6">
        <f t="shared" si="28"/>
        <v>125064</v>
      </c>
      <c r="Q158" s="23"/>
      <c r="R158" s="6">
        <f t="shared" si="29"/>
        <v>0</v>
      </c>
      <c r="S158" s="6">
        <f t="shared" si="30"/>
        <v>0</v>
      </c>
    </row>
    <row r="159" spans="2:19" x14ac:dyDescent="0.2">
      <c r="B159" s="2">
        <v>153</v>
      </c>
      <c r="C159" s="8" t="s">
        <v>281</v>
      </c>
      <c r="D159" s="2" t="s">
        <v>130</v>
      </c>
      <c r="E159" s="11">
        <v>95000</v>
      </c>
      <c r="F159" s="4">
        <f t="shared" si="22"/>
        <v>15200</v>
      </c>
      <c r="G159" s="11">
        <f t="shared" si="23"/>
        <v>110200</v>
      </c>
      <c r="H159" s="11">
        <v>100700</v>
      </c>
      <c r="I159" s="6">
        <f t="shared" si="24"/>
        <v>16112</v>
      </c>
      <c r="J159" s="9">
        <f t="shared" si="32"/>
        <v>116812</v>
      </c>
      <c r="K159" s="9">
        <v>96939</v>
      </c>
      <c r="L159" s="6">
        <f t="shared" si="31"/>
        <v>15510.24</v>
      </c>
      <c r="M159" s="6">
        <f t="shared" si="25"/>
        <v>112449.24</v>
      </c>
      <c r="N159" s="6">
        <f t="shared" si="26"/>
        <v>97546</v>
      </c>
      <c r="O159" s="6">
        <f t="shared" si="27"/>
        <v>15607</v>
      </c>
      <c r="P159" s="6">
        <f t="shared" si="28"/>
        <v>113153</v>
      </c>
      <c r="Q159" s="23"/>
      <c r="R159" s="6">
        <f t="shared" si="29"/>
        <v>0</v>
      </c>
      <c r="S159" s="6">
        <f t="shared" si="30"/>
        <v>0</v>
      </c>
    </row>
    <row r="160" spans="2:19" x14ac:dyDescent="0.2">
      <c r="B160" s="2">
        <v>154</v>
      </c>
      <c r="C160" s="8" t="s">
        <v>282</v>
      </c>
      <c r="D160" s="2" t="s">
        <v>130</v>
      </c>
      <c r="E160" s="11">
        <v>13000</v>
      </c>
      <c r="F160" s="4">
        <f t="shared" si="22"/>
        <v>2080</v>
      </c>
      <c r="G160" s="11">
        <f t="shared" si="23"/>
        <v>15080</v>
      </c>
      <c r="H160" s="11">
        <v>13780</v>
      </c>
      <c r="I160" s="6">
        <f t="shared" si="24"/>
        <v>2205</v>
      </c>
      <c r="J160" s="9">
        <f t="shared" si="32"/>
        <v>15985</v>
      </c>
      <c r="K160" s="9">
        <v>13265</v>
      </c>
      <c r="L160" s="6">
        <f t="shared" si="31"/>
        <v>2122.4</v>
      </c>
      <c r="M160" s="6">
        <f t="shared" si="25"/>
        <v>15387.4</v>
      </c>
      <c r="N160" s="6">
        <f t="shared" si="26"/>
        <v>13348</v>
      </c>
      <c r="O160" s="6">
        <f t="shared" si="27"/>
        <v>2136</v>
      </c>
      <c r="P160" s="6">
        <f t="shared" si="28"/>
        <v>15484</v>
      </c>
      <c r="Q160" s="23"/>
      <c r="R160" s="6">
        <f t="shared" si="29"/>
        <v>0</v>
      </c>
      <c r="S160" s="6">
        <f t="shared" si="30"/>
        <v>0</v>
      </c>
    </row>
    <row r="161" spans="2:19" ht="14.25" customHeight="1" x14ac:dyDescent="0.2">
      <c r="B161" s="2">
        <v>155</v>
      </c>
      <c r="C161" s="8" t="s">
        <v>339</v>
      </c>
      <c r="D161" s="2" t="s">
        <v>130</v>
      </c>
      <c r="E161" s="11">
        <v>95000</v>
      </c>
      <c r="F161" s="4">
        <f t="shared" si="22"/>
        <v>15200</v>
      </c>
      <c r="G161" s="11">
        <f t="shared" si="23"/>
        <v>110200</v>
      </c>
      <c r="H161" s="11">
        <v>100700</v>
      </c>
      <c r="I161" s="6">
        <f t="shared" si="24"/>
        <v>16112</v>
      </c>
      <c r="J161" s="9">
        <f t="shared" si="32"/>
        <v>116812</v>
      </c>
      <c r="K161" s="9">
        <v>96939</v>
      </c>
      <c r="L161" s="6">
        <f t="shared" si="31"/>
        <v>15510.24</v>
      </c>
      <c r="M161" s="6">
        <f t="shared" si="25"/>
        <v>112449.24</v>
      </c>
      <c r="N161" s="6">
        <f t="shared" si="26"/>
        <v>97546</v>
      </c>
      <c r="O161" s="6">
        <f t="shared" si="27"/>
        <v>15607</v>
      </c>
      <c r="P161" s="6">
        <f t="shared" si="28"/>
        <v>113153</v>
      </c>
      <c r="Q161" s="23"/>
      <c r="R161" s="6">
        <f t="shared" si="29"/>
        <v>0</v>
      </c>
      <c r="S161" s="6">
        <f t="shared" si="30"/>
        <v>0</v>
      </c>
    </row>
    <row r="162" spans="2:19" x14ac:dyDescent="0.2">
      <c r="B162" s="2">
        <v>156</v>
      </c>
      <c r="C162" s="3" t="s">
        <v>40</v>
      </c>
      <c r="D162" s="2" t="s">
        <v>130</v>
      </c>
      <c r="E162" s="11">
        <v>6500</v>
      </c>
      <c r="F162" s="4">
        <f t="shared" si="22"/>
        <v>1040</v>
      </c>
      <c r="G162" s="11">
        <f t="shared" si="23"/>
        <v>7540</v>
      </c>
      <c r="H162" s="11">
        <v>6890</v>
      </c>
      <c r="I162" s="6">
        <f t="shared" si="24"/>
        <v>1102</v>
      </c>
      <c r="J162" s="9">
        <f t="shared" si="32"/>
        <v>7992</v>
      </c>
      <c r="K162" s="9">
        <v>6533</v>
      </c>
      <c r="L162" s="6">
        <f t="shared" si="31"/>
        <v>1045.28</v>
      </c>
      <c r="M162" s="6">
        <f t="shared" si="25"/>
        <v>7578.28</v>
      </c>
      <c r="N162" s="6">
        <f t="shared" si="26"/>
        <v>6641</v>
      </c>
      <c r="O162" s="6">
        <f t="shared" si="27"/>
        <v>1063</v>
      </c>
      <c r="P162" s="6">
        <f t="shared" si="28"/>
        <v>7704</v>
      </c>
      <c r="Q162" s="23"/>
      <c r="R162" s="6">
        <f t="shared" si="29"/>
        <v>0</v>
      </c>
      <c r="S162" s="6">
        <f t="shared" si="30"/>
        <v>0</v>
      </c>
    </row>
    <row r="163" spans="2:19" x14ac:dyDescent="0.2">
      <c r="B163" s="2">
        <v>157</v>
      </c>
      <c r="C163" s="7" t="s">
        <v>100</v>
      </c>
      <c r="D163" s="2" t="s">
        <v>130</v>
      </c>
      <c r="E163" s="11">
        <v>5000</v>
      </c>
      <c r="F163" s="4">
        <f t="shared" si="22"/>
        <v>800</v>
      </c>
      <c r="G163" s="11">
        <f t="shared" si="23"/>
        <v>5800</v>
      </c>
      <c r="H163" s="11">
        <v>5300</v>
      </c>
      <c r="I163" s="6">
        <f t="shared" si="24"/>
        <v>848</v>
      </c>
      <c r="J163" s="9">
        <f t="shared" si="32"/>
        <v>6148</v>
      </c>
      <c r="K163" s="9">
        <v>5102</v>
      </c>
      <c r="L163" s="6">
        <f t="shared" si="31"/>
        <v>816.32</v>
      </c>
      <c r="M163" s="6">
        <f t="shared" si="25"/>
        <v>5918.32</v>
      </c>
      <c r="N163" s="6">
        <f t="shared" si="26"/>
        <v>5134</v>
      </c>
      <c r="O163" s="6">
        <f t="shared" si="27"/>
        <v>821</v>
      </c>
      <c r="P163" s="6">
        <f t="shared" si="28"/>
        <v>5955</v>
      </c>
      <c r="Q163" s="23"/>
      <c r="R163" s="6">
        <f t="shared" si="29"/>
        <v>0</v>
      </c>
      <c r="S163" s="6">
        <f t="shared" si="30"/>
        <v>0</v>
      </c>
    </row>
    <row r="164" spans="2:19" x14ac:dyDescent="0.2">
      <c r="B164" s="2">
        <v>158</v>
      </c>
      <c r="C164" s="7" t="s">
        <v>180</v>
      </c>
      <c r="D164" s="2" t="s">
        <v>130</v>
      </c>
      <c r="E164" s="11">
        <v>650</v>
      </c>
      <c r="F164" s="4">
        <f t="shared" si="22"/>
        <v>104</v>
      </c>
      <c r="G164" s="11">
        <f t="shared" si="23"/>
        <v>754</v>
      </c>
      <c r="H164" s="11">
        <v>689</v>
      </c>
      <c r="I164" s="6">
        <f t="shared" si="24"/>
        <v>110</v>
      </c>
      <c r="J164" s="9">
        <f t="shared" si="32"/>
        <v>799</v>
      </c>
      <c r="K164" s="9">
        <v>663</v>
      </c>
      <c r="L164" s="6">
        <f t="shared" si="31"/>
        <v>106.08</v>
      </c>
      <c r="M164" s="6">
        <f t="shared" si="25"/>
        <v>769.08</v>
      </c>
      <c r="N164" s="6">
        <f t="shared" si="26"/>
        <v>667</v>
      </c>
      <c r="O164" s="6">
        <f t="shared" si="27"/>
        <v>107</v>
      </c>
      <c r="P164" s="6">
        <f t="shared" si="28"/>
        <v>774</v>
      </c>
      <c r="Q164" s="23"/>
      <c r="R164" s="6">
        <f t="shared" si="29"/>
        <v>0</v>
      </c>
      <c r="S164" s="6">
        <f t="shared" si="30"/>
        <v>0</v>
      </c>
    </row>
    <row r="165" spans="2:19" x14ac:dyDescent="0.2">
      <c r="B165" s="2">
        <v>159</v>
      </c>
      <c r="C165" s="7" t="s">
        <v>329</v>
      </c>
      <c r="D165" s="2" t="s">
        <v>130</v>
      </c>
      <c r="E165" s="11">
        <v>6600</v>
      </c>
      <c r="F165" s="4">
        <f t="shared" si="22"/>
        <v>1056</v>
      </c>
      <c r="G165" s="11">
        <f t="shared" si="23"/>
        <v>7656</v>
      </c>
      <c r="H165" s="11">
        <v>6996</v>
      </c>
      <c r="I165" s="6">
        <f t="shared" si="24"/>
        <v>1119</v>
      </c>
      <c r="J165" s="9">
        <f t="shared" si="32"/>
        <v>8115</v>
      </c>
      <c r="K165" s="9">
        <v>6735</v>
      </c>
      <c r="L165" s="6">
        <f t="shared" si="31"/>
        <v>1077.5999999999999</v>
      </c>
      <c r="M165" s="6">
        <f t="shared" si="25"/>
        <v>7812.6</v>
      </c>
      <c r="N165" s="6">
        <f t="shared" si="26"/>
        <v>6777</v>
      </c>
      <c r="O165" s="6">
        <f t="shared" si="27"/>
        <v>1084</v>
      </c>
      <c r="P165" s="6">
        <f t="shared" si="28"/>
        <v>7861</v>
      </c>
      <c r="Q165" s="23"/>
      <c r="R165" s="6">
        <f t="shared" si="29"/>
        <v>0</v>
      </c>
      <c r="S165" s="6">
        <f t="shared" si="30"/>
        <v>0</v>
      </c>
    </row>
    <row r="166" spans="2:19" ht="12" customHeight="1" x14ac:dyDescent="0.2">
      <c r="B166" s="2">
        <v>160</v>
      </c>
      <c r="C166" s="7" t="s">
        <v>340</v>
      </c>
      <c r="D166" s="2" t="s">
        <v>130</v>
      </c>
      <c r="E166" s="11">
        <v>21000</v>
      </c>
      <c r="F166" s="4">
        <f t="shared" si="22"/>
        <v>3360</v>
      </c>
      <c r="G166" s="11">
        <f t="shared" si="23"/>
        <v>24360</v>
      </c>
      <c r="H166" s="11">
        <v>22260</v>
      </c>
      <c r="I166" s="6">
        <f t="shared" si="24"/>
        <v>3562</v>
      </c>
      <c r="J166" s="9">
        <f t="shared" si="32"/>
        <v>25822</v>
      </c>
      <c r="K166" s="9">
        <v>21429</v>
      </c>
      <c r="L166" s="6">
        <f t="shared" si="31"/>
        <v>3428.64</v>
      </c>
      <c r="M166" s="6">
        <f t="shared" si="25"/>
        <v>24857.64</v>
      </c>
      <c r="N166" s="6">
        <f t="shared" si="26"/>
        <v>21563</v>
      </c>
      <c r="O166" s="6">
        <f t="shared" si="27"/>
        <v>3450</v>
      </c>
      <c r="P166" s="6">
        <f t="shared" si="28"/>
        <v>25013</v>
      </c>
      <c r="Q166" s="23"/>
      <c r="R166" s="6">
        <f t="shared" si="29"/>
        <v>0</v>
      </c>
      <c r="S166" s="6">
        <f t="shared" si="30"/>
        <v>0</v>
      </c>
    </row>
    <row r="167" spans="2:19" x14ac:dyDescent="0.2">
      <c r="B167" s="2">
        <v>161</v>
      </c>
      <c r="C167" s="3" t="s">
        <v>43</v>
      </c>
      <c r="D167" s="2" t="s">
        <v>130</v>
      </c>
      <c r="E167" s="11">
        <v>7500</v>
      </c>
      <c r="F167" s="4">
        <f t="shared" si="22"/>
        <v>1200</v>
      </c>
      <c r="G167" s="11">
        <f t="shared" si="23"/>
        <v>8700</v>
      </c>
      <c r="H167" s="11">
        <v>7950</v>
      </c>
      <c r="I167" s="6">
        <f t="shared" si="24"/>
        <v>1272</v>
      </c>
      <c r="J167" s="9">
        <f t="shared" si="32"/>
        <v>9222</v>
      </c>
      <c r="K167" s="9">
        <v>7653</v>
      </c>
      <c r="L167" s="6">
        <f t="shared" si="31"/>
        <v>1224.48</v>
      </c>
      <c r="M167" s="6">
        <f t="shared" si="25"/>
        <v>8877.48</v>
      </c>
      <c r="N167" s="6">
        <f t="shared" si="26"/>
        <v>7701</v>
      </c>
      <c r="O167" s="6">
        <f t="shared" si="27"/>
        <v>1232</v>
      </c>
      <c r="P167" s="6">
        <f t="shared" si="28"/>
        <v>8933</v>
      </c>
      <c r="Q167" s="23"/>
      <c r="R167" s="6">
        <f t="shared" si="29"/>
        <v>0</v>
      </c>
      <c r="S167" s="6">
        <f t="shared" si="30"/>
        <v>0</v>
      </c>
    </row>
    <row r="168" spans="2:19" x14ac:dyDescent="0.2">
      <c r="B168" s="2">
        <v>162</v>
      </c>
      <c r="C168" s="3" t="s">
        <v>283</v>
      </c>
      <c r="D168" s="2" t="s">
        <v>182</v>
      </c>
      <c r="E168" s="11">
        <v>45000</v>
      </c>
      <c r="F168" s="4">
        <f t="shared" si="22"/>
        <v>7200</v>
      </c>
      <c r="G168" s="11">
        <f t="shared" si="23"/>
        <v>52200</v>
      </c>
      <c r="H168" s="11">
        <v>47700</v>
      </c>
      <c r="I168" s="6">
        <f t="shared" si="24"/>
        <v>7632</v>
      </c>
      <c r="J168" s="9">
        <f t="shared" si="32"/>
        <v>55332</v>
      </c>
      <c r="K168" s="9">
        <v>45918</v>
      </c>
      <c r="L168" s="6">
        <f t="shared" si="31"/>
        <v>7346.88</v>
      </c>
      <c r="M168" s="6">
        <f t="shared" si="25"/>
        <v>53264.88</v>
      </c>
      <c r="N168" s="6">
        <f t="shared" si="26"/>
        <v>46206</v>
      </c>
      <c r="O168" s="6">
        <f t="shared" si="27"/>
        <v>7393</v>
      </c>
      <c r="P168" s="6">
        <f t="shared" si="28"/>
        <v>53599</v>
      </c>
      <c r="Q168" s="23"/>
      <c r="R168" s="6">
        <f t="shared" si="29"/>
        <v>0</v>
      </c>
      <c r="S168" s="6">
        <f t="shared" si="30"/>
        <v>0</v>
      </c>
    </row>
    <row r="169" spans="2:19" x14ac:dyDescent="0.2">
      <c r="B169" s="2">
        <v>163</v>
      </c>
      <c r="C169" s="3" t="s">
        <v>181</v>
      </c>
      <c r="D169" s="2" t="s">
        <v>182</v>
      </c>
      <c r="E169" s="11">
        <v>48000</v>
      </c>
      <c r="F169" s="4">
        <f t="shared" si="22"/>
        <v>7680</v>
      </c>
      <c r="G169" s="11">
        <f t="shared" si="23"/>
        <v>55680</v>
      </c>
      <c r="H169" s="11">
        <v>50880</v>
      </c>
      <c r="I169" s="6">
        <f t="shared" si="24"/>
        <v>8141</v>
      </c>
      <c r="J169" s="9">
        <f t="shared" si="32"/>
        <v>59021</v>
      </c>
      <c r="K169" s="9">
        <v>45950</v>
      </c>
      <c r="L169" s="6">
        <f t="shared" si="31"/>
        <v>7352</v>
      </c>
      <c r="M169" s="6">
        <f t="shared" si="25"/>
        <v>53302</v>
      </c>
      <c r="N169" s="6">
        <f t="shared" si="26"/>
        <v>48277</v>
      </c>
      <c r="O169" s="6">
        <f t="shared" si="27"/>
        <v>7724</v>
      </c>
      <c r="P169" s="6">
        <f t="shared" si="28"/>
        <v>56001</v>
      </c>
      <c r="Q169" s="23"/>
      <c r="R169" s="6">
        <f t="shared" si="29"/>
        <v>0</v>
      </c>
      <c r="S169" s="6">
        <f t="shared" si="30"/>
        <v>0</v>
      </c>
    </row>
    <row r="170" spans="2:19" x14ac:dyDescent="0.2">
      <c r="B170" s="2">
        <v>164</v>
      </c>
      <c r="C170" s="3" t="s">
        <v>324</v>
      </c>
      <c r="D170" s="2" t="s">
        <v>130</v>
      </c>
      <c r="E170" s="11">
        <v>60000</v>
      </c>
      <c r="F170" s="4">
        <f t="shared" si="22"/>
        <v>9600</v>
      </c>
      <c r="G170" s="11">
        <f t="shared" si="23"/>
        <v>69600</v>
      </c>
      <c r="H170" s="11">
        <v>63600</v>
      </c>
      <c r="I170" s="6">
        <f t="shared" si="24"/>
        <v>10176</v>
      </c>
      <c r="J170" s="9">
        <f t="shared" si="32"/>
        <v>73776</v>
      </c>
      <c r="K170" s="9">
        <v>61224</v>
      </c>
      <c r="L170" s="6">
        <f t="shared" si="31"/>
        <v>9795.84</v>
      </c>
      <c r="M170" s="6">
        <f t="shared" si="25"/>
        <v>71019.839999999997</v>
      </c>
      <c r="N170" s="6">
        <f t="shared" si="26"/>
        <v>61608</v>
      </c>
      <c r="O170" s="6">
        <f t="shared" si="27"/>
        <v>9857</v>
      </c>
      <c r="P170" s="6">
        <f t="shared" si="28"/>
        <v>71465</v>
      </c>
      <c r="Q170" s="23"/>
      <c r="R170" s="6">
        <f t="shared" si="29"/>
        <v>0</v>
      </c>
      <c r="S170" s="6">
        <f t="shared" si="30"/>
        <v>0</v>
      </c>
    </row>
    <row r="171" spans="2:19" x14ac:dyDescent="0.2">
      <c r="B171" s="2">
        <v>165</v>
      </c>
      <c r="C171" s="7" t="s">
        <v>330</v>
      </c>
      <c r="D171" s="2" t="s">
        <v>158</v>
      </c>
      <c r="E171" s="11">
        <v>7500</v>
      </c>
      <c r="F171" s="4">
        <f t="shared" si="22"/>
        <v>1200</v>
      </c>
      <c r="G171" s="11">
        <f t="shared" si="23"/>
        <v>8700</v>
      </c>
      <c r="H171" s="11">
        <v>7950</v>
      </c>
      <c r="I171" s="6">
        <f t="shared" si="24"/>
        <v>1272</v>
      </c>
      <c r="J171" s="9">
        <f t="shared" si="32"/>
        <v>9222</v>
      </c>
      <c r="K171" s="9">
        <v>7653</v>
      </c>
      <c r="L171" s="6">
        <f t="shared" si="31"/>
        <v>1224.48</v>
      </c>
      <c r="M171" s="6">
        <f t="shared" si="25"/>
        <v>8877.48</v>
      </c>
      <c r="N171" s="6">
        <f t="shared" si="26"/>
        <v>7701</v>
      </c>
      <c r="O171" s="6">
        <f t="shared" si="27"/>
        <v>1232</v>
      </c>
      <c r="P171" s="6">
        <f t="shared" si="28"/>
        <v>8933</v>
      </c>
      <c r="Q171" s="23"/>
      <c r="R171" s="6">
        <f t="shared" si="29"/>
        <v>0</v>
      </c>
      <c r="S171" s="6">
        <f t="shared" si="30"/>
        <v>0</v>
      </c>
    </row>
    <row r="172" spans="2:19" x14ac:dyDescent="0.2">
      <c r="B172" s="2">
        <v>166</v>
      </c>
      <c r="C172" s="7" t="s">
        <v>331</v>
      </c>
      <c r="D172" s="2" t="s">
        <v>276</v>
      </c>
      <c r="E172" s="11">
        <v>155000</v>
      </c>
      <c r="F172" s="4">
        <f t="shared" si="22"/>
        <v>24800</v>
      </c>
      <c r="G172" s="11">
        <f t="shared" si="23"/>
        <v>179800</v>
      </c>
      <c r="H172" s="11">
        <v>164300</v>
      </c>
      <c r="I172" s="6">
        <f t="shared" si="24"/>
        <v>26288</v>
      </c>
      <c r="J172" s="9">
        <f t="shared" si="32"/>
        <v>190588</v>
      </c>
      <c r="K172" s="9">
        <v>158163</v>
      </c>
      <c r="L172" s="6">
        <f t="shared" si="31"/>
        <v>25306.080000000002</v>
      </c>
      <c r="M172" s="6">
        <f t="shared" si="25"/>
        <v>183469.08000000002</v>
      </c>
      <c r="N172" s="6">
        <f t="shared" si="26"/>
        <v>159154</v>
      </c>
      <c r="O172" s="6">
        <f t="shared" si="27"/>
        <v>25465</v>
      </c>
      <c r="P172" s="6">
        <f t="shared" si="28"/>
        <v>184619</v>
      </c>
      <c r="Q172" s="23"/>
      <c r="R172" s="6">
        <f t="shared" si="29"/>
        <v>0</v>
      </c>
      <c r="S172" s="6">
        <f t="shared" si="30"/>
        <v>0</v>
      </c>
    </row>
    <row r="173" spans="2:19" x14ac:dyDescent="0.2">
      <c r="B173" s="2">
        <v>167</v>
      </c>
      <c r="C173" s="3" t="s">
        <v>269</v>
      </c>
      <c r="D173" s="2" t="s">
        <v>276</v>
      </c>
      <c r="E173" s="11">
        <v>95000</v>
      </c>
      <c r="F173" s="4">
        <f t="shared" si="22"/>
        <v>15200</v>
      </c>
      <c r="G173" s="11">
        <f t="shared" si="23"/>
        <v>110200</v>
      </c>
      <c r="H173" s="11">
        <v>100700</v>
      </c>
      <c r="I173" s="6">
        <f t="shared" si="24"/>
        <v>16112</v>
      </c>
      <c r="J173" s="9">
        <f t="shared" si="32"/>
        <v>116812</v>
      </c>
      <c r="K173" s="9">
        <v>96939</v>
      </c>
      <c r="L173" s="6">
        <f t="shared" si="31"/>
        <v>15510.24</v>
      </c>
      <c r="M173" s="6">
        <f t="shared" si="25"/>
        <v>112449.24</v>
      </c>
      <c r="N173" s="6">
        <f t="shared" si="26"/>
        <v>97546</v>
      </c>
      <c r="O173" s="6">
        <f t="shared" si="27"/>
        <v>15607</v>
      </c>
      <c r="P173" s="6">
        <f t="shared" si="28"/>
        <v>113153</v>
      </c>
      <c r="Q173" s="23"/>
      <c r="R173" s="6">
        <f t="shared" si="29"/>
        <v>0</v>
      </c>
      <c r="S173" s="6">
        <f t="shared" si="30"/>
        <v>0</v>
      </c>
    </row>
    <row r="174" spans="2:19" x14ac:dyDescent="0.2">
      <c r="B174" s="2">
        <v>168</v>
      </c>
      <c r="C174" s="3" t="s">
        <v>245</v>
      </c>
      <c r="D174" s="2" t="s">
        <v>130</v>
      </c>
      <c r="E174" s="4">
        <v>195000</v>
      </c>
      <c r="F174" s="4">
        <f t="shared" si="22"/>
        <v>31200</v>
      </c>
      <c r="G174" s="4">
        <f t="shared" si="23"/>
        <v>226200</v>
      </c>
      <c r="H174" s="4">
        <v>206700</v>
      </c>
      <c r="I174" s="6">
        <f t="shared" si="24"/>
        <v>33072</v>
      </c>
      <c r="J174" s="6">
        <f t="shared" si="32"/>
        <v>239772</v>
      </c>
      <c r="K174" s="6">
        <v>198968</v>
      </c>
      <c r="L174" s="6">
        <f t="shared" si="31"/>
        <v>31834.880000000001</v>
      </c>
      <c r="M174" s="6">
        <f t="shared" si="25"/>
        <v>230802.88</v>
      </c>
      <c r="N174" s="6">
        <f t="shared" si="26"/>
        <v>200223</v>
      </c>
      <c r="O174" s="6">
        <f t="shared" si="27"/>
        <v>32036</v>
      </c>
      <c r="P174" s="6">
        <f t="shared" si="28"/>
        <v>232259</v>
      </c>
      <c r="Q174" s="23"/>
      <c r="R174" s="6">
        <f t="shared" si="29"/>
        <v>0</v>
      </c>
      <c r="S174" s="6">
        <f t="shared" si="30"/>
        <v>0</v>
      </c>
    </row>
    <row r="175" spans="2:19" x14ac:dyDescent="0.2">
      <c r="B175" s="2">
        <v>169</v>
      </c>
      <c r="C175" s="3" t="s">
        <v>292</v>
      </c>
      <c r="D175" s="2" t="s">
        <v>130</v>
      </c>
      <c r="E175" s="4">
        <v>35000</v>
      </c>
      <c r="F175" s="4">
        <f t="shared" si="22"/>
        <v>5600</v>
      </c>
      <c r="G175" s="4">
        <f t="shared" si="23"/>
        <v>40600</v>
      </c>
      <c r="H175" s="4">
        <v>37100</v>
      </c>
      <c r="I175" s="6">
        <f t="shared" si="24"/>
        <v>5936</v>
      </c>
      <c r="J175" s="6">
        <f t="shared" si="32"/>
        <v>43036</v>
      </c>
      <c r="K175" s="6">
        <v>35714</v>
      </c>
      <c r="L175" s="6">
        <f t="shared" si="31"/>
        <v>5714.24</v>
      </c>
      <c r="M175" s="6">
        <f t="shared" si="25"/>
        <v>41428.239999999998</v>
      </c>
      <c r="N175" s="6">
        <f t="shared" si="26"/>
        <v>35938</v>
      </c>
      <c r="O175" s="6">
        <f t="shared" si="27"/>
        <v>5750</v>
      </c>
      <c r="P175" s="6">
        <f t="shared" si="28"/>
        <v>41688</v>
      </c>
      <c r="Q175" s="23"/>
      <c r="R175" s="6">
        <f t="shared" si="29"/>
        <v>0</v>
      </c>
      <c r="S175" s="6">
        <f t="shared" si="30"/>
        <v>0</v>
      </c>
    </row>
    <row r="176" spans="2:19" x14ac:dyDescent="0.2">
      <c r="B176" s="2">
        <v>170</v>
      </c>
      <c r="C176" s="3" t="s">
        <v>35</v>
      </c>
      <c r="D176" s="2" t="s">
        <v>288</v>
      </c>
      <c r="E176" s="4">
        <v>96000</v>
      </c>
      <c r="F176" s="4">
        <f t="shared" si="22"/>
        <v>15360</v>
      </c>
      <c r="G176" s="4">
        <f t="shared" si="23"/>
        <v>111360</v>
      </c>
      <c r="H176" s="4">
        <v>101760</v>
      </c>
      <c r="I176" s="6">
        <f t="shared" si="24"/>
        <v>16282</v>
      </c>
      <c r="J176" s="6">
        <f t="shared" si="32"/>
        <v>118042</v>
      </c>
      <c r="K176" s="6">
        <v>97959</v>
      </c>
      <c r="L176" s="6">
        <f t="shared" si="31"/>
        <v>15673.44</v>
      </c>
      <c r="M176" s="6">
        <f t="shared" si="25"/>
        <v>113632.44</v>
      </c>
      <c r="N176" s="6">
        <f t="shared" si="26"/>
        <v>98573</v>
      </c>
      <c r="O176" s="6">
        <f t="shared" si="27"/>
        <v>15772</v>
      </c>
      <c r="P176" s="6">
        <f t="shared" si="28"/>
        <v>114345</v>
      </c>
      <c r="Q176" s="23"/>
      <c r="R176" s="6">
        <f t="shared" si="29"/>
        <v>0</v>
      </c>
      <c r="S176" s="6">
        <f t="shared" si="30"/>
        <v>0</v>
      </c>
    </row>
    <row r="177" spans="2:19" x14ac:dyDescent="0.2">
      <c r="B177" s="2">
        <v>171</v>
      </c>
      <c r="C177" s="7" t="s">
        <v>101</v>
      </c>
      <c r="D177" s="2" t="s">
        <v>130</v>
      </c>
      <c r="E177" s="4">
        <v>475000</v>
      </c>
      <c r="F177" s="4">
        <f t="shared" si="22"/>
        <v>76000</v>
      </c>
      <c r="G177" s="4">
        <f t="shared" si="23"/>
        <v>551000</v>
      </c>
      <c r="H177" s="4">
        <v>503500</v>
      </c>
      <c r="I177" s="6">
        <f t="shared" si="24"/>
        <v>80560</v>
      </c>
      <c r="J177" s="6">
        <f t="shared" si="32"/>
        <v>584060</v>
      </c>
      <c r="K177" s="6">
        <v>454894</v>
      </c>
      <c r="L177" s="6">
        <f t="shared" si="31"/>
        <v>72783.040000000008</v>
      </c>
      <c r="M177" s="6">
        <f t="shared" si="25"/>
        <v>527677.04</v>
      </c>
      <c r="N177" s="6">
        <f t="shared" si="26"/>
        <v>477798</v>
      </c>
      <c r="O177" s="6">
        <f t="shared" si="27"/>
        <v>76448</v>
      </c>
      <c r="P177" s="6">
        <f t="shared" si="28"/>
        <v>554246</v>
      </c>
      <c r="Q177" s="23"/>
      <c r="R177" s="6">
        <f t="shared" si="29"/>
        <v>0</v>
      </c>
      <c r="S177" s="6">
        <f t="shared" si="30"/>
        <v>0</v>
      </c>
    </row>
    <row r="178" spans="2:19" x14ac:dyDescent="0.2">
      <c r="B178" s="2">
        <v>172</v>
      </c>
      <c r="C178" s="7" t="s">
        <v>102</v>
      </c>
      <c r="D178" s="2" t="s">
        <v>130</v>
      </c>
      <c r="E178" s="4">
        <v>485000</v>
      </c>
      <c r="F178" s="4">
        <f t="shared" si="22"/>
        <v>77600</v>
      </c>
      <c r="G178" s="4">
        <f t="shared" si="23"/>
        <v>562600</v>
      </c>
      <c r="H178" s="4">
        <v>514100</v>
      </c>
      <c r="I178" s="6">
        <f t="shared" si="24"/>
        <v>82256</v>
      </c>
      <c r="J178" s="6">
        <f t="shared" si="32"/>
        <v>596356</v>
      </c>
      <c r="K178" s="6">
        <v>494888</v>
      </c>
      <c r="L178" s="6">
        <f t="shared" si="31"/>
        <v>79182.080000000002</v>
      </c>
      <c r="M178" s="6">
        <f t="shared" si="25"/>
        <v>574070.07999999996</v>
      </c>
      <c r="N178" s="6">
        <f t="shared" si="26"/>
        <v>497996</v>
      </c>
      <c r="O178" s="6">
        <f t="shared" si="27"/>
        <v>79679</v>
      </c>
      <c r="P178" s="6">
        <f t="shared" si="28"/>
        <v>577675</v>
      </c>
      <c r="Q178" s="23"/>
      <c r="R178" s="6">
        <f t="shared" si="29"/>
        <v>0</v>
      </c>
      <c r="S178" s="6">
        <f t="shared" si="30"/>
        <v>0</v>
      </c>
    </row>
    <row r="179" spans="2:19" x14ac:dyDescent="0.2">
      <c r="B179" s="2">
        <v>173</v>
      </c>
      <c r="C179" s="3" t="s">
        <v>3</v>
      </c>
      <c r="D179" s="2" t="s">
        <v>130</v>
      </c>
      <c r="E179" s="4">
        <v>26000</v>
      </c>
      <c r="F179" s="4">
        <f t="shared" si="22"/>
        <v>4160</v>
      </c>
      <c r="G179" s="4">
        <f t="shared" si="23"/>
        <v>30160</v>
      </c>
      <c r="H179" s="4">
        <v>27560</v>
      </c>
      <c r="I179" s="6">
        <f t="shared" si="24"/>
        <v>4410</v>
      </c>
      <c r="J179" s="6">
        <f t="shared" si="32"/>
        <v>31970</v>
      </c>
      <c r="K179" s="6">
        <v>26531</v>
      </c>
      <c r="L179" s="6">
        <f t="shared" si="31"/>
        <v>4244.96</v>
      </c>
      <c r="M179" s="6">
        <f t="shared" si="25"/>
        <v>30775.96</v>
      </c>
      <c r="N179" s="6">
        <f t="shared" si="26"/>
        <v>26697</v>
      </c>
      <c r="O179" s="6">
        <f t="shared" si="27"/>
        <v>4272</v>
      </c>
      <c r="P179" s="6">
        <f t="shared" si="28"/>
        <v>30969</v>
      </c>
      <c r="Q179" s="23"/>
      <c r="R179" s="6">
        <f t="shared" si="29"/>
        <v>0</v>
      </c>
      <c r="S179" s="6">
        <f t="shared" si="30"/>
        <v>0</v>
      </c>
    </row>
    <row r="180" spans="2:19" x14ac:dyDescent="0.2">
      <c r="B180" s="2">
        <v>174</v>
      </c>
      <c r="C180" s="7" t="s">
        <v>183</v>
      </c>
      <c r="D180" s="2" t="s">
        <v>130</v>
      </c>
      <c r="E180" s="4">
        <v>8500</v>
      </c>
      <c r="F180" s="4">
        <f t="shared" si="22"/>
        <v>1360</v>
      </c>
      <c r="G180" s="4">
        <f t="shared" si="23"/>
        <v>9860</v>
      </c>
      <c r="H180" s="4">
        <v>9010</v>
      </c>
      <c r="I180" s="6">
        <f t="shared" si="24"/>
        <v>1442</v>
      </c>
      <c r="J180" s="6">
        <f t="shared" si="32"/>
        <v>10452</v>
      </c>
      <c r="K180" s="6">
        <v>8673</v>
      </c>
      <c r="L180" s="6">
        <f t="shared" si="31"/>
        <v>1387.68</v>
      </c>
      <c r="M180" s="6">
        <f t="shared" si="25"/>
        <v>10060.68</v>
      </c>
      <c r="N180" s="6">
        <f t="shared" si="26"/>
        <v>8728</v>
      </c>
      <c r="O180" s="6">
        <f t="shared" si="27"/>
        <v>1396</v>
      </c>
      <c r="P180" s="6">
        <f t="shared" si="28"/>
        <v>10124</v>
      </c>
      <c r="Q180" s="23"/>
      <c r="R180" s="6">
        <f t="shared" si="29"/>
        <v>0</v>
      </c>
      <c r="S180" s="6">
        <f t="shared" si="30"/>
        <v>0</v>
      </c>
    </row>
    <row r="181" spans="2:19" x14ac:dyDescent="0.2">
      <c r="B181" s="2">
        <v>175</v>
      </c>
      <c r="C181" s="7" t="s">
        <v>103</v>
      </c>
      <c r="D181" s="2" t="s">
        <v>130</v>
      </c>
      <c r="E181" s="4">
        <v>54000</v>
      </c>
      <c r="F181" s="4">
        <f t="shared" si="22"/>
        <v>8640</v>
      </c>
      <c r="G181" s="4">
        <f t="shared" si="23"/>
        <v>62640</v>
      </c>
      <c r="H181" s="4">
        <v>57240</v>
      </c>
      <c r="I181" s="6">
        <f t="shared" si="24"/>
        <v>9158</v>
      </c>
      <c r="J181" s="6">
        <f t="shared" si="32"/>
        <v>66398</v>
      </c>
      <c r="K181" s="6">
        <v>55102</v>
      </c>
      <c r="L181" s="6">
        <f t="shared" si="31"/>
        <v>8816.32</v>
      </c>
      <c r="M181" s="6">
        <f t="shared" si="25"/>
        <v>63918.32</v>
      </c>
      <c r="N181" s="6">
        <f t="shared" si="26"/>
        <v>55447</v>
      </c>
      <c r="O181" s="6">
        <f t="shared" si="27"/>
        <v>8872</v>
      </c>
      <c r="P181" s="6">
        <f t="shared" si="28"/>
        <v>64319</v>
      </c>
      <c r="Q181" s="23"/>
      <c r="R181" s="6">
        <f t="shared" si="29"/>
        <v>0</v>
      </c>
      <c r="S181" s="6">
        <f t="shared" si="30"/>
        <v>0</v>
      </c>
    </row>
    <row r="182" spans="2:19" x14ac:dyDescent="0.2">
      <c r="B182" s="2">
        <v>176</v>
      </c>
      <c r="C182" s="3" t="s">
        <v>243</v>
      </c>
      <c r="D182" s="2" t="s">
        <v>130</v>
      </c>
      <c r="E182" s="4">
        <v>22000</v>
      </c>
      <c r="F182" s="4">
        <f t="shared" si="22"/>
        <v>3520</v>
      </c>
      <c r="G182" s="4">
        <f t="shared" si="23"/>
        <v>25520</v>
      </c>
      <c r="H182" s="4">
        <v>23320</v>
      </c>
      <c r="I182" s="6">
        <f t="shared" si="24"/>
        <v>3731</v>
      </c>
      <c r="J182" s="6">
        <f t="shared" si="32"/>
        <v>27051</v>
      </c>
      <c r="K182" s="6">
        <v>22449</v>
      </c>
      <c r="L182" s="6">
        <f t="shared" si="31"/>
        <v>3591.84</v>
      </c>
      <c r="M182" s="6">
        <f t="shared" si="25"/>
        <v>26040.84</v>
      </c>
      <c r="N182" s="6">
        <f t="shared" si="26"/>
        <v>22590</v>
      </c>
      <c r="O182" s="6">
        <f t="shared" si="27"/>
        <v>3614</v>
      </c>
      <c r="P182" s="6">
        <f t="shared" si="28"/>
        <v>26204</v>
      </c>
      <c r="Q182" s="23"/>
      <c r="R182" s="6">
        <f t="shared" si="29"/>
        <v>0</v>
      </c>
      <c r="S182" s="6">
        <f t="shared" si="30"/>
        <v>0</v>
      </c>
    </row>
    <row r="183" spans="2:19" x14ac:dyDescent="0.2">
      <c r="B183" s="2">
        <v>177</v>
      </c>
      <c r="C183" s="3" t="s">
        <v>298</v>
      </c>
      <c r="D183" s="2" t="s">
        <v>297</v>
      </c>
      <c r="E183" s="4">
        <v>5500</v>
      </c>
      <c r="F183" s="4">
        <f t="shared" si="22"/>
        <v>880</v>
      </c>
      <c r="G183" s="4">
        <f t="shared" si="23"/>
        <v>6380</v>
      </c>
      <c r="H183" s="4">
        <v>5830</v>
      </c>
      <c r="I183" s="6">
        <f t="shared" si="24"/>
        <v>933</v>
      </c>
      <c r="J183" s="6">
        <f t="shared" si="32"/>
        <v>6763</v>
      </c>
      <c r="K183" s="6">
        <v>6612</v>
      </c>
      <c r="L183" s="6">
        <f t="shared" si="31"/>
        <v>1057.92</v>
      </c>
      <c r="M183" s="6">
        <f t="shared" si="25"/>
        <v>7669.92</v>
      </c>
      <c r="N183" s="6">
        <f t="shared" si="26"/>
        <v>5981</v>
      </c>
      <c r="O183" s="6">
        <f t="shared" si="27"/>
        <v>957</v>
      </c>
      <c r="P183" s="6">
        <f t="shared" si="28"/>
        <v>6938</v>
      </c>
      <c r="Q183" s="23"/>
      <c r="R183" s="6">
        <f t="shared" si="29"/>
        <v>0</v>
      </c>
      <c r="S183" s="6">
        <f t="shared" si="30"/>
        <v>0</v>
      </c>
    </row>
    <row r="184" spans="2:19" x14ac:dyDescent="0.2">
      <c r="B184" s="2">
        <v>178</v>
      </c>
      <c r="C184" s="3" t="s">
        <v>299</v>
      </c>
      <c r="D184" s="2" t="s">
        <v>297</v>
      </c>
      <c r="E184" s="4">
        <v>6500</v>
      </c>
      <c r="F184" s="4">
        <f t="shared" si="22"/>
        <v>1040</v>
      </c>
      <c r="G184" s="4">
        <f t="shared" si="23"/>
        <v>7540</v>
      </c>
      <c r="H184" s="4">
        <v>6890</v>
      </c>
      <c r="I184" s="6">
        <f t="shared" si="24"/>
        <v>1102</v>
      </c>
      <c r="J184" s="6">
        <f t="shared" si="32"/>
        <v>7992</v>
      </c>
      <c r="K184" s="6">
        <v>6638</v>
      </c>
      <c r="L184" s="6">
        <f t="shared" si="31"/>
        <v>1062.08</v>
      </c>
      <c r="M184" s="6">
        <f t="shared" si="25"/>
        <v>7700.08</v>
      </c>
      <c r="N184" s="6">
        <f t="shared" si="26"/>
        <v>6676</v>
      </c>
      <c r="O184" s="6">
        <f t="shared" si="27"/>
        <v>1068</v>
      </c>
      <c r="P184" s="6">
        <f t="shared" si="28"/>
        <v>7744</v>
      </c>
      <c r="Q184" s="23"/>
      <c r="R184" s="6">
        <f t="shared" si="29"/>
        <v>0</v>
      </c>
      <c r="S184" s="6">
        <f t="shared" si="30"/>
        <v>0</v>
      </c>
    </row>
    <row r="185" spans="2:19" x14ac:dyDescent="0.2">
      <c r="B185" s="2">
        <v>179</v>
      </c>
      <c r="C185" s="3" t="s">
        <v>300</v>
      </c>
      <c r="D185" s="2" t="s">
        <v>297</v>
      </c>
      <c r="E185" s="4">
        <v>1800</v>
      </c>
      <c r="F185" s="4">
        <f t="shared" si="22"/>
        <v>288</v>
      </c>
      <c r="G185" s="4">
        <f t="shared" si="23"/>
        <v>2088</v>
      </c>
      <c r="H185" s="4">
        <v>1908</v>
      </c>
      <c r="I185" s="6">
        <f t="shared" si="24"/>
        <v>305</v>
      </c>
      <c r="J185" s="6">
        <f t="shared" si="32"/>
        <v>2213</v>
      </c>
      <c r="K185" s="6">
        <v>1837</v>
      </c>
      <c r="L185" s="6">
        <f t="shared" si="31"/>
        <v>293.92</v>
      </c>
      <c r="M185" s="6">
        <f t="shared" si="25"/>
        <v>2130.92</v>
      </c>
      <c r="N185" s="6">
        <f t="shared" si="26"/>
        <v>1848</v>
      </c>
      <c r="O185" s="6">
        <f t="shared" si="27"/>
        <v>296</v>
      </c>
      <c r="P185" s="6">
        <f t="shared" si="28"/>
        <v>2144</v>
      </c>
      <c r="Q185" s="23"/>
      <c r="R185" s="6">
        <f t="shared" si="29"/>
        <v>0</v>
      </c>
      <c r="S185" s="6">
        <f t="shared" si="30"/>
        <v>0</v>
      </c>
    </row>
    <row r="186" spans="2:19" x14ac:dyDescent="0.2">
      <c r="B186" s="2">
        <v>180</v>
      </c>
      <c r="C186" s="3" t="s">
        <v>325</v>
      </c>
      <c r="D186" s="2" t="s">
        <v>297</v>
      </c>
      <c r="E186" s="4">
        <v>21000</v>
      </c>
      <c r="F186" s="4">
        <f t="shared" si="22"/>
        <v>3360</v>
      </c>
      <c r="G186" s="4">
        <f t="shared" si="23"/>
        <v>24360</v>
      </c>
      <c r="H186" s="4">
        <v>22260</v>
      </c>
      <c r="I186" s="6">
        <f t="shared" si="24"/>
        <v>3562</v>
      </c>
      <c r="J186" s="6">
        <f t="shared" si="32"/>
        <v>25822</v>
      </c>
      <c r="K186" s="6">
        <v>21429</v>
      </c>
      <c r="L186" s="6">
        <f t="shared" si="31"/>
        <v>3428.64</v>
      </c>
      <c r="M186" s="6">
        <f t="shared" si="25"/>
        <v>24857.64</v>
      </c>
      <c r="N186" s="6">
        <f t="shared" si="26"/>
        <v>21563</v>
      </c>
      <c r="O186" s="6">
        <f t="shared" si="27"/>
        <v>3450</v>
      </c>
      <c r="P186" s="6">
        <f t="shared" si="28"/>
        <v>25013</v>
      </c>
      <c r="Q186" s="23"/>
      <c r="R186" s="6">
        <f t="shared" si="29"/>
        <v>0</v>
      </c>
      <c r="S186" s="6">
        <f t="shared" si="30"/>
        <v>0</v>
      </c>
    </row>
    <row r="187" spans="2:19" x14ac:dyDescent="0.2">
      <c r="B187" s="2">
        <v>181</v>
      </c>
      <c r="C187" s="3" t="s">
        <v>236</v>
      </c>
      <c r="D187" s="2" t="s">
        <v>253</v>
      </c>
      <c r="E187" s="4">
        <v>2800</v>
      </c>
      <c r="F187" s="4">
        <f t="shared" si="22"/>
        <v>448</v>
      </c>
      <c r="G187" s="4">
        <f t="shared" si="23"/>
        <v>3248</v>
      </c>
      <c r="H187" s="4">
        <v>2968</v>
      </c>
      <c r="I187" s="6">
        <f t="shared" si="24"/>
        <v>475</v>
      </c>
      <c r="J187" s="6">
        <f t="shared" si="32"/>
        <v>3443</v>
      </c>
      <c r="K187" s="6">
        <v>2857</v>
      </c>
      <c r="L187" s="6">
        <f t="shared" si="31"/>
        <v>457.12</v>
      </c>
      <c r="M187" s="6">
        <f t="shared" si="25"/>
        <v>3314.12</v>
      </c>
      <c r="N187" s="6">
        <f t="shared" si="26"/>
        <v>2875</v>
      </c>
      <c r="O187" s="6">
        <f t="shared" si="27"/>
        <v>460</v>
      </c>
      <c r="P187" s="6">
        <f t="shared" si="28"/>
        <v>3335</v>
      </c>
      <c r="Q187" s="23"/>
      <c r="R187" s="6">
        <f t="shared" si="29"/>
        <v>0</v>
      </c>
      <c r="S187" s="6">
        <f t="shared" si="30"/>
        <v>0</v>
      </c>
    </row>
    <row r="188" spans="2:19" x14ac:dyDescent="0.2">
      <c r="B188" s="2">
        <v>182</v>
      </c>
      <c r="C188" s="7" t="s">
        <v>68</v>
      </c>
      <c r="D188" s="2" t="s">
        <v>130</v>
      </c>
      <c r="E188" s="4">
        <v>9500</v>
      </c>
      <c r="F188" s="4">
        <f t="shared" si="22"/>
        <v>1520</v>
      </c>
      <c r="G188" s="4">
        <f t="shared" si="23"/>
        <v>11020</v>
      </c>
      <c r="H188" s="4">
        <v>10070</v>
      </c>
      <c r="I188" s="6">
        <f t="shared" si="24"/>
        <v>1611</v>
      </c>
      <c r="J188" s="6">
        <f t="shared" si="32"/>
        <v>11681</v>
      </c>
      <c r="K188" s="6">
        <v>9694</v>
      </c>
      <c r="L188" s="6">
        <f t="shared" si="31"/>
        <v>1551.04</v>
      </c>
      <c r="M188" s="6">
        <f t="shared" si="25"/>
        <v>11245.04</v>
      </c>
      <c r="N188" s="6">
        <f t="shared" si="26"/>
        <v>9755</v>
      </c>
      <c r="O188" s="6">
        <f t="shared" si="27"/>
        <v>1561</v>
      </c>
      <c r="P188" s="6">
        <f t="shared" si="28"/>
        <v>11316</v>
      </c>
      <c r="Q188" s="23"/>
      <c r="R188" s="6">
        <f t="shared" si="29"/>
        <v>0</v>
      </c>
      <c r="S188" s="6">
        <f t="shared" si="30"/>
        <v>0</v>
      </c>
    </row>
    <row r="189" spans="2:19" x14ac:dyDescent="0.2">
      <c r="B189" s="2">
        <v>183</v>
      </c>
      <c r="C189" s="3" t="s">
        <v>264</v>
      </c>
      <c r="D189" s="2" t="s">
        <v>130</v>
      </c>
      <c r="E189" s="4">
        <v>8000</v>
      </c>
      <c r="F189" s="4">
        <f t="shared" si="22"/>
        <v>1280</v>
      </c>
      <c r="G189" s="4">
        <f t="shared" si="23"/>
        <v>9280</v>
      </c>
      <c r="H189" s="4">
        <v>8480</v>
      </c>
      <c r="I189" s="6">
        <f t="shared" si="24"/>
        <v>1357</v>
      </c>
      <c r="J189" s="6">
        <f t="shared" si="32"/>
        <v>9837</v>
      </c>
      <c r="K189" s="6">
        <v>8164</v>
      </c>
      <c r="L189" s="6">
        <f t="shared" si="31"/>
        <v>1306.24</v>
      </c>
      <c r="M189" s="6">
        <f t="shared" si="25"/>
        <v>9470.24</v>
      </c>
      <c r="N189" s="6">
        <f t="shared" si="26"/>
        <v>8215</v>
      </c>
      <c r="O189" s="6">
        <f t="shared" si="27"/>
        <v>1314</v>
      </c>
      <c r="P189" s="6">
        <f t="shared" si="28"/>
        <v>9529</v>
      </c>
      <c r="Q189" s="23"/>
      <c r="R189" s="6">
        <f t="shared" si="29"/>
        <v>0</v>
      </c>
      <c r="S189" s="6">
        <f t="shared" si="30"/>
        <v>0</v>
      </c>
    </row>
    <row r="190" spans="2:19" x14ac:dyDescent="0.2">
      <c r="B190" s="2">
        <v>184</v>
      </c>
      <c r="C190" s="3" t="s">
        <v>303</v>
      </c>
      <c r="D190" s="2" t="s">
        <v>130</v>
      </c>
      <c r="E190" s="4">
        <v>11500</v>
      </c>
      <c r="F190" s="4">
        <f t="shared" si="22"/>
        <v>1840</v>
      </c>
      <c r="G190" s="4">
        <f t="shared" si="23"/>
        <v>13340</v>
      </c>
      <c r="H190" s="4">
        <v>12190</v>
      </c>
      <c r="I190" s="6">
        <f t="shared" si="24"/>
        <v>1950</v>
      </c>
      <c r="J190" s="6">
        <f t="shared" si="32"/>
        <v>14140</v>
      </c>
      <c r="K190" s="6">
        <v>11735</v>
      </c>
      <c r="L190" s="6">
        <f t="shared" si="31"/>
        <v>1877.6000000000001</v>
      </c>
      <c r="M190" s="6">
        <f t="shared" si="25"/>
        <v>13612.6</v>
      </c>
      <c r="N190" s="6">
        <f t="shared" si="26"/>
        <v>11808</v>
      </c>
      <c r="O190" s="6">
        <f t="shared" si="27"/>
        <v>1889</v>
      </c>
      <c r="P190" s="6">
        <f t="shared" si="28"/>
        <v>13697</v>
      </c>
      <c r="Q190" s="23"/>
      <c r="R190" s="6">
        <f t="shared" si="29"/>
        <v>0</v>
      </c>
      <c r="S190" s="6">
        <f t="shared" si="30"/>
        <v>0</v>
      </c>
    </row>
    <row r="191" spans="2:19" x14ac:dyDescent="0.2">
      <c r="B191" s="2">
        <v>185</v>
      </c>
      <c r="C191" s="3" t="s">
        <v>41</v>
      </c>
      <c r="D191" s="2" t="s">
        <v>130</v>
      </c>
      <c r="E191" s="4">
        <v>700</v>
      </c>
      <c r="F191" s="4">
        <f t="shared" si="22"/>
        <v>112</v>
      </c>
      <c r="G191" s="4">
        <f t="shared" si="23"/>
        <v>812</v>
      </c>
      <c r="H191" s="4">
        <v>742</v>
      </c>
      <c r="I191" s="6">
        <f t="shared" si="24"/>
        <v>119</v>
      </c>
      <c r="J191" s="6">
        <f t="shared" si="32"/>
        <v>861</v>
      </c>
      <c r="K191" s="6">
        <v>714</v>
      </c>
      <c r="L191" s="6">
        <f t="shared" si="31"/>
        <v>114.24000000000001</v>
      </c>
      <c r="M191" s="6">
        <f t="shared" si="25"/>
        <v>828.24</v>
      </c>
      <c r="N191" s="6">
        <f t="shared" si="26"/>
        <v>719</v>
      </c>
      <c r="O191" s="6">
        <f t="shared" si="27"/>
        <v>115</v>
      </c>
      <c r="P191" s="6">
        <f t="shared" si="28"/>
        <v>834</v>
      </c>
      <c r="Q191" s="23"/>
      <c r="R191" s="6">
        <f t="shared" si="29"/>
        <v>0</v>
      </c>
      <c r="S191" s="6">
        <f t="shared" si="30"/>
        <v>0</v>
      </c>
    </row>
    <row r="192" spans="2:19" x14ac:dyDescent="0.2">
      <c r="B192" s="2">
        <v>186</v>
      </c>
      <c r="C192" s="3" t="s">
        <v>313</v>
      </c>
      <c r="D192" s="2" t="s">
        <v>182</v>
      </c>
      <c r="E192" s="4">
        <v>55000</v>
      </c>
      <c r="F192" s="4">
        <f t="shared" si="22"/>
        <v>8800</v>
      </c>
      <c r="G192" s="4">
        <f>+E192+F192</f>
        <v>63800</v>
      </c>
      <c r="H192" s="4">
        <v>58300</v>
      </c>
      <c r="I192" s="6">
        <f t="shared" si="24"/>
        <v>9328</v>
      </c>
      <c r="J192" s="6">
        <f t="shared" si="32"/>
        <v>67628</v>
      </c>
      <c r="K192" s="6">
        <v>56122</v>
      </c>
      <c r="L192" s="6">
        <f t="shared" si="31"/>
        <v>8979.52</v>
      </c>
      <c r="M192" s="6">
        <f t="shared" si="25"/>
        <v>65101.520000000004</v>
      </c>
      <c r="N192" s="6">
        <f t="shared" si="26"/>
        <v>56474</v>
      </c>
      <c r="O192" s="6">
        <f t="shared" si="27"/>
        <v>9036</v>
      </c>
      <c r="P192" s="6">
        <f t="shared" si="28"/>
        <v>65510</v>
      </c>
      <c r="Q192" s="23"/>
      <c r="R192" s="6">
        <f t="shared" si="29"/>
        <v>0</v>
      </c>
      <c r="S192" s="6">
        <f t="shared" si="30"/>
        <v>0</v>
      </c>
    </row>
    <row r="193" spans="2:19" x14ac:dyDescent="0.2">
      <c r="B193" s="2">
        <v>187</v>
      </c>
      <c r="C193" s="3" t="s">
        <v>332</v>
      </c>
      <c r="D193" s="2" t="s">
        <v>182</v>
      </c>
      <c r="E193" s="4">
        <v>49000</v>
      </c>
      <c r="F193" s="4">
        <f t="shared" si="22"/>
        <v>7840</v>
      </c>
      <c r="G193" s="4">
        <f t="shared" si="23"/>
        <v>56840</v>
      </c>
      <c r="H193" s="4">
        <v>51940</v>
      </c>
      <c r="I193" s="6">
        <f t="shared" si="24"/>
        <v>8310</v>
      </c>
      <c r="J193" s="6">
        <f t="shared" si="32"/>
        <v>60250</v>
      </c>
      <c r="K193" s="6">
        <v>50000</v>
      </c>
      <c r="L193" s="6">
        <f t="shared" si="31"/>
        <v>8000</v>
      </c>
      <c r="M193" s="6">
        <f t="shared" si="25"/>
        <v>58000</v>
      </c>
      <c r="N193" s="6">
        <f t="shared" si="26"/>
        <v>50313</v>
      </c>
      <c r="O193" s="6">
        <f t="shared" si="27"/>
        <v>8050</v>
      </c>
      <c r="P193" s="6">
        <f t="shared" si="28"/>
        <v>58363</v>
      </c>
      <c r="Q193" s="23"/>
      <c r="R193" s="6">
        <f t="shared" si="29"/>
        <v>0</v>
      </c>
      <c r="S193" s="6">
        <f t="shared" si="30"/>
        <v>0</v>
      </c>
    </row>
    <row r="194" spans="2:19" x14ac:dyDescent="0.2">
      <c r="B194" s="2">
        <v>188</v>
      </c>
      <c r="C194" s="3" t="s">
        <v>20</v>
      </c>
      <c r="D194" s="2" t="s">
        <v>130</v>
      </c>
      <c r="E194" s="4">
        <v>37000</v>
      </c>
      <c r="F194" s="4">
        <f t="shared" si="22"/>
        <v>5920</v>
      </c>
      <c r="G194" s="4">
        <f t="shared" si="23"/>
        <v>42920</v>
      </c>
      <c r="H194" s="4">
        <v>39220</v>
      </c>
      <c r="I194" s="6">
        <f t="shared" si="24"/>
        <v>6275</v>
      </c>
      <c r="J194" s="6">
        <f t="shared" si="32"/>
        <v>45495</v>
      </c>
      <c r="K194" s="6">
        <v>37755</v>
      </c>
      <c r="L194" s="6">
        <f t="shared" si="31"/>
        <v>6040.8</v>
      </c>
      <c r="M194" s="6">
        <f t="shared" si="25"/>
        <v>43795.8</v>
      </c>
      <c r="N194" s="6">
        <f t="shared" si="26"/>
        <v>37992</v>
      </c>
      <c r="O194" s="6">
        <f t="shared" si="27"/>
        <v>6079</v>
      </c>
      <c r="P194" s="6">
        <f t="shared" si="28"/>
        <v>44071</v>
      </c>
      <c r="Q194" s="23"/>
      <c r="R194" s="6">
        <f t="shared" si="29"/>
        <v>0</v>
      </c>
      <c r="S194" s="6">
        <f t="shared" si="30"/>
        <v>0</v>
      </c>
    </row>
    <row r="195" spans="2:19" x14ac:dyDescent="0.2">
      <c r="B195" s="2">
        <v>189</v>
      </c>
      <c r="C195" s="3" t="s">
        <v>32</v>
      </c>
      <c r="D195" s="2" t="s">
        <v>130</v>
      </c>
      <c r="E195" s="4">
        <v>195000</v>
      </c>
      <c r="F195" s="4">
        <f t="shared" si="22"/>
        <v>31200</v>
      </c>
      <c r="G195" s="4">
        <f t="shared" si="23"/>
        <v>226200</v>
      </c>
      <c r="H195" s="4">
        <v>206700</v>
      </c>
      <c r="I195" s="6">
        <f t="shared" si="24"/>
        <v>33072</v>
      </c>
      <c r="J195" s="6">
        <f t="shared" si="32"/>
        <v>239772</v>
      </c>
      <c r="K195" s="6">
        <v>198890</v>
      </c>
      <c r="L195" s="6">
        <f t="shared" si="31"/>
        <v>31822.400000000001</v>
      </c>
      <c r="M195" s="6">
        <f t="shared" si="25"/>
        <v>230712.4</v>
      </c>
      <c r="N195" s="6">
        <f t="shared" si="26"/>
        <v>200197</v>
      </c>
      <c r="O195" s="6">
        <f t="shared" si="27"/>
        <v>32032</v>
      </c>
      <c r="P195" s="6">
        <f t="shared" si="28"/>
        <v>232229</v>
      </c>
      <c r="Q195" s="23"/>
      <c r="R195" s="6">
        <f t="shared" si="29"/>
        <v>0</v>
      </c>
      <c r="S195" s="6">
        <f t="shared" si="30"/>
        <v>0</v>
      </c>
    </row>
    <row r="196" spans="2:19" x14ac:dyDescent="0.2">
      <c r="B196" s="2">
        <v>190</v>
      </c>
      <c r="C196" s="3" t="s">
        <v>263</v>
      </c>
      <c r="D196" s="2" t="s">
        <v>130</v>
      </c>
      <c r="E196" s="4">
        <v>3000</v>
      </c>
      <c r="F196" s="4">
        <f t="shared" si="22"/>
        <v>480</v>
      </c>
      <c r="G196" s="4">
        <f t="shared" si="23"/>
        <v>3480</v>
      </c>
      <c r="H196" s="4">
        <v>3180</v>
      </c>
      <c r="I196" s="6">
        <f t="shared" si="24"/>
        <v>509</v>
      </c>
      <c r="J196" s="6">
        <f t="shared" si="32"/>
        <v>3689</v>
      </c>
      <c r="K196" s="6">
        <v>3061</v>
      </c>
      <c r="L196" s="6">
        <f t="shared" si="31"/>
        <v>489.76</v>
      </c>
      <c r="M196" s="6">
        <f t="shared" si="25"/>
        <v>3550.76</v>
      </c>
      <c r="N196" s="6">
        <f t="shared" si="26"/>
        <v>3080</v>
      </c>
      <c r="O196" s="6">
        <f t="shared" si="27"/>
        <v>493</v>
      </c>
      <c r="P196" s="6">
        <f t="shared" si="28"/>
        <v>3573</v>
      </c>
      <c r="Q196" s="23"/>
      <c r="R196" s="6">
        <f t="shared" si="29"/>
        <v>0</v>
      </c>
      <c r="S196" s="6">
        <f t="shared" si="30"/>
        <v>0</v>
      </c>
    </row>
    <row r="197" spans="2:19" x14ac:dyDescent="0.2">
      <c r="B197" s="2">
        <v>191</v>
      </c>
      <c r="C197" s="7" t="s">
        <v>184</v>
      </c>
      <c r="D197" s="2" t="s">
        <v>170</v>
      </c>
      <c r="E197" s="4">
        <v>900</v>
      </c>
      <c r="F197" s="4">
        <f t="shared" si="22"/>
        <v>144</v>
      </c>
      <c r="G197" s="4">
        <f t="shared" si="23"/>
        <v>1044</v>
      </c>
      <c r="H197" s="4">
        <v>954</v>
      </c>
      <c r="I197" s="6">
        <f t="shared" si="24"/>
        <v>153</v>
      </c>
      <c r="J197" s="6">
        <f t="shared" si="32"/>
        <v>1107</v>
      </c>
      <c r="K197" s="6">
        <v>918</v>
      </c>
      <c r="L197" s="6">
        <f t="shared" si="31"/>
        <v>146.88</v>
      </c>
      <c r="M197" s="6">
        <f t="shared" si="25"/>
        <v>1064.8800000000001</v>
      </c>
      <c r="N197" s="6">
        <f t="shared" si="26"/>
        <v>924</v>
      </c>
      <c r="O197" s="6">
        <f t="shared" si="27"/>
        <v>148</v>
      </c>
      <c r="P197" s="6">
        <f t="shared" si="28"/>
        <v>1072</v>
      </c>
      <c r="Q197" s="23"/>
      <c r="R197" s="6">
        <f t="shared" si="29"/>
        <v>0</v>
      </c>
      <c r="S197" s="6">
        <f t="shared" si="30"/>
        <v>0</v>
      </c>
    </row>
    <row r="198" spans="2:19" x14ac:dyDescent="0.2">
      <c r="B198" s="2">
        <v>192</v>
      </c>
      <c r="C198" s="7" t="s">
        <v>185</v>
      </c>
      <c r="D198" s="2" t="s">
        <v>170</v>
      </c>
      <c r="E198" s="4">
        <v>900</v>
      </c>
      <c r="F198" s="4">
        <f t="shared" si="22"/>
        <v>144</v>
      </c>
      <c r="G198" s="4">
        <f t="shared" si="23"/>
        <v>1044</v>
      </c>
      <c r="H198" s="4">
        <v>954</v>
      </c>
      <c r="I198" s="6">
        <f t="shared" si="24"/>
        <v>153</v>
      </c>
      <c r="J198" s="6">
        <f t="shared" si="32"/>
        <v>1107</v>
      </c>
      <c r="K198" s="6">
        <v>918</v>
      </c>
      <c r="L198" s="6">
        <f t="shared" si="31"/>
        <v>146.88</v>
      </c>
      <c r="M198" s="6">
        <f t="shared" si="25"/>
        <v>1064.8800000000001</v>
      </c>
      <c r="N198" s="6">
        <f t="shared" si="26"/>
        <v>924</v>
      </c>
      <c r="O198" s="6">
        <f t="shared" si="27"/>
        <v>148</v>
      </c>
      <c r="P198" s="6">
        <f t="shared" si="28"/>
        <v>1072</v>
      </c>
      <c r="Q198" s="23"/>
      <c r="R198" s="6">
        <f t="shared" si="29"/>
        <v>0</v>
      </c>
      <c r="S198" s="6">
        <f t="shared" si="30"/>
        <v>0</v>
      </c>
    </row>
    <row r="199" spans="2:19" x14ac:dyDescent="0.2">
      <c r="B199" s="2">
        <v>193</v>
      </c>
      <c r="C199" s="7" t="s">
        <v>104</v>
      </c>
      <c r="D199" s="2" t="s">
        <v>170</v>
      </c>
      <c r="E199" s="4">
        <v>900</v>
      </c>
      <c r="F199" s="4">
        <f t="shared" si="22"/>
        <v>144</v>
      </c>
      <c r="G199" s="4">
        <f t="shared" si="23"/>
        <v>1044</v>
      </c>
      <c r="H199" s="4">
        <v>954</v>
      </c>
      <c r="I199" s="6">
        <f t="shared" si="24"/>
        <v>153</v>
      </c>
      <c r="J199" s="6">
        <f t="shared" si="32"/>
        <v>1107</v>
      </c>
      <c r="K199" s="6">
        <v>918</v>
      </c>
      <c r="L199" s="6">
        <f t="shared" si="31"/>
        <v>146.88</v>
      </c>
      <c r="M199" s="6">
        <f t="shared" si="25"/>
        <v>1064.8800000000001</v>
      </c>
      <c r="N199" s="6">
        <f t="shared" si="26"/>
        <v>924</v>
      </c>
      <c r="O199" s="6">
        <f t="shared" si="27"/>
        <v>148</v>
      </c>
      <c r="P199" s="6">
        <f t="shared" si="28"/>
        <v>1072</v>
      </c>
      <c r="Q199" s="23"/>
      <c r="R199" s="6">
        <f t="shared" si="29"/>
        <v>0</v>
      </c>
      <c r="S199" s="6">
        <f t="shared" si="30"/>
        <v>0</v>
      </c>
    </row>
    <row r="200" spans="2:19" x14ac:dyDescent="0.2">
      <c r="B200" s="2">
        <v>194</v>
      </c>
      <c r="C200" s="7" t="s">
        <v>105</v>
      </c>
      <c r="D200" s="2" t="s">
        <v>170</v>
      </c>
      <c r="E200" s="4">
        <v>950</v>
      </c>
      <c r="F200" s="4">
        <f t="shared" ref="F200:F263" si="33">ROUND(E200*16%,0)</f>
        <v>152</v>
      </c>
      <c r="G200" s="4">
        <f t="shared" ref="G200:G263" si="34">+E200+F200</f>
        <v>1102</v>
      </c>
      <c r="H200" s="4">
        <v>1007</v>
      </c>
      <c r="I200" s="6">
        <f t="shared" ref="I200:I263" si="35">ROUND(H200*0.16,0)</f>
        <v>161</v>
      </c>
      <c r="J200" s="6">
        <f t="shared" si="32"/>
        <v>1168</v>
      </c>
      <c r="K200" s="6">
        <v>969</v>
      </c>
      <c r="L200" s="6">
        <f t="shared" si="31"/>
        <v>155.04</v>
      </c>
      <c r="M200" s="6">
        <f t="shared" ref="M200:M263" si="36">+K200+L200</f>
        <v>1124.04</v>
      </c>
      <c r="N200" s="6">
        <f t="shared" ref="N200:N263" si="37">ROUND((E200+H200+K200)/3,0)</f>
        <v>975</v>
      </c>
      <c r="O200" s="6">
        <f t="shared" ref="O200:O263" si="38">ROUND(N200*0.16,0)</f>
        <v>156</v>
      </c>
      <c r="P200" s="6">
        <f t="shared" ref="P200:P263" si="39">N200+O200</f>
        <v>1131</v>
      </c>
      <c r="Q200" s="23"/>
      <c r="R200" s="6">
        <f t="shared" ref="R200:R263" si="40">ROUND(Q200*0.16,0)</f>
        <v>0</v>
      </c>
      <c r="S200" s="6">
        <f t="shared" ref="S200:S263" si="41">ROUND(Q200+R200,0)</f>
        <v>0</v>
      </c>
    </row>
    <row r="201" spans="2:19" x14ac:dyDescent="0.2">
      <c r="B201" s="2">
        <v>195</v>
      </c>
      <c r="C201" s="7" t="s">
        <v>106</v>
      </c>
      <c r="D201" s="2" t="s">
        <v>170</v>
      </c>
      <c r="E201" s="4">
        <v>950</v>
      </c>
      <c r="F201" s="4">
        <f t="shared" si="33"/>
        <v>152</v>
      </c>
      <c r="G201" s="4">
        <f t="shared" si="34"/>
        <v>1102</v>
      </c>
      <c r="H201" s="4">
        <v>1007</v>
      </c>
      <c r="I201" s="6">
        <f t="shared" si="35"/>
        <v>161</v>
      </c>
      <c r="J201" s="6">
        <f t="shared" si="32"/>
        <v>1168</v>
      </c>
      <c r="K201" s="6">
        <v>969</v>
      </c>
      <c r="L201" s="6">
        <f t="shared" ref="L201:L264" si="42">+K201*0.16</f>
        <v>155.04</v>
      </c>
      <c r="M201" s="6">
        <f t="shared" si="36"/>
        <v>1124.04</v>
      </c>
      <c r="N201" s="6">
        <f t="shared" si="37"/>
        <v>975</v>
      </c>
      <c r="O201" s="6">
        <f t="shared" si="38"/>
        <v>156</v>
      </c>
      <c r="P201" s="6">
        <f t="shared" si="39"/>
        <v>1131</v>
      </c>
      <c r="Q201" s="23"/>
      <c r="R201" s="6">
        <f t="shared" si="40"/>
        <v>0</v>
      </c>
      <c r="S201" s="6">
        <f t="shared" si="41"/>
        <v>0</v>
      </c>
    </row>
    <row r="202" spans="2:19" x14ac:dyDescent="0.2">
      <c r="B202" s="2">
        <v>196</v>
      </c>
      <c r="C202" s="7" t="s">
        <v>107</v>
      </c>
      <c r="D202" s="2" t="s">
        <v>170</v>
      </c>
      <c r="E202" s="4">
        <v>950</v>
      </c>
      <c r="F202" s="4">
        <f t="shared" si="33"/>
        <v>152</v>
      </c>
      <c r="G202" s="4">
        <f t="shared" si="34"/>
        <v>1102</v>
      </c>
      <c r="H202" s="4">
        <v>1007</v>
      </c>
      <c r="I202" s="6">
        <f t="shared" si="35"/>
        <v>161</v>
      </c>
      <c r="J202" s="6">
        <f t="shared" ref="J202:J265" si="43">+H202+I202</f>
        <v>1168</v>
      </c>
      <c r="K202" s="6">
        <v>969</v>
      </c>
      <c r="L202" s="6">
        <f t="shared" si="42"/>
        <v>155.04</v>
      </c>
      <c r="M202" s="6">
        <f t="shared" si="36"/>
        <v>1124.04</v>
      </c>
      <c r="N202" s="6">
        <f t="shared" si="37"/>
        <v>975</v>
      </c>
      <c r="O202" s="6">
        <f t="shared" si="38"/>
        <v>156</v>
      </c>
      <c r="P202" s="6">
        <f t="shared" si="39"/>
        <v>1131</v>
      </c>
      <c r="Q202" s="23"/>
      <c r="R202" s="6">
        <f t="shared" si="40"/>
        <v>0</v>
      </c>
      <c r="S202" s="6">
        <f t="shared" si="41"/>
        <v>0</v>
      </c>
    </row>
    <row r="203" spans="2:19" x14ac:dyDescent="0.2">
      <c r="B203" s="2">
        <v>197</v>
      </c>
      <c r="C203" s="7" t="s">
        <v>186</v>
      </c>
      <c r="D203" s="2" t="s">
        <v>170</v>
      </c>
      <c r="E203" s="11">
        <v>950</v>
      </c>
      <c r="F203" s="4">
        <f t="shared" si="33"/>
        <v>152</v>
      </c>
      <c r="G203" s="11">
        <f t="shared" si="34"/>
        <v>1102</v>
      </c>
      <c r="H203" s="11">
        <v>1007</v>
      </c>
      <c r="I203" s="6">
        <f t="shared" si="35"/>
        <v>161</v>
      </c>
      <c r="J203" s="9">
        <f t="shared" si="43"/>
        <v>1168</v>
      </c>
      <c r="K203" s="9">
        <v>969</v>
      </c>
      <c r="L203" s="6">
        <f t="shared" si="42"/>
        <v>155.04</v>
      </c>
      <c r="M203" s="6">
        <f t="shared" si="36"/>
        <v>1124.04</v>
      </c>
      <c r="N203" s="6">
        <f t="shared" si="37"/>
        <v>975</v>
      </c>
      <c r="O203" s="6">
        <f t="shared" si="38"/>
        <v>156</v>
      </c>
      <c r="P203" s="6">
        <f t="shared" si="39"/>
        <v>1131</v>
      </c>
      <c r="Q203" s="23"/>
      <c r="R203" s="6">
        <f t="shared" si="40"/>
        <v>0</v>
      </c>
      <c r="S203" s="6">
        <f t="shared" si="41"/>
        <v>0</v>
      </c>
    </row>
    <row r="204" spans="2:19" x14ac:dyDescent="0.2">
      <c r="B204" s="2">
        <v>198</v>
      </c>
      <c r="C204" s="7" t="s">
        <v>286</v>
      </c>
      <c r="D204" s="2" t="s">
        <v>130</v>
      </c>
      <c r="E204" s="11">
        <v>17000</v>
      </c>
      <c r="F204" s="4">
        <f t="shared" si="33"/>
        <v>2720</v>
      </c>
      <c r="G204" s="11">
        <f t="shared" si="34"/>
        <v>19720</v>
      </c>
      <c r="H204" s="11">
        <v>18020</v>
      </c>
      <c r="I204" s="6">
        <f t="shared" si="35"/>
        <v>2883</v>
      </c>
      <c r="J204" s="9">
        <f t="shared" si="43"/>
        <v>20903</v>
      </c>
      <c r="K204" s="9">
        <v>17347</v>
      </c>
      <c r="L204" s="6">
        <f t="shared" si="42"/>
        <v>2775.52</v>
      </c>
      <c r="M204" s="6">
        <f t="shared" si="36"/>
        <v>20122.52</v>
      </c>
      <c r="N204" s="6">
        <f t="shared" si="37"/>
        <v>17456</v>
      </c>
      <c r="O204" s="6">
        <f t="shared" si="38"/>
        <v>2793</v>
      </c>
      <c r="P204" s="6">
        <f t="shared" si="39"/>
        <v>20249</v>
      </c>
      <c r="Q204" s="23"/>
      <c r="R204" s="6">
        <f t="shared" si="40"/>
        <v>0</v>
      </c>
      <c r="S204" s="6">
        <f t="shared" si="41"/>
        <v>0</v>
      </c>
    </row>
    <row r="205" spans="2:19" x14ac:dyDescent="0.2">
      <c r="B205" s="2">
        <v>199</v>
      </c>
      <c r="C205" s="7" t="s">
        <v>285</v>
      </c>
      <c r="D205" s="2" t="s">
        <v>130</v>
      </c>
      <c r="E205" s="11">
        <v>14500</v>
      </c>
      <c r="F205" s="4">
        <f t="shared" si="33"/>
        <v>2320</v>
      </c>
      <c r="G205" s="11">
        <f t="shared" si="34"/>
        <v>16820</v>
      </c>
      <c r="H205" s="11">
        <v>15370</v>
      </c>
      <c r="I205" s="6">
        <f t="shared" si="35"/>
        <v>2459</v>
      </c>
      <c r="J205" s="9">
        <f t="shared" si="43"/>
        <v>17829</v>
      </c>
      <c r="K205" s="9">
        <v>14796</v>
      </c>
      <c r="L205" s="6">
        <f t="shared" si="42"/>
        <v>2367.36</v>
      </c>
      <c r="M205" s="6">
        <f t="shared" si="36"/>
        <v>17163.36</v>
      </c>
      <c r="N205" s="6">
        <f t="shared" si="37"/>
        <v>14889</v>
      </c>
      <c r="O205" s="6">
        <f t="shared" si="38"/>
        <v>2382</v>
      </c>
      <c r="P205" s="6">
        <f t="shared" si="39"/>
        <v>17271</v>
      </c>
      <c r="Q205" s="23"/>
      <c r="R205" s="6">
        <f t="shared" si="40"/>
        <v>0</v>
      </c>
      <c r="S205" s="6">
        <f t="shared" si="41"/>
        <v>0</v>
      </c>
    </row>
    <row r="206" spans="2:19" x14ac:dyDescent="0.2">
      <c r="B206" s="2">
        <v>200</v>
      </c>
      <c r="C206" s="7" t="s">
        <v>284</v>
      </c>
      <c r="D206" s="2" t="s">
        <v>130</v>
      </c>
      <c r="E206" s="11">
        <v>17500</v>
      </c>
      <c r="F206" s="4">
        <f t="shared" si="33"/>
        <v>2800</v>
      </c>
      <c r="G206" s="11">
        <f t="shared" si="34"/>
        <v>20300</v>
      </c>
      <c r="H206" s="11">
        <v>18550</v>
      </c>
      <c r="I206" s="6">
        <f t="shared" si="35"/>
        <v>2968</v>
      </c>
      <c r="J206" s="9">
        <f t="shared" si="43"/>
        <v>21518</v>
      </c>
      <c r="K206" s="9">
        <v>17857</v>
      </c>
      <c r="L206" s="6">
        <f t="shared" si="42"/>
        <v>2857.12</v>
      </c>
      <c r="M206" s="6">
        <f t="shared" si="36"/>
        <v>20714.12</v>
      </c>
      <c r="N206" s="6">
        <f t="shared" si="37"/>
        <v>17969</v>
      </c>
      <c r="O206" s="6">
        <f t="shared" si="38"/>
        <v>2875</v>
      </c>
      <c r="P206" s="6">
        <f t="shared" si="39"/>
        <v>20844</v>
      </c>
      <c r="Q206" s="23"/>
      <c r="R206" s="6">
        <f t="shared" si="40"/>
        <v>0</v>
      </c>
      <c r="S206" s="6">
        <f t="shared" si="41"/>
        <v>0</v>
      </c>
    </row>
    <row r="207" spans="2:19" x14ac:dyDescent="0.2">
      <c r="B207" s="2">
        <v>201</v>
      </c>
      <c r="C207" s="7" t="s">
        <v>187</v>
      </c>
      <c r="D207" s="2" t="s">
        <v>130</v>
      </c>
      <c r="E207" s="11">
        <v>35000</v>
      </c>
      <c r="F207" s="4">
        <f t="shared" si="33"/>
        <v>5600</v>
      </c>
      <c r="G207" s="11">
        <f t="shared" si="34"/>
        <v>40600</v>
      </c>
      <c r="H207" s="11">
        <v>37100</v>
      </c>
      <c r="I207" s="6">
        <f t="shared" si="35"/>
        <v>5936</v>
      </c>
      <c r="J207" s="9">
        <f t="shared" si="43"/>
        <v>43036</v>
      </c>
      <c r="K207" s="9">
        <v>35714</v>
      </c>
      <c r="L207" s="6">
        <f t="shared" si="42"/>
        <v>5714.24</v>
      </c>
      <c r="M207" s="6">
        <f t="shared" si="36"/>
        <v>41428.239999999998</v>
      </c>
      <c r="N207" s="6">
        <f t="shared" si="37"/>
        <v>35938</v>
      </c>
      <c r="O207" s="6">
        <f t="shared" si="38"/>
        <v>5750</v>
      </c>
      <c r="P207" s="6">
        <f t="shared" si="39"/>
        <v>41688</v>
      </c>
      <c r="Q207" s="23"/>
      <c r="R207" s="6">
        <f t="shared" si="40"/>
        <v>0</v>
      </c>
      <c r="S207" s="6">
        <f t="shared" si="41"/>
        <v>0</v>
      </c>
    </row>
    <row r="208" spans="2:19" x14ac:dyDescent="0.2">
      <c r="B208" s="2">
        <v>202</v>
      </c>
      <c r="C208" s="7" t="s">
        <v>302</v>
      </c>
      <c r="D208" s="2" t="s">
        <v>130</v>
      </c>
      <c r="E208" s="11">
        <v>25000</v>
      </c>
      <c r="F208" s="4">
        <f t="shared" si="33"/>
        <v>4000</v>
      </c>
      <c r="G208" s="11">
        <f t="shared" si="34"/>
        <v>29000</v>
      </c>
      <c r="H208" s="11">
        <v>26500</v>
      </c>
      <c r="I208" s="6">
        <f t="shared" si="35"/>
        <v>4240</v>
      </c>
      <c r="J208" s="9">
        <f t="shared" si="43"/>
        <v>30740</v>
      </c>
      <c r="K208" s="9">
        <v>25810</v>
      </c>
      <c r="L208" s="6">
        <f t="shared" si="42"/>
        <v>4129.6000000000004</v>
      </c>
      <c r="M208" s="6">
        <f t="shared" si="36"/>
        <v>29939.599999999999</v>
      </c>
      <c r="N208" s="6">
        <f t="shared" si="37"/>
        <v>25770</v>
      </c>
      <c r="O208" s="6">
        <f t="shared" si="38"/>
        <v>4123</v>
      </c>
      <c r="P208" s="6">
        <f t="shared" si="39"/>
        <v>29893</v>
      </c>
      <c r="Q208" s="23"/>
      <c r="R208" s="6">
        <f t="shared" si="40"/>
        <v>0</v>
      </c>
      <c r="S208" s="6">
        <f t="shared" si="41"/>
        <v>0</v>
      </c>
    </row>
    <row r="209" spans="2:19" x14ac:dyDescent="0.2">
      <c r="B209" s="2">
        <v>203</v>
      </c>
      <c r="C209" s="7" t="s">
        <v>28</v>
      </c>
      <c r="D209" s="2" t="s">
        <v>130</v>
      </c>
      <c r="E209" s="11">
        <v>175000</v>
      </c>
      <c r="F209" s="4">
        <f t="shared" si="33"/>
        <v>28000</v>
      </c>
      <c r="G209" s="11">
        <f t="shared" si="34"/>
        <v>203000</v>
      </c>
      <c r="H209" s="11">
        <v>185500</v>
      </c>
      <c r="I209" s="6">
        <f t="shared" si="35"/>
        <v>29680</v>
      </c>
      <c r="J209" s="9">
        <f t="shared" si="43"/>
        <v>215180</v>
      </c>
      <c r="K209" s="9">
        <v>178571</v>
      </c>
      <c r="L209" s="6">
        <f t="shared" si="42"/>
        <v>28571.360000000001</v>
      </c>
      <c r="M209" s="6">
        <f t="shared" si="36"/>
        <v>207142.36</v>
      </c>
      <c r="N209" s="6">
        <f t="shared" si="37"/>
        <v>179690</v>
      </c>
      <c r="O209" s="6">
        <f t="shared" si="38"/>
        <v>28750</v>
      </c>
      <c r="P209" s="6">
        <f t="shared" si="39"/>
        <v>208440</v>
      </c>
      <c r="Q209" s="23"/>
      <c r="R209" s="6">
        <f t="shared" si="40"/>
        <v>0</v>
      </c>
      <c r="S209" s="6">
        <f t="shared" si="41"/>
        <v>0</v>
      </c>
    </row>
    <row r="210" spans="2:19" x14ac:dyDescent="0.2">
      <c r="B210" s="2">
        <v>204</v>
      </c>
      <c r="C210" s="7" t="s">
        <v>188</v>
      </c>
      <c r="D210" s="2" t="s">
        <v>130</v>
      </c>
      <c r="E210" s="11">
        <v>170000</v>
      </c>
      <c r="F210" s="4">
        <f t="shared" si="33"/>
        <v>27200</v>
      </c>
      <c r="G210" s="11">
        <f t="shared" si="34"/>
        <v>197200</v>
      </c>
      <c r="H210" s="11">
        <v>180200</v>
      </c>
      <c r="I210" s="6">
        <f t="shared" si="35"/>
        <v>28832</v>
      </c>
      <c r="J210" s="9">
        <f t="shared" si="43"/>
        <v>209032</v>
      </c>
      <c r="K210" s="9">
        <v>173469</v>
      </c>
      <c r="L210" s="6">
        <f t="shared" si="42"/>
        <v>27755.040000000001</v>
      </c>
      <c r="M210" s="6">
        <f t="shared" si="36"/>
        <v>201224.04</v>
      </c>
      <c r="N210" s="6">
        <f t="shared" si="37"/>
        <v>174556</v>
      </c>
      <c r="O210" s="6">
        <f t="shared" si="38"/>
        <v>27929</v>
      </c>
      <c r="P210" s="6">
        <f t="shared" si="39"/>
        <v>202485</v>
      </c>
      <c r="Q210" s="23"/>
      <c r="R210" s="6">
        <f t="shared" si="40"/>
        <v>0</v>
      </c>
      <c r="S210" s="6">
        <f t="shared" si="41"/>
        <v>0</v>
      </c>
    </row>
    <row r="211" spans="2:19" x14ac:dyDescent="0.2">
      <c r="B211" s="2">
        <v>205</v>
      </c>
      <c r="C211" s="7" t="s">
        <v>108</v>
      </c>
      <c r="D211" s="2" t="s">
        <v>130</v>
      </c>
      <c r="E211" s="11">
        <v>19500</v>
      </c>
      <c r="F211" s="4">
        <f t="shared" si="33"/>
        <v>3120</v>
      </c>
      <c r="G211" s="11">
        <f t="shared" si="34"/>
        <v>22620</v>
      </c>
      <c r="H211" s="11">
        <v>20670</v>
      </c>
      <c r="I211" s="6">
        <f t="shared" si="35"/>
        <v>3307</v>
      </c>
      <c r="J211" s="9">
        <f t="shared" si="43"/>
        <v>23977</v>
      </c>
      <c r="K211" s="9">
        <v>19898</v>
      </c>
      <c r="L211" s="6">
        <f t="shared" si="42"/>
        <v>3183.6800000000003</v>
      </c>
      <c r="M211" s="6">
        <f t="shared" si="36"/>
        <v>23081.68</v>
      </c>
      <c r="N211" s="6">
        <f t="shared" si="37"/>
        <v>20023</v>
      </c>
      <c r="O211" s="6">
        <f t="shared" si="38"/>
        <v>3204</v>
      </c>
      <c r="P211" s="6">
        <f t="shared" si="39"/>
        <v>23227</v>
      </c>
      <c r="Q211" s="23"/>
      <c r="R211" s="6">
        <f t="shared" si="40"/>
        <v>0</v>
      </c>
      <c r="S211" s="6">
        <f t="shared" si="41"/>
        <v>0</v>
      </c>
    </row>
    <row r="212" spans="2:19" x14ac:dyDescent="0.2">
      <c r="B212" s="2">
        <v>206</v>
      </c>
      <c r="C212" s="7" t="s">
        <v>109</v>
      </c>
      <c r="D212" s="2" t="s">
        <v>130</v>
      </c>
      <c r="E212" s="4">
        <v>19000</v>
      </c>
      <c r="F212" s="4">
        <f t="shared" si="33"/>
        <v>3040</v>
      </c>
      <c r="G212" s="4">
        <f t="shared" si="34"/>
        <v>22040</v>
      </c>
      <c r="H212" s="4">
        <v>20140</v>
      </c>
      <c r="I212" s="6">
        <f t="shared" si="35"/>
        <v>3222</v>
      </c>
      <c r="J212" s="6">
        <f t="shared" si="43"/>
        <v>23362</v>
      </c>
      <c r="K212" s="6">
        <v>19368</v>
      </c>
      <c r="L212" s="6">
        <f t="shared" si="42"/>
        <v>3098.88</v>
      </c>
      <c r="M212" s="6">
        <f t="shared" si="36"/>
        <v>22466.880000000001</v>
      </c>
      <c r="N212" s="6">
        <f t="shared" si="37"/>
        <v>19503</v>
      </c>
      <c r="O212" s="6">
        <f t="shared" si="38"/>
        <v>3120</v>
      </c>
      <c r="P212" s="6">
        <f t="shared" si="39"/>
        <v>22623</v>
      </c>
      <c r="Q212" s="23"/>
      <c r="R212" s="6">
        <f t="shared" si="40"/>
        <v>0</v>
      </c>
      <c r="S212" s="6">
        <f t="shared" si="41"/>
        <v>0</v>
      </c>
    </row>
    <row r="213" spans="2:19" x14ac:dyDescent="0.2">
      <c r="B213" s="2">
        <v>207</v>
      </c>
      <c r="C213" s="7" t="s">
        <v>290</v>
      </c>
      <c r="D213" s="2" t="s">
        <v>130</v>
      </c>
      <c r="E213" s="4">
        <v>65000</v>
      </c>
      <c r="F213" s="4">
        <f t="shared" si="33"/>
        <v>10400</v>
      </c>
      <c r="G213" s="4">
        <f t="shared" si="34"/>
        <v>75400</v>
      </c>
      <c r="H213" s="4">
        <v>68900</v>
      </c>
      <c r="I213" s="6">
        <f t="shared" si="35"/>
        <v>11024</v>
      </c>
      <c r="J213" s="6">
        <f t="shared" si="43"/>
        <v>79924</v>
      </c>
      <c r="K213" s="6">
        <v>66327</v>
      </c>
      <c r="L213" s="6">
        <f t="shared" si="42"/>
        <v>10612.32</v>
      </c>
      <c r="M213" s="6">
        <f t="shared" si="36"/>
        <v>76939.320000000007</v>
      </c>
      <c r="N213" s="6">
        <f t="shared" si="37"/>
        <v>66742</v>
      </c>
      <c r="O213" s="6">
        <f t="shared" si="38"/>
        <v>10679</v>
      </c>
      <c r="P213" s="6">
        <f t="shared" si="39"/>
        <v>77421</v>
      </c>
      <c r="Q213" s="23"/>
      <c r="R213" s="6">
        <f t="shared" si="40"/>
        <v>0</v>
      </c>
      <c r="S213" s="6">
        <f t="shared" si="41"/>
        <v>0</v>
      </c>
    </row>
    <row r="214" spans="2:19" x14ac:dyDescent="0.2">
      <c r="B214" s="2">
        <v>208</v>
      </c>
      <c r="C214" s="7" t="s">
        <v>224</v>
      </c>
      <c r="D214" s="2" t="s">
        <v>130</v>
      </c>
      <c r="E214" s="4">
        <v>31000</v>
      </c>
      <c r="F214" s="4">
        <f t="shared" si="33"/>
        <v>4960</v>
      </c>
      <c r="G214" s="4">
        <f t="shared" si="34"/>
        <v>35960</v>
      </c>
      <c r="H214" s="4">
        <v>32860</v>
      </c>
      <c r="I214" s="6">
        <f t="shared" si="35"/>
        <v>5258</v>
      </c>
      <c r="J214" s="6">
        <f t="shared" si="43"/>
        <v>38118</v>
      </c>
      <c r="K214" s="6">
        <v>31633</v>
      </c>
      <c r="L214" s="6">
        <f t="shared" si="42"/>
        <v>5061.28</v>
      </c>
      <c r="M214" s="6">
        <f t="shared" si="36"/>
        <v>36694.28</v>
      </c>
      <c r="N214" s="6">
        <f t="shared" si="37"/>
        <v>31831</v>
      </c>
      <c r="O214" s="6">
        <f t="shared" si="38"/>
        <v>5093</v>
      </c>
      <c r="P214" s="6">
        <f t="shared" si="39"/>
        <v>36924</v>
      </c>
      <c r="Q214" s="23"/>
      <c r="R214" s="6">
        <f t="shared" si="40"/>
        <v>0</v>
      </c>
      <c r="S214" s="6">
        <f t="shared" si="41"/>
        <v>0</v>
      </c>
    </row>
    <row r="215" spans="2:19" x14ac:dyDescent="0.2">
      <c r="B215" s="2">
        <v>209</v>
      </c>
      <c r="C215" s="7" t="s">
        <v>304</v>
      </c>
      <c r="D215" s="2" t="s">
        <v>130</v>
      </c>
      <c r="E215" s="4">
        <v>9000</v>
      </c>
      <c r="F215" s="4">
        <f t="shared" si="33"/>
        <v>1440</v>
      </c>
      <c r="G215" s="4">
        <f t="shared" si="34"/>
        <v>10440</v>
      </c>
      <c r="H215" s="4">
        <v>9540</v>
      </c>
      <c r="I215" s="6">
        <f t="shared" si="35"/>
        <v>1526</v>
      </c>
      <c r="J215" s="6">
        <f t="shared" si="43"/>
        <v>11066</v>
      </c>
      <c r="K215" s="6">
        <v>9184</v>
      </c>
      <c r="L215" s="6">
        <f t="shared" si="42"/>
        <v>1469.44</v>
      </c>
      <c r="M215" s="6">
        <f t="shared" si="36"/>
        <v>10653.44</v>
      </c>
      <c r="N215" s="6">
        <f t="shared" si="37"/>
        <v>9241</v>
      </c>
      <c r="O215" s="6">
        <f t="shared" si="38"/>
        <v>1479</v>
      </c>
      <c r="P215" s="6">
        <f t="shared" si="39"/>
        <v>10720</v>
      </c>
      <c r="Q215" s="23"/>
      <c r="R215" s="6">
        <f t="shared" si="40"/>
        <v>0</v>
      </c>
      <c r="S215" s="6">
        <f t="shared" si="41"/>
        <v>0</v>
      </c>
    </row>
    <row r="216" spans="2:19" x14ac:dyDescent="0.2">
      <c r="B216" s="2">
        <v>210</v>
      </c>
      <c r="C216" s="10" t="s">
        <v>80</v>
      </c>
      <c r="D216" s="2" t="s">
        <v>130</v>
      </c>
      <c r="E216" s="4">
        <v>3500</v>
      </c>
      <c r="F216" s="4">
        <f t="shared" si="33"/>
        <v>560</v>
      </c>
      <c r="G216" s="4">
        <f t="shared" si="34"/>
        <v>4060</v>
      </c>
      <c r="H216" s="4">
        <v>3710</v>
      </c>
      <c r="I216" s="6">
        <f t="shared" si="35"/>
        <v>594</v>
      </c>
      <c r="J216" s="6">
        <f t="shared" si="43"/>
        <v>4304</v>
      </c>
      <c r="K216" s="6">
        <v>3571</v>
      </c>
      <c r="L216" s="6">
        <f t="shared" si="42"/>
        <v>571.36</v>
      </c>
      <c r="M216" s="6">
        <f t="shared" si="36"/>
        <v>4142.3599999999997</v>
      </c>
      <c r="N216" s="6">
        <f t="shared" si="37"/>
        <v>3594</v>
      </c>
      <c r="O216" s="6">
        <f t="shared" si="38"/>
        <v>575</v>
      </c>
      <c r="P216" s="6">
        <f t="shared" si="39"/>
        <v>4169</v>
      </c>
      <c r="Q216" s="23"/>
      <c r="R216" s="6">
        <f t="shared" si="40"/>
        <v>0</v>
      </c>
      <c r="S216" s="6">
        <f t="shared" si="41"/>
        <v>0</v>
      </c>
    </row>
    <row r="217" spans="2:19" x14ac:dyDescent="0.2">
      <c r="B217" s="2">
        <v>211</v>
      </c>
      <c r="C217" s="10" t="s">
        <v>289</v>
      </c>
      <c r="D217" s="2" t="s">
        <v>130</v>
      </c>
      <c r="E217" s="4">
        <v>18000</v>
      </c>
      <c r="F217" s="4">
        <f t="shared" si="33"/>
        <v>2880</v>
      </c>
      <c r="G217" s="4">
        <f t="shared" si="34"/>
        <v>20880</v>
      </c>
      <c r="H217" s="4">
        <v>19080</v>
      </c>
      <c r="I217" s="6">
        <f t="shared" si="35"/>
        <v>3053</v>
      </c>
      <c r="J217" s="6">
        <f t="shared" si="43"/>
        <v>22133</v>
      </c>
      <c r="K217" s="6">
        <v>18357</v>
      </c>
      <c r="L217" s="6">
        <f t="shared" si="42"/>
        <v>2937.12</v>
      </c>
      <c r="M217" s="6">
        <f t="shared" si="36"/>
        <v>21294.12</v>
      </c>
      <c r="N217" s="6">
        <f t="shared" si="37"/>
        <v>18479</v>
      </c>
      <c r="O217" s="6">
        <f t="shared" si="38"/>
        <v>2957</v>
      </c>
      <c r="P217" s="6">
        <f t="shared" si="39"/>
        <v>21436</v>
      </c>
      <c r="Q217" s="23"/>
      <c r="R217" s="6">
        <f t="shared" si="40"/>
        <v>0</v>
      </c>
      <c r="S217" s="6">
        <f t="shared" si="41"/>
        <v>0</v>
      </c>
    </row>
    <row r="218" spans="2:19" x14ac:dyDescent="0.2">
      <c r="B218" s="2">
        <v>212</v>
      </c>
      <c r="C218" s="3" t="s">
        <v>29</v>
      </c>
      <c r="D218" s="2" t="s">
        <v>130</v>
      </c>
      <c r="E218" s="4">
        <v>150000</v>
      </c>
      <c r="F218" s="4">
        <f t="shared" si="33"/>
        <v>24000</v>
      </c>
      <c r="G218" s="4">
        <f t="shared" si="34"/>
        <v>174000</v>
      </c>
      <c r="H218" s="4">
        <v>159000</v>
      </c>
      <c r="I218" s="6">
        <f t="shared" si="35"/>
        <v>25440</v>
      </c>
      <c r="J218" s="6">
        <f t="shared" si="43"/>
        <v>184440</v>
      </c>
      <c r="K218" s="6">
        <v>153061</v>
      </c>
      <c r="L218" s="6">
        <f t="shared" si="42"/>
        <v>24489.760000000002</v>
      </c>
      <c r="M218" s="6">
        <f t="shared" si="36"/>
        <v>177550.76</v>
      </c>
      <c r="N218" s="6">
        <f t="shared" si="37"/>
        <v>154020</v>
      </c>
      <c r="O218" s="6">
        <f t="shared" si="38"/>
        <v>24643</v>
      </c>
      <c r="P218" s="6">
        <f t="shared" si="39"/>
        <v>178663</v>
      </c>
      <c r="Q218" s="23"/>
      <c r="R218" s="6">
        <f t="shared" si="40"/>
        <v>0</v>
      </c>
      <c r="S218" s="6">
        <f t="shared" si="41"/>
        <v>0</v>
      </c>
    </row>
    <row r="219" spans="2:19" x14ac:dyDescent="0.2">
      <c r="B219" s="2">
        <v>213</v>
      </c>
      <c r="C219" s="7" t="s">
        <v>326</v>
      </c>
      <c r="D219" s="2" t="s">
        <v>130</v>
      </c>
      <c r="E219" s="4">
        <v>45000</v>
      </c>
      <c r="F219" s="4">
        <f t="shared" si="33"/>
        <v>7200</v>
      </c>
      <c r="G219" s="4">
        <f t="shared" si="34"/>
        <v>52200</v>
      </c>
      <c r="H219" s="4">
        <v>47700</v>
      </c>
      <c r="I219" s="6">
        <f t="shared" si="35"/>
        <v>7632</v>
      </c>
      <c r="J219" s="6">
        <f t="shared" si="43"/>
        <v>55332</v>
      </c>
      <c r="K219" s="6">
        <v>45918</v>
      </c>
      <c r="L219" s="6">
        <f t="shared" si="42"/>
        <v>7346.88</v>
      </c>
      <c r="M219" s="6">
        <f t="shared" si="36"/>
        <v>53264.88</v>
      </c>
      <c r="N219" s="6">
        <f t="shared" si="37"/>
        <v>46206</v>
      </c>
      <c r="O219" s="6">
        <f t="shared" si="38"/>
        <v>7393</v>
      </c>
      <c r="P219" s="6">
        <f t="shared" si="39"/>
        <v>53599</v>
      </c>
      <c r="Q219" s="23"/>
      <c r="R219" s="6">
        <f t="shared" si="40"/>
        <v>0</v>
      </c>
      <c r="S219" s="6">
        <f t="shared" si="41"/>
        <v>0</v>
      </c>
    </row>
    <row r="220" spans="2:19" x14ac:dyDescent="0.2">
      <c r="B220" s="2">
        <v>214</v>
      </c>
      <c r="C220" s="7" t="s">
        <v>327</v>
      </c>
      <c r="D220" s="2" t="s">
        <v>130</v>
      </c>
      <c r="E220" s="4">
        <v>48000</v>
      </c>
      <c r="F220" s="4">
        <f t="shared" si="33"/>
        <v>7680</v>
      </c>
      <c r="G220" s="4">
        <f t="shared" si="34"/>
        <v>55680</v>
      </c>
      <c r="H220" s="4">
        <v>50880</v>
      </c>
      <c r="I220" s="6">
        <f t="shared" si="35"/>
        <v>8141</v>
      </c>
      <c r="J220" s="6">
        <f t="shared" si="43"/>
        <v>59021</v>
      </c>
      <c r="K220" s="6">
        <v>48980</v>
      </c>
      <c r="L220" s="6">
        <f t="shared" si="42"/>
        <v>7836.8</v>
      </c>
      <c r="M220" s="6">
        <f t="shared" si="36"/>
        <v>56816.800000000003</v>
      </c>
      <c r="N220" s="6">
        <f t="shared" si="37"/>
        <v>49287</v>
      </c>
      <c r="O220" s="6">
        <f t="shared" si="38"/>
        <v>7886</v>
      </c>
      <c r="P220" s="6">
        <f t="shared" si="39"/>
        <v>57173</v>
      </c>
      <c r="Q220" s="23"/>
      <c r="R220" s="6">
        <f t="shared" si="40"/>
        <v>0</v>
      </c>
      <c r="S220" s="6">
        <f t="shared" si="41"/>
        <v>0</v>
      </c>
    </row>
    <row r="221" spans="2:19" x14ac:dyDescent="0.2">
      <c r="B221" s="2">
        <v>215</v>
      </c>
      <c r="C221" s="3" t="s">
        <v>79</v>
      </c>
      <c r="D221" s="2" t="s">
        <v>288</v>
      </c>
      <c r="E221" s="4">
        <v>38000</v>
      </c>
      <c r="F221" s="4">
        <f t="shared" si="33"/>
        <v>6080</v>
      </c>
      <c r="G221" s="4">
        <f t="shared" si="34"/>
        <v>44080</v>
      </c>
      <c r="H221" s="4">
        <v>40280</v>
      </c>
      <c r="I221" s="6">
        <f t="shared" si="35"/>
        <v>6445</v>
      </c>
      <c r="J221" s="6">
        <f t="shared" si="43"/>
        <v>46725</v>
      </c>
      <c r="K221" s="6">
        <v>38776</v>
      </c>
      <c r="L221" s="6">
        <f t="shared" si="42"/>
        <v>6204.16</v>
      </c>
      <c r="M221" s="6">
        <f t="shared" si="36"/>
        <v>44980.160000000003</v>
      </c>
      <c r="N221" s="6">
        <f t="shared" si="37"/>
        <v>39019</v>
      </c>
      <c r="O221" s="6">
        <f t="shared" si="38"/>
        <v>6243</v>
      </c>
      <c r="P221" s="6">
        <f t="shared" si="39"/>
        <v>45262</v>
      </c>
      <c r="Q221" s="23"/>
      <c r="R221" s="6">
        <f t="shared" si="40"/>
        <v>0</v>
      </c>
      <c r="S221" s="6">
        <f t="shared" si="41"/>
        <v>0</v>
      </c>
    </row>
    <row r="222" spans="2:19" x14ac:dyDescent="0.2">
      <c r="B222" s="2">
        <v>216</v>
      </c>
      <c r="C222" s="3" t="s">
        <v>5</v>
      </c>
      <c r="D222" s="2" t="s">
        <v>288</v>
      </c>
      <c r="E222" s="4">
        <v>37000</v>
      </c>
      <c r="F222" s="4">
        <f t="shared" si="33"/>
        <v>5920</v>
      </c>
      <c r="G222" s="4">
        <f t="shared" si="34"/>
        <v>42920</v>
      </c>
      <c r="H222" s="4">
        <v>39220</v>
      </c>
      <c r="I222" s="6">
        <f t="shared" si="35"/>
        <v>6275</v>
      </c>
      <c r="J222" s="6">
        <f t="shared" si="43"/>
        <v>45495</v>
      </c>
      <c r="K222" s="6">
        <v>37755</v>
      </c>
      <c r="L222" s="6">
        <f t="shared" si="42"/>
        <v>6040.8</v>
      </c>
      <c r="M222" s="6">
        <f t="shared" si="36"/>
        <v>43795.8</v>
      </c>
      <c r="N222" s="6">
        <f t="shared" si="37"/>
        <v>37992</v>
      </c>
      <c r="O222" s="6">
        <f t="shared" si="38"/>
        <v>6079</v>
      </c>
      <c r="P222" s="6">
        <f t="shared" si="39"/>
        <v>44071</v>
      </c>
      <c r="Q222" s="23"/>
      <c r="R222" s="6">
        <f t="shared" si="40"/>
        <v>0</v>
      </c>
      <c r="S222" s="6">
        <f t="shared" si="41"/>
        <v>0</v>
      </c>
    </row>
    <row r="223" spans="2:19" x14ac:dyDescent="0.2">
      <c r="B223" s="2">
        <v>217</v>
      </c>
      <c r="C223" s="3" t="s">
        <v>66</v>
      </c>
      <c r="D223" s="2" t="s">
        <v>130</v>
      </c>
      <c r="E223" s="4">
        <v>6500</v>
      </c>
      <c r="F223" s="4">
        <f t="shared" si="33"/>
        <v>1040</v>
      </c>
      <c r="G223" s="4">
        <f t="shared" si="34"/>
        <v>7540</v>
      </c>
      <c r="H223" s="4">
        <v>6890</v>
      </c>
      <c r="I223" s="6">
        <f t="shared" si="35"/>
        <v>1102</v>
      </c>
      <c r="J223" s="6">
        <f t="shared" si="43"/>
        <v>7992</v>
      </c>
      <c r="K223" s="6">
        <v>6633</v>
      </c>
      <c r="L223" s="6">
        <f t="shared" si="42"/>
        <v>1061.28</v>
      </c>
      <c r="M223" s="6">
        <f t="shared" si="36"/>
        <v>7694.28</v>
      </c>
      <c r="N223" s="6">
        <f t="shared" si="37"/>
        <v>6674</v>
      </c>
      <c r="O223" s="6">
        <f t="shared" si="38"/>
        <v>1068</v>
      </c>
      <c r="P223" s="6">
        <f t="shared" si="39"/>
        <v>7742</v>
      </c>
      <c r="Q223" s="23"/>
      <c r="R223" s="6">
        <f t="shared" si="40"/>
        <v>0</v>
      </c>
      <c r="S223" s="6">
        <f t="shared" si="41"/>
        <v>0</v>
      </c>
    </row>
    <row r="224" spans="2:19" x14ac:dyDescent="0.2">
      <c r="B224" s="2">
        <v>218</v>
      </c>
      <c r="C224" s="3" t="s">
        <v>71</v>
      </c>
      <c r="D224" s="2" t="s">
        <v>130</v>
      </c>
      <c r="E224" s="4">
        <v>398000</v>
      </c>
      <c r="F224" s="4">
        <f t="shared" si="33"/>
        <v>63680</v>
      </c>
      <c r="G224" s="4">
        <f t="shared" si="34"/>
        <v>461680</v>
      </c>
      <c r="H224" s="4">
        <v>421880</v>
      </c>
      <c r="I224" s="6">
        <f t="shared" si="35"/>
        <v>67501</v>
      </c>
      <c r="J224" s="6">
        <f t="shared" si="43"/>
        <v>489381</v>
      </c>
      <c r="K224" s="6">
        <v>406122</v>
      </c>
      <c r="L224" s="6">
        <f t="shared" si="42"/>
        <v>64979.520000000004</v>
      </c>
      <c r="M224" s="6">
        <f t="shared" si="36"/>
        <v>471101.52</v>
      </c>
      <c r="N224" s="6">
        <f t="shared" si="37"/>
        <v>408667</v>
      </c>
      <c r="O224" s="6">
        <f t="shared" si="38"/>
        <v>65387</v>
      </c>
      <c r="P224" s="6">
        <f t="shared" si="39"/>
        <v>474054</v>
      </c>
      <c r="Q224" s="23"/>
      <c r="R224" s="6">
        <f t="shared" si="40"/>
        <v>0</v>
      </c>
      <c r="S224" s="6">
        <f t="shared" si="41"/>
        <v>0</v>
      </c>
    </row>
    <row r="225" spans="2:19" x14ac:dyDescent="0.2">
      <c r="B225" s="2">
        <v>219</v>
      </c>
      <c r="C225" s="7" t="s">
        <v>334</v>
      </c>
      <c r="D225" s="2" t="s">
        <v>158</v>
      </c>
      <c r="E225" s="4">
        <v>1900</v>
      </c>
      <c r="F225" s="4">
        <f t="shared" si="33"/>
        <v>304</v>
      </c>
      <c r="G225" s="4">
        <f t="shared" si="34"/>
        <v>2204</v>
      </c>
      <c r="H225" s="4">
        <v>2014</v>
      </c>
      <c r="I225" s="6">
        <f t="shared" si="35"/>
        <v>322</v>
      </c>
      <c r="J225" s="6">
        <f t="shared" si="43"/>
        <v>2336</v>
      </c>
      <c r="K225" s="6">
        <v>1939</v>
      </c>
      <c r="L225" s="6">
        <f t="shared" si="42"/>
        <v>310.24</v>
      </c>
      <c r="M225" s="6">
        <f t="shared" si="36"/>
        <v>2249.2399999999998</v>
      </c>
      <c r="N225" s="6">
        <f t="shared" si="37"/>
        <v>1951</v>
      </c>
      <c r="O225" s="6">
        <f t="shared" si="38"/>
        <v>312</v>
      </c>
      <c r="P225" s="6">
        <f t="shared" si="39"/>
        <v>2263</v>
      </c>
      <c r="Q225" s="23"/>
      <c r="R225" s="6">
        <f t="shared" si="40"/>
        <v>0</v>
      </c>
      <c r="S225" s="6">
        <f t="shared" si="41"/>
        <v>0</v>
      </c>
    </row>
    <row r="226" spans="2:19" ht="12.75" customHeight="1" x14ac:dyDescent="0.2">
      <c r="B226" s="2">
        <v>220</v>
      </c>
      <c r="C226" s="7" t="s">
        <v>365</v>
      </c>
      <c r="D226" s="2" t="s">
        <v>130</v>
      </c>
      <c r="E226" s="4">
        <v>19800</v>
      </c>
      <c r="F226" s="4">
        <f t="shared" si="33"/>
        <v>3168</v>
      </c>
      <c r="G226" s="4">
        <f t="shared" si="34"/>
        <v>22968</v>
      </c>
      <c r="H226" s="4">
        <v>20988</v>
      </c>
      <c r="I226" s="6">
        <f t="shared" si="35"/>
        <v>3358</v>
      </c>
      <c r="J226" s="6">
        <f t="shared" si="43"/>
        <v>24346</v>
      </c>
      <c r="K226" s="6">
        <v>20204</v>
      </c>
      <c r="L226" s="6">
        <f t="shared" si="42"/>
        <v>3232.64</v>
      </c>
      <c r="M226" s="6">
        <f t="shared" si="36"/>
        <v>23436.639999999999</v>
      </c>
      <c r="N226" s="6">
        <f t="shared" si="37"/>
        <v>20331</v>
      </c>
      <c r="O226" s="6">
        <f t="shared" si="38"/>
        <v>3253</v>
      </c>
      <c r="P226" s="6">
        <f t="shared" si="39"/>
        <v>23584</v>
      </c>
      <c r="Q226" s="23"/>
      <c r="R226" s="6">
        <f t="shared" si="40"/>
        <v>0</v>
      </c>
      <c r="S226" s="6">
        <f t="shared" si="41"/>
        <v>0</v>
      </c>
    </row>
    <row r="227" spans="2:19" x14ac:dyDescent="0.2">
      <c r="B227" s="2">
        <v>221</v>
      </c>
      <c r="C227" s="7" t="s">
        <v>111</v>
      </c>
      <c r="D227" s="2" t="s">
        <v>319</v>
      </c>
      <c r="E227" s="4">
        <v>45000</v>
      </c>
      <c r="F227" s="4">
        <f t="shared" si="33"/>
        <v>7200</v>
      </c>
      <c r="G227" s="4">
        <f t="shared" si="34"/>
        <v>52200</v>
      </c>
      <c r="H227" s="4">
        <v>47700</v>
      </c>
      <c r="I227" s="6">
        <f t="shared" si="35"/>
        <v>7632</v>
      </c>
      <c r="J227" s="6">
        <f t="shared" si="43"/>
        <v>55332</v>
      </c>
      <c r="K227" s="6">
        <v>45915</v>
      </c>
      <c r="L227" s="6">
        <f t="shared" si="42"/>
        <v>7346.4000000000005</v>
      </c>
      <c r="M227" s="6">
        <f t="shared" si="36"/>
        <v>53261.4</v>
      </c>
      <c r="N227" s="6">
        <f t="shared" si="37"/>
        <v>46205</v>
      </c>
      <c r="O227" s="6">
        <f t="shared" si="38"/>
        <v>7393</v>
      </c>
      <c r="P227" s="6">
        <f t="shared" si="39"/>
        <v>53598</v>
      </c>
      <c r="Q227" s="23"/>
      <c r="R227" s="6">
        <f t="shared" si="40"/>
        <v>0</v>
      </c>
      <c r="S227" s="6">
        <f t="shared" si="41"/>
        <v>0</v>
      </c>
    </row>
    <row r="228" spans="2:19" x14ac:dyDescent="0.2">
      <c r="B228" s="2">
        <v>222</v>
      </c>
      <c r="C228" s="7" t="s">
        <v>225</v>
      </c>
      <c r="D228" s="2" t="s">
        <v>182</v>
      </c>
      <c r="E228" s="4">
        <v>57000</v>
      </c>
      <c r="F228" s="4">
        <f t="shared" si="33"/>
        <v>9120</v>
      </c>
      <c r="G228" s="4">
        <f t="shared" si="34"/>
        <v>66120</v>
      </c>
      <c r="H228" s="4">
        <v>60420</v>
      </c>
      <c r="I228" s="6">
        <f t="shared" si="35"/>
        <v>9667</v>
      </c>
      <c r="J228" s="6">
        <f t="shared" si="43"/>
        <v>70087</v>
      </c>
      <c r="K228" s="6">
        <v>58183</v>
      </c>
      <c r="L228" s="6">
        <f t="shared" si="42"/>
        <v>9309.2800000000007</v>
      </c>
      <c r="M228" s="6">
        <f t="shared" si="36"/>
        <v>67492.28</v>
      </c>
      <c r="N228" s="6">
        <f t="shared" si="37"/>
        <v>58534</v>
      </c>
      <c r="O228" s="6">
        <f t="shared" si="38"/>
        <v>9365</v>
      </c>
      <c r="P228" s="6">
        <f t="shared" si="39"/>
        <v>67899</v>
      </c>
      <c r="Q228" s="23"/>
      <c r="R228" s="6">
        <f t="shared" si="40"/>
        <v>0</v>
      </c>
      <c r="S228" s="6">
        <f t="shared" si="41"/>
        <v>0</v>
      </c>
    </row>
    <row r="229" spans="2:19" x14ac:dyDescent="0.2">
      <c r="B229" s="2">
        <v>223</v>
      </c>
      <c r="C229" s="7" t="s">
        <v>328</v>
      </c>
      <c r="D229" s="2" t="s">
        <v>130</v>
      </c>
      <c r="E229" s="11">
        <v>9000</v>
      </c>
      <c r="F229" s="4">
        <f t="shared" si="33"/>
        <v>1440</v>
      </c>
      <c r="G229" s="11">
        <f t="shared" si="34"/>
        <v>10440</v>
      </c>
      <c r="H229" s="11">
        <v>9540</v>
      </c>
      <c r="I229" s="6">
        <f t="shared" si="35"/>
        <v>1526</v>
      </c>
      <c r="J229" s="9">
        <f t="shared" si="43"/>
        <v>11066</v>
      </c>
      <c r="K229" s="9">
        <v>9184</v>
      </c>
      <c r="L229" s="6">
        <f t="shared" si="42"/>
        <v>1469.44</v>
      </c>
      <c r="M229" s="6">
        <f t="shared" si="36"/>
        <v>10653.44</v>
      </c>
      <c r="N229" s="6">
        <f t="shared" si="37"/>
        <v>9241</v>
      </c>
      <c r="O229" s="6">
        <f t="shared" si="38"/>
        <v>1479</v>
      </c>
      <c r="P229" s="6">
        <f t="shared" si="39"/>
        <v>10720</v>
      </c>
      <c r="Q229" s="23"/>
      <c r="R229" s="6">
        <f t="shared" si="40"/>
        <v>0</v>
      </c>
      <c r="S229" s="6">
        <f t="shared" si="41"/>
        <v>0</v>
      </c>
    </row>
    <row r="230" spans="2:19" x14ac:dyDescent="0.2">
      <c r="B230" s="2">
        <v>224</v>
      </c>
      <c r="C230" s="3" t="s">
        <v>265</v>
      </c>
      <c r="D230" s="2" t="s">
        <v>130</v>
      </c>
      <c r="E230" s="11">
        <v>3900</v>
      </c>
      <c r="F230" s="4">
        <f t="shared" si="33"/>
        <v>624</v>
      </c>
      <c r="G230" s="11">
        <f t="shared" si="34"/>
        <v>4524</v>
      </c>
      <c r="H230" s="11">
        <v>4134</v>
      </c>
      <c r="I230" s="6">
        <f t="shared" si="35"/>
        <v>661</v>
      </c>
      <c r="J230" s="9">
        <f t="shared" si="43"/>
        <v>4795</v>
      </c>
      <c r="K230" s="9">
        <v>3980</v>
      </c>
      <c r="L230" s="6">
        <f t="shared" si="42"/>
        <v>636.80000000000007</v>
      </c>
      <c r="M230" s="6">
        <f t="shared" si="36"/>
        <v>4616.8</v>
      </c>
      <c r="N230" s="6">
        <f t="shared" si="37"/>
        <v>4005</v>
      </c>
      <c r="O230" s="6">
        <f t="shared" si="38"/>
        <v>641</v>
      </c>
      <c r="P230" s="6">
        <f t="shared" si="39"/>
        <v>4646</v>
      </c>
      <c r="Q230" s="23"/>
      <c r="R230" s="6">
        <f t="shared" si="40"/>
        <v>0</v>
      </c>
      <c r="S230" s="6">
        <f t="shared" si="41"/>
        <v>0</v>
      </c>
    </row>
    <row r="231" spans="2:19" x14ac:dyDescent="0.2">
      <c r="B231" s="2">
        <v>225</v>
      </c>
      <c r="C231" s="3" t="s">
        <v>52</v>
      </c>
      <c r="D231" s="2" t="s">
        <v>130</v>
      </c>
      <c r="E231" s="11">
        <v>5900</v>
      </c>
      <c r="F231" s="4">
        <f t="shared" si="33"/>
        <v>944</v>
      </c>
      <c r="G231" s="11">
        <f t="shared" si="34"/>
        <v>6844</v>
      </c>
      <c r="H231" s="11">
        <v>6254</v>
      </c>
      <c r="I231" s="6">
        <f t="shared" si="35"/>
        <v>1001</v>
      </c>
      <c r="J231" s="9">
        <f t="shared" si="43"/>
        <v>7255</v>
      </c>
      <c r="K231" s="9">
        <v>6020</v>
      </c>
      <c r="L231" s="6">
        <f t="shared" si="42"/>
        <v>963.2</v>
      </c>
      <c r="M231" s="6">
        <f t="shared" si="36"/>
        <v>6983.2</v>
      </c>
      <c r="N231" s="6">
        <f t="shared" si="37"/>
        <v>6058</v>
      </c>
      <c r="O231" s="6">
        <f t="shared" si="38"/>
        <v>969</v>
      </c>
      <c r="P231" s="6">
        <f t="shared" si="39"/>
        <v>7027</v>
      </c>
      <c r="Q231" s="23"/>
      <c r="R231" s="6">
        <f t="shared" si="40"/>
        <v>0</v>
      </c>
      <c r="S231" s="6">
        <f t="shared" si="41"/>
        <v>0</v>
      </c>
    </row>
    <row r="232" spans="2:19" x14ac:dyDescent="0.2">
      <c r="B232" s="2">
        <v>226</v>
      </c>
      <c r="C232" s="3" t="s">
        <v>239</v>
      </c>
      <c r="D232" s="2" t="s">
        <v>130</v>
      </c>
      <c r="E232" s="11">
        <v>9800</v>
      </c>
      <c r="F232" s="4">
        <f t="shared" si="33"/>
        <v>1568</v>
      </c>
      <c r="G232" s="11">
        <f t="shared" si="34"/>
        <v>11368</v>
      </c>
      <c r="H232" s="11">
        <v>10388</v>
      </c>
      <c r="I232" s="6">
        <f t="shared" si="35"/>
        <v>1662</v>
      </c>
      <c r="J232" s="9">
        <f t="shared" si="43"/>
        <v>12050</v>
      </c>
      <c r="K232" s="9">
        <v>10000</v>
      </c>
      <c r="L232" s="6">
        <f t="shared" si="42"/>
        <v>1600</v>
      </c>
      <c r="M232" s="6">
        <f t="shared" si="36"/>
        <v>11600</v>
      </c>
      <c r="N232" s="6">
        <f t="shared" si="37"/>
        <v>10063</v>
      </c>
      <c r="O232" s="6">
        <f t="shared" si="38"/>
        <v>1610</v>
      </c>
      <c r="P232" s="6">
        <f t="shared" si="39"/>
        <v>11673</v>
      </c>
      <c r="Q232" s="23"/>
      <c r="R232" s="6">
        <f t="shared" si="40"/>
        <v>0</v>
      </c>
      <c r="S232" s="6">
        <f t="shared" si="41"/>
        <v>0</v>
      </c>
    </row>
    <row r="233" spans="2:19" x14ac:dyDescent="0.2">
      <c r="B233" s="2">
        <v>227</v>
      </c>
      <c r="C233" s="7" t="s">
        <v>226</v>
      </c>
      <c r="D233" s="2" t="s">
        <v>276</v>
      </c>
      <c r="E233" s="11">
        <v>245000</v>
      </c>
      <c r="F233" s="4">
        <f t="shared" si="33"/>
        <v>39200</v>
      </c>
      <c r="G233" s="11">
        <f t="shared" si="34"/>
        <v>284200</v>
      </c>
      <c r="H233" s="11">
        <v>259700</v>
      </c>
      <c r="I233" s="6">
        <f t="shared" si="35"/>
        <v>41552</v>
      </c>
      <c r="J233" s="9">
        <f t="shared" si="43"/>
        <v>301252</v>
      </c>
      <c r="K233" s="9">
        <v>250000</v>
      </c>
      <c r="L233" s="6">
        <f t="shared" si="42"/>
        <v>40000</v>
      </c>
      <c r="M233" s="6">
        <f t="shared" si="36"/>
        <v>290000</v>
      </c>
      <c r="N233" s="6">
        <f t="shared" si="37"/>
        <v>251567</v>
      </c>
      <c r="O233" s="6">
        <f t="shared" si="38"/>
        <v>40251</v>
      </c>
      <c r="P233" s="6">
        <f t="shared" si="39"/>
        <v>291818</v>
      </c>
      <c r="Q233" s="23"/>
      <c r="R233" s="6">
        <f t="shared" si="40"/>
        <v>0</v>
      </c>
      <c r="S233" s="6">
        <f t="shared" si="41"/>
        <v>0</v>
      </c>
    </row>
    <row r="234" spans="2:19" ht="12.75" customHeight="1" x14ac:dyDescent="0.2">
      <c r="B234" s="2">
        <v>228</v>
      </c>
      <c r="C234" s="3" t="s">
        <v>366</v>
      </c>
      <c r="D234" s="2" t="s">
        <v>130</v>
      </c>
      <c r="E234" s="11">
        <v>28000</v>
      </c>
      <c r="F234" s="4">
        <f t="shared" si="33"/>
        <v>4480</v>
      </c>
      <c r="G234" s="11">
        <f t="shared" si="34"/>
        <v>32480</v>
      </c>
      <c r="H234" s="11">
        <v>29680</v>
      </c>
      <c r="I234" s="6">
        <f t="shared" si="35"/>
        <v>4749</v>
      </c>
      <c r="J234" s="9">
        <f t="shared" si="43"/>
        <v>34429</v>
      </c>
      <c r="K234" s="9">
        <v>28571</v>
      </c>
      <c r="L234" s="6">
        <f t="shared" si="42"/>
        <v>4571.3599999999997</v>
      </c>
      <c r="M234" s="6">
        <f t="shared" si="36"/>
        <v>33142.36</v>
      </c>
      <c r="N234" s="6">
        <f t="shared" si="37"/>
        <v>28750</v>
      </c>
      <c r="O234" s="6">
        <f t="shared" si="38"/>
        <v>4600</v>
      </c>
      <c r="P234" s="6">
        <f t="shared" si="39"/>
        <v>33350</v>
      </c>
      <c r="Q234" s="23"/>
      <c r="R234" s="6">
        <f t="shared" si="40"/>
        <v>0</v>
      </c>
      <c r="S234" s="6">
        <f t="shared" si="41"/>
        <v>0</v>
      </c>
    </row>
    <row r="235" spans="2:19" x14ac:dyDescent="0.2">
      <c r="B235" s="2">
        <v>229</v>
      </c>
      <c r="C235" s="7" t="s">
        <v>227</v>
      </c>
      <c r="D235" s="2" t="s">
        <v>288</v>
      </c>
      <c r="E235" s="4">
        <v>33000</v>
      </c>
      <c r="F235" s="4">
        <f t="shared" si="33"/>
        <v>5280</v>
      </c>
      <c r="G235" s="4">
        <f t="shared" si="34"/>
        <v>38280</v>
      </c>
      <c r="H235" s="4">
        <v>34980</v>
      </c>
      <c r="I235" s="6">
        <f t="shared" si="35"/>
        <v>5597</v>
      </c>
      <c r="J235" s="6">
        <f t="shared" si="43"/>
        <v>40577</v>
      </c>
      <c r="K235" s="6">
        <v>33673</v>
      </c>
      <c r="L235" s="6">
        <f t="shared" si="42"/>
        <v>5387.68</v>
      </c>
      <c r="M235" s="6">
        <f t="shared" si="36"/>
        <v>39060.68</v>
      </c>
      <c r="N235" s="6">
        <f t="shared" si="37"/>
        <v>33884</v>
      </c>
      <c r="O235" s="6">
        <f t="shared" si="38"/>
        <v>5421</v>
      </c>
      <c r="P235" s="6">
        <f t="shared" si="39"/>
        <v>39305</v>
      </c>
      <c r="Q235" s="23"/>
      <c r="R235" s="6">
        <f t="shared" si="40"/>
        <v>0</v>
      </c>
      <c r="S235" s="6">
        <f t="shared" si="41"/>
        <v>0</v>
      </c>
    </row>
    <row r="236" spans="2:19" x14ac:dyDescent="0.2">
      <c r="B236" s="2">
        <v>230</v>
      </c>
      <c r="C236" s="7" t="s">
        <v>287</v>
      </c>
      <c r="D236" s="2" t="s">
        <v>288</v>
      </c>
      <c r="E236" s="4">
        <v>38000</v>
      </c>
      <c r="F236" s="4">
        <f t="shared" si="33"/>
        <v>6080</v>
      </c>
      <c r="G236" s="4">
        <f t="shared" si="34"/>
        <v>44080</v>
      </c>
      <c r="H236" s="4">
        <v>40280</v>
      </c>
      <c r="I236" s="6">
        <f t="shared" si="35"/>
        <v>6445</v>
      </c>
      <c r="J236" s="6">
        <f t="shared" si="43"/>
        <v>46725</v>
      </c>
      <c r="K236" s="6">
        <v>38776</v>
      </c>
      <c r="L236" s="6">
        <f t="shared" si="42"/>
        <v>6204.16</v>
      </c>
      <c r="M236" s="6">
        <f t="shared" si="36"/>
        <v>44980.160000000003</v>
      </c>
      <c r="N236" s="6">
        <f t="shared" si="37"/>
        <v>39019</v>
      </c>
      <c r="O236" s="6">
        <f t="shared" si="38"/>
        <v>6243</v>
      </c>
      <c r="P236" s="6">
        <f t="shared" si="39"/>
        <v>45262</v>
      </c>
      <c r="Q236" s="23"/>
      <c r="R236" s="6">
        <f t="shared" si="40"/>
        <v>0</v>
      </c>
      <c r="S236" s="6">
        <f t="shared" si="41"/>
        <v>0</v>
      </c>
    </row>
    <row r="237" spans="2:19" x14ac:dyDescent="0.2">
      <c r="B237" s="2">
        <v>231</v>
      </c>
      <c r="C237" s="3" t="s">
        <v>6</v>
      </c>
      <c r="D237" s="2" t="s">
        <v>130</v>
      </c>
      <c r="E237" s="4">
        <v>650</v>
      </c>
      <c r="F237" s="4">
        <f t="shared" si="33"/>
        <v>104</v>
      </c>
      <c r="G237" s="4">
        <f t="shared" si="34"/>
        <v>754</v>
      </c>
      <c r="H237" s="4">
        <v>689</v>
      </c>
      <c r="I237" s="6">
        <f t="shared" si="35"/>
        <v>110</v>
      </c>
      <c r="J237" s="6">
        <f t="shared" si="43"/>
        <v>799</v>
      </c>
      <c r="K237" s="6">
        <v>683</v>
      </c>
      <c r="L237" s="6">
        <f t="shared" si="42"/>
        <v>109.28</v>
      </c>
      <c r="M237" s="6">
        <f t="shared" si="36"/>
        <v>792.28</v>
      </c>
      <c r="N237" s="6">
        <f t="shared" si="37"/>
        <v>674</v>
      </c>
      <c r="O237" s="6">
        <f t="shared" si="38"/>
        <v>108</v>
      </c>
      <c r="P237" s="6">
        <f t="shared" si="39"/>
        <v>782</v>
      </c>
      <c r="Q237" s="23"/>
      <c r="R237" s="6">
        <f t="shared" si="40"/>
        <v>0</v>
      </c>
      <c r="S237" s="6">
        <f t="shared" si="41"/>
        <v>0</v>
      </c>
    </row>
    <row r="238" spans="2:19" x14ac:dyDescent="0.2">
      <c r="B238" s="2">
        <v>232</v>
      </c>
      <c r="C238" s="3" t="s">
        <v>7</v>
      </c>
      <c r="D238" s="2" t="s">
        <v>130</v>
      </c>
      <c r="E238" s="4">
        <v>800</v>
      </c>
      <c r="F238" s="4">
        <f t="shared" si="33"/>
        <v>128</v>
      </c>
      <c r="G238" s="4">
        <f t="shared" si="34"/>
        <v>928</v>
      </c>
      <c r="H238" s="4">
        <v>824</v>
      </c>
      <c r="I238" s="6">
        <f t="shared" si="35"/>
        <v>132</v>
      </c>
      <c r="J238" s="6">
        <f t="shared" si="43"/>
        <v>956</v>
      </c>
      <c r="K238" s="6">
        <v>816</v>
      </c>
      <c r="L238" s="6">
        <f t="shared" si="42"/>
        <v>130.56</v>
      </c>
      <c r="M238" s="6">
        <f t="shared" si="36"/>
        <v>946.56</v>
      </c>
      <c r="N238" s="6">
        <f t="shared" si="37"/>
        <v>813</v>
      </c>
      <c r="O238" s="6">
        <f t="shared" si="38"/>
        <v>130</v>
      </c>
      <c r="P238" s="6">
        <f t="shared" si="39"/>
        <v>943</v>
      </c>
      <c r="Q238" s="23"/>
      <c r="R238" s="6">
        <f t="shared" si="40"/>
        <v>0</v>
      </c>
      <c r="S238" s="6">
        <f t="shared" si="41"/>
        <v>0</v>
      </c>
    </row>
    <row r="239" spans="2:19" x14ac:dyDescent="0.2">
      <c r="B239" s="2">
        <v>233</v>
      </c>
      <c r="C239" s="3" t="s">
        <v>248</v>
      </c>
      <c r="D239" s="2" t="s">
        <v>130</v>
      </c>
      <c r="E239" s="4">
        <v>35000</v>
      </c>
      <c r="F239" s="4">
        <f t="shared" si="33"/>
        <v>5600</v>
      </c>
      <c r="G239" s="4">
        <f t="shared" si="34"/>
        <v>40600</v>
      </c>
      <c r="H239" s="4">
        <v>36050</v>
      </c>
      <c r="I239" s="6">
        <f t="shared" si="35"/>
        <v>5768</v>
      </c>
      <c r="J239" s="6">
        <f t="shared" si="43"/>
        <v>41818</v>
      </c>
      <c r="K239" s="6">
        <v>35714</v>
      </c>
      <c r="L239" s="6">
        <f t="shared" si="42"/>
        <v>5714.24</v>
      </c>
      <c r="M239" s="6">
        <f t="shared" si="36"/>
        <v>41428.239999999998</v>
      </c>
      <c r="N239" s="6">
        <f t="shared" si="37"/>
        <v>35588</v>
      </c>
      <c r="O239" s="6">
        <f t="shared" si="38"/>
        <v>5694</v>
      </c>
      <c r="P239" s="6">
        <f t="shared" si="39"/>
        <v>41282</v>
      </c>
      <c r="Q239" s="23"/>
      <c r="R239" s="6">
        <f t="shared" si="40"/>
        <v>0</v>
      </c>
      <c r="S239" s="6">
        <f t="shared" si="41"/>
        <v>0</v>
      </c>
    </row>
    <row r="240" spans="2:19" x14ac:dyDescent="0.2">
      <c r="B240" s="2">
        <v>234</v>
      </c>
      <c r="C240" s="3" t="s">
        <v>307</v>
      </c>
      <c r="D240" s="2" t="s">
        <v>130</v>
      </c>
      <c r="E240" s="4">
        <v>6500</v>
      </c>
      <c r="F240" s="4">
        <f t="shared" si="33"/>
        <v>1040</v>
      </c>
      <c r="G240" s="4">
        <f t="shared" si="34"/>
        <v>7540</v>
      </c>
      <c r="H240" s="4">
        <v>6695</v>
      </c>
      <c r="I240" s="6">
        <f t="shared" si="35"/>
        <v>1071</v>
      </c>
      <c r="J240" s="6">
        <f t="shared" si="43"/>
        <v>7766</v>
      </c>
      <c r="K240" s="6">
        <v>6633</v>
      </c>
      <c r="L240" s="6">
        <f t="shared" si="42"/>
        <v>1061.28</v>
      </c>
      <c r="M240" s="6">
        <f t="shared" si="36"/>
        <v>7694.28</v>
      </c>
      <c r="N240" s="6">
        <f t="shared" si="37"/>
        <v>6609</v>
      </c>
      <c r="O240" s="6">
        <f t="shared" si="38"/>
        <v>1057</v>
      </c>
      <c r="P240" s="6">
        <f t="shared" si="39"/>
        <v>7666</v>
      </c>
      <c r="Q240" s="23"/>
      <c r="R240" s="6">
        <f t="shared" si="40"/>
        <v>0</v>
      </c>
      <c r="S240" s="6">
        <f t="shared" si="41"/>
        <v>0</v>
      </c>
    </row>
    <row r="241" spans="2:19" x14ac:dyDescent="0.2">
      <c r="B241" s="2">
        <v>235</v>
      </c>
      <c r="C241" s="3" t="s">
        <v>305</v>
      </c>
      <c r="D241" s="2" t="s">
        <v>130</v>
      </c>
      <c r="E241" s="4">
        <v>245000</v>
      </c>
      <c r="F241" s="4">
        <f t="shared" si="33"/>
        <v>39200</v>
      </c>
      <c r="G241" s="4">
        <f t="shared" si="34"/>
        <v>284200</v>
      </c>
      <c r="H241" s="4">
        <v>252350</v>
      </c>
      <c r="I241" s="6">
        <f t="shared" si="35"/>
        <v>40376</v>
      </c>
      <c r="J241" s="6">
        <f t="shared" si="43"/>
        <v>292726</v>
      </c>
      <c r="K241" s="6">
        <v>250000</v>
      </c>
      <c r="L241" s="6">
        <f t="shared" si="42"/>
        <v>40000</v>
      </c>
      <c r="M241" s="6">
        <f t="shared" si="36"/>
        <v>290000</v>
      </c>
      <c r="N241" s="6">
        <f t="shared" si="37"/>
        <v>249117</v>
      </c>
      <c r="O241" s="6">
        <f t="shared" si="38"/>
        <v>39859</v>
      </c>
      <c r="P241" s="6">
        <f t="shared" si="39"/>
        <v>288976</v>
      </c>
      <c r="Q241" s="23"/>
      <c r="R241" s="6">
        <f t="shared" si="40"/>
        <v>0</v>
      </c>
      <c r="S241" s="6">
        <f t="shared" si="41"/>
        <v>0</v>
      </c>
    </row>
    <row r="242" spans="2:19" x14ac:dyDescent="0.2">
      <c r="B242" s="2">
        <v>236</v>
      </c>
      <c r="C242" s="3" t="s">
        <v>306</v>
      </c>
      <c r="D242" s="2" t="s">
        <v>130</v>
      </c>
      <c r="E242" s="4">
        <v>4500</v>
      </c>
      <c r="F242" s="4">
        <f t="shared" si="33"/>
        <v>720</v>
      </c>
      <c r="G242" s="4">
        <f t="shared" si="34"/>
        <v>5220</v>
      </c>
      <c r="H242" s="4">
        <v>4635</v>
      </c>
      <c r="I242" s="6">
        <f t="shared" si="35"/>
        <v>742</v>
      </c>
      <c r="J242" s="6">
        <f t="shared" si="43"/>
        <v>5377</v>
      </c>
      <c r="K242" s="6">
        <v>4692</v>
      </c>
      <c r="L242" s="6">
        <f t="shared" si="42"/>
        <v>750.72</v>
      </c>
      <c r="M242" s="6">
        <f t="shared" si="36"/>
        <v>5442.72</v>
      </c>
      <c r="N242" s="6">
        <f t="shared" si="37"/>
        <v>4609</v>
      </c>
      <c r="O242" s="6">
        <f t="shared" si="38"/>
        <v>737</v>
      </c>
      <c r="P242" s="6">
        <f t="shared" si="39"/>
        <v>5346</v>
      </c>
      <c r="Q242" s="23"/>
      <c r="R242" s="6">
        <f t="shared" si="40"/>
        <v>0</v>
      </c>
      <c r="S242" s="6">
        <f t="shared" si="41"/>
        <v>0</v>
      </c>
    </row>
    <row r="243" spans="2:19" x14ac:dyDescent="0.2">
      <c r="B243" s="2">
        <v>237</v>
      </c>
      <c r="C243" s="3" t="s">
        <v>259</v>
      </c>
      <c r="D243" s="2" t="s">
        <v>130</v>
      </c>
      <c r="E243" s="4">
        <v>15000</v>
      </c>
      <c r="F243" s="4">
        <f t="shared" si="33"/>
        <v>2400</v>
      </c>
      <c r="G243" s="4">
        <f t="shared" si="34"/>
        <v>17400</v>
      </c>
      <c r="H243" s="4">
        <v>15450</v>
      </c>
      <c r="I243" s="6">
        <f t="shared" si="35"/>
        <v>2472</v>
      </c>
      <c r="J243" s="6">
        <f t="shared" si="43"/>
        <v>17922</v>
      </c>
      <c r="K243" s="6">
        <v>15605</v>
      </c>
      <c r="L243" s="6">
        <f t="shared" si="42"/>
        <v>2496.8000000000002</v>
      </c>
      <c r="M243" s="6">
        <f t="shared" si="36"/>
        <v>18101.8</v>
      </c>
      <c r="N243" s="6">
        <f t="shared" si="37"/>
        <v>15352</v>
      </c>
      <c r="O243" s="6">
        <f t="shared" si="38"/>
        <v>2456</v>
      </c>
      <c r="P243" s="6">
        <f t="shared" si="39"/>
        <v>17808</v>
      </c>
      <c r="Q243" s="23"/>
      <c r="R243" s="6">
        <f t="shared" si="40"/>
        <v>0</v>
      </c>
      <c r="S243" s="6">
        <f t="shared" si="41"/>
        <v>0</v>
      </c>
    </row>
    <row r="244" spans="2:19" x14ac:dyDescent="0.2">
      <c r="B244" s="2">
        <v>238</v>
      </c>
      <c r="C244" s="3" t="s">
        <v>56</v>
      </c>
      <c r="D244" s="2" t="s">
        <v>130</v>
      </c>
      <c r="E244" s="4">
        <v>220000</v>
      </c>
      <c r="F244" s="4">
        <f t="shared" si="33"/>
        <v>35200</v>
      </c>
      <c r="G244" s="4">
        <f t="shared" si="34"/>
        <v>255200</v>
      </c>
      <c r="H244" s="4">
        <v>226600</v>
      </c>
      <c r="I244" s="6">
        <f t="shared" si="35"/>
        <v>36256</v>
      </c>
      <c r="J244" s="6">
        <f t="shared" si="43"/>
        <v>262856</v>
      </c>
      <c r="K244" s="6">
        <v>224490</v>
      </c>
      <c r="L244" s="6">
        <f t="shared" si="42"/>
        <v>35918.400000000001</v>
      </c>
      <c r="M244" s="6">
        <f t="shared" si="36"/>
        <v>260408.4</v>
      </c>
      <c r="N244" s="6">
        <f t="shared" si="37"/>
        <v>223697</v>
      </c>
      <c r="O244" s="6">
        <f t="shared" si="38"/>
        <v>35792</v>
      </c>
      <c r="P244" s="6">
        <f t="shared" si="39"/>
        <v>259489</v>
      </c>
      <c r="Q244" s="23"/>
      <c r="R244" s="6">
        <f t="shared" si="40"/>
        <v>0</v>
      </c>
      <c r="S244" s="6">
        <f t="shared" si="41"/>
        <v>0</v>
      </c>
    </row>
    <row r="245" spans="2:19" x14ac:dyDescent="0.2">
      <c r="B245" s="2">
        <v>239</v>
      </c>
      <c r="C245" s="7" t="s">
        <v>112</v>
      </c>
      <c r="D245" s="2" t="s">
        <v>130</v>
      </c>
      <c r="E245" s="4">
        <v>45000</v>
      </c>
      <c r="F245" s="4">
        <f t="shared" si="33"/>
        <v>7200</v>
      </c>
      <c r="G245" s="4">
        <f t="shared" si="34"/>
        <v>52200</v>
      </c>
      <c r="H245" s="4">
        <v>46350</v>
      </c>
      <c r="I245" s="6">
        <f t="shared" si="35"/>
        <v>7416</v>
      </c>
      <c r="J245" s="6">
        <f t="shared" si="43"/>
        <v>53766</v>
      </c>
      <c r="K245" s="6">
        <v>46918</v>
      </c>
      <c r="L245" s="6">
        <f t="shared" si="42"/>
        <v>7506.88</v>
      </c>
      <c r="M245" s="6">
        <f t="shared" si="36"/>
        <v>54424.88</v>
      </c>
      <c r="N245" s="6">
        <f t="shared" si="37"/>
        <v>46089</v>
      </c>
      <c r="O245" s="6">
        <f t="shared" si="38"/>
        <v>7374</v>
      </c>
      <c r="P245" s="6">
        <f t="shared" si="39"/>
        <v>53463</v>
      </c>
      <c r="Q245" s="23"/>
      <c r="R245" s="6">
        <f t="shared" si="40"/>
        <v>0</v>
      </c>
      <c r="S245" s="6">
        <f t="shared" si="41"/>
        <v>0</v>
      </c>
    </row>
    <row r="246" spans="2:19" x14ac:dyDescent="0.2">
      <c r="B246" s="2">
        <v>240</v>
      </c>
      <c r="C246" s="7" t="s">
        <v>189</v>
      </c>
      <c r="D246" s="2" t="s">
        <v>130</v>
      </c>
      <c r="E246" s="4">
        <v>12000</v>
      </c>
      <c r="F246" s="4">
        <f t="shared" si="33"/>
        <v>1920</v>
      </c>
      <c r="G246" s="4">
        <f t="shared" si="34"/>
        <v>13920</v>
      </c>
      <c r="H246" s="4">
        <v>12360</v>
      </c>
      <c r="I246" s="6">
        <f t="shared" si="35"/>
        <v>1978</v>
      </c>
      <c r="J246" s="6">
        <f t="shared" si="43"/>
        <v>14338</v>
      </c>
      <c r="K246" s="6">
        <v>12245</v>
      </c>
      <c r="L246" s="6">
        <f t="shared" si="42"/>
        <v>1959.2</v>
      </c>
      <c r="M246" s="6">
        <f t="shared" si="36"/>
        <v>14204.2</v>
      </c>
      <c r="N246" s="6">
        <f t="shared" si="37"/>
        <v>12202</v>
      </c>
      <c r="O246" s="6">
        <f t="shared" si="38"/>
        <v>1952</v>
      </c>
      <c r="P246" s="6">
        <f t="shared" si="39"/>
        <v>14154</v>
      </c>
      <c r="Q246" s="23"/>
      <c r="R246" s="6">
        <f t="shared" si="40"/>
        <v>0</v>
      </c>
      <c r="S246" s="6">
        <f t="shared" si="41"/>
        <v>0</v>
      </c>
    </row>
    <row r="247" spans="2:19" x14ac:dyDescent="0.2">
      <c r="B247" s="2">
        <v>241</v>
      </c>
      <c r="C247" s="7" t="s">
        <v>190</v>
      </c>
      <c r="D247" s="2" t="s">
        <v>130</v>
      </c>
      <c r="E247" s="4">
        <v>72000</v>
      </c>
      <c r="F247" s="4">
        <f t="shared" si="33"/>
        <v>11520</v>
      </c>
      <c r="G247" s="4">
        <f t="shared" si="34"/>
        <v>83520</v>
      </c>
      <c r="H247" s="4">
        <v>74160</v>
      </c>
      <c r="I247" s="6">
        <f t="shared" si="35"/>
        <v>11866</v>
      </c>
      <c r="J247" s="6">
        <f t="shared" si="43"/>
        <v>86026</v>
      </c>
      <c r="K247" s="6">
        <v>73469</v>
      </c>
      <c r="L247" s="6">
        <f t="shared" si="42"/>
        <v>11755.04</v>
      </c>
      <c r="M247" s="6">
        <f t="shared" si="36"/>
        <v>85224.040000000008</v>
      </c>
      <c r="N247" s="6">
        <f t="shared" si="37"/>
        <v>73210</v>
      </c>
      <c r="O247" s="6">
        <f t="shared" si="38"/>
        <v>11714</v>
      </c>
      <c r="P247" s="6">
        <f t="shared" si="39"/>
        <v>84924</v>
      </c>
      <c r="Q247" s="23"/>
      <c r="R247" s="6">
        <f t="shared" si="40"/>
        <v>0</v>
      </c>
      <c r="S247" s="6">
        <f t="shared" si="41"/>
        <v>0</v>
      </c>
    </row>
    <row r="248" spans="2:19" x14ac:dyDescent="0.2">
      <c r="B248" s="2">
        <v>242</v>
      </c>
      <c r="C248" s="7" t="s">
        <v>113</v>
      </c>
      <c r="D248" s="2" t="s">
        <v>130</v>
      </c>
      <c r="E248" s="4">
        <v>155000</v>
      </c>
      <c r="F248" s="4">
        <f t="shared" si="33"/>
        <v>24800</v>
      </c>
      <c r="G248" s="4">
        <f t="shared" si="34"/>
        <v>179800</v>
      </c>
      <c r="H248" s="4">
        <v>159650</v>
      </c>
      <c r="I248" s="6">
        <f t="shared" si="35"/>
        <v>25544</v>
      </c>
      <c r="J248" s="6">
        <f t="shared" si="43"/>
        <v>185194</v>
      </c>
      <c r="K248" s="6">
        <v>158160</v>
      </c>
      <c r="L248" s="6">
        <f t="shared" si="42"/>
        <v>25305.600000000002</v>
      </c>
      <c r="M248" s="6">
        <f t="shared" si="36"/>
        <v>183465.60000000001</v>
      </c>
      <c r="N248" s="6">
        <f t="shared" si="37"/>
        <v>157603</v>
      </c>
      <c r="O248" s="6">
        <f t="shared" si="38"/>
        <v>25216</v>
      </c>
      <c r="P248" s="6">
        <f t="shared" si="39"/>
        <v>182819</v>
      </c>
      <c r="Q248" s="23"/>
      <c r="R248" s="6">
        <f t="shared" si="40"/>
        <v>0</v>
      </c>
      <c r="S248" s="6">
        <f t="shared" si="41"/>
        <v>0</v>
      </c>
    </row>
    <row r="249" spans="2:19" x14ac:dyDescent="0.2">
      <c r="B249" s="2">
        <v>243</v>
      </c>
      <c r="C249" s="7" t="s">
        <v>114</v>
      </c>
      <c r="D249" s="2" t="s">
        <v>130</v>
      </c>
      <c r="E249" s="4">
        <v>35000</v>
      </c>
      <c r="F249" s="4">
        <f t="shared" si="33"/>
        <v>5600</v>
      </c>
      <c r="G249" s="4">
        <f t="shared" si="34"/>
        <v>40600</v>
      </c>
      <c r="H249" s="4">
        <v>36050</v>
      </c>
      <c r="I249" s="6">
        <f t="shared" si="35"/>
        <v>5768</v>
      </c>
      <c r="J249" s="6">
        <f t="shared" si="43"/>
        <v>41818</v>
      </c>
      <c r="K249" s="6">
        <v>35714</v>
      </c>
      <c r="L249" s="6">
        <f t="shared" si="42"/>
        <v>5714.24</v>
      </c>
      <c r="M249" s="6">
        <f t="shared" si="36"/>
        <v>41428.239999999998</v>
      </c>
      <c r="N249" s="6">
        <f t="shared" si="37"/>
        <v>35588</v>
      </c>
      <c r="O249" s="6">
        <f t="shared" si="38"/>
        <v>5694</v>
      </c>
      <c r="P249" s="6">
        <f t="shared" si="39"/>
        <v>41282</v>
      </c>
      <c r="Q249" s="23"/>
      <c r="R249" s="6">
        <f t="shared" si="40"/>
        <v>0</v>
      </c>
      <c r="S249" s="6">
        <f t="shared" si="41"/>
        <v>0</v>
      </c>
    </row>
    <row r="250" spans="2:19" x14ac:dyDescent="0.2">
      <c r="B250" s="2">
        <v>244</v>
      </c>
      <c r="C250" s="7" t="s">
        <v>191</v>
      </c>
      <c r="D250" s="2" t="s">
        <v>130</v>
      </c>
      <c r="E250" s="4">
        <v>50</v>
      </c>
      <c r="F250" s="4">
        <f t="shared" si="33"/>
        <v>8</v>
      </c>
      <c r="G250" s="4">
        <f t="shared" si="34"/>
        <v>58</v>
      </c>
      <c r="H250" s="4">
        <v>52</v>
      </c>
      <c r="I250" s="6">
        <f t="shared" si="35"/>
        <v>8</v>
      </c>
      <c r="J250" s="6">
        <f t="shared" si="43"/>
        <v>60</v>
      </c>
      <c r="K250" s="6">
        <v>51</v>
      </c>
      <c r="L250" s="6">
        <f t="shared" si="42"/>
        <v>8.16</v>
      </c>
      <c r="M250" s="6">
        <f t="shared" si="36"/>
        <v>59.16</v>
      </c>
      <c r="N250" s="6">
        <f t="shared" si="37"/>
        <v>51</v>
      </c>
      <c r="O250" s="6">
        <f t="shared" si="38"/>
        <v>8</v>
      </c>
      <c r="P250" s="6">
        <f t="shared" si="39"/>
        <v>59</v>
      </c>
      <c r="Q250" s="23"/>
      <c r="R250" s="6">
        <f t="shared" si="40"/>
        <v>0</v>
      </c>
      <c r="S250" s="6">
        <f t="shared" si="41"/>
        <v>0</v>
      </c>
    </row>
    <row r="251" spans="2:19" x14ac:dyDescent="0.2">
      <c r="B251" s="2">
        <v>245</v>
      </c>
      <c r="C251" s="7" t="s">
        <v>115</v>
      </c>
      <c r="D251" s="2" t="s">
        <v>130</v>
      </c>
      <c r="E251" s="4">
        <v>80</v>
      </c>
      <c r="F251" s="4">
        <f t="shared" si="33"/>
        <v>13</v>
      </c>
      <c r="G251" s="4">
        <f t="shared" si="34"/>
        <v>93</v>
      </c>
      <c r="H251" s="4">
        <v>82</v>
      </c>
      <c r="I251" s="6">
        <f t="shared" si="35"/>
        <v>13</v>
      </c>
      <c r="J251" s="6">
        <f t="shared" si="43"/>
        <v>95</v>
      </c>
      <c r="K251" s="6">
        <v>62</v>
      </c>
      <c r="L251" s="6">
        <f t="shared" si="42"/>
        <v>9.92</v>
      </c>
      <c r="M251" s="6">
        <f t="shared" si="36"/>
        <v>71.92</v>
      </c>
      <c r="N251" s="6">
        <f t="shared" si="37"/>
        <v>75</v>
      </c>
      <c r="O251" s="6">
        <f t="shared" si="38"/>
        <v>12</v>
      </c>
      <c r="P251" s="6">
        <f t="shared" si="39"/>
        <v>87</v>
      </c>
      <c r="Q251" s="23"/>
      <c r="R251" s="6">
        <f t="shared" si="40"/>
        <v>0</v>
      </c>
      <c r="S251" s="6">
        <f t="shared" si="41"/>
        <v>0</v>
      </c>
    </row>
    <row r="252" spans="2:19" x14ac:dyDescent="0.2">
      <c r="B252" s="2">
        <v>246</v>
      </c>
      <c r="C252" s="7" t="s">
        <v>192</v>
      </c>
      <c r="D252" s="2" t="s">
        <v>130</v>
      </c>
      <c r="E252" s="4">
        <v>70</v>
      </c>
      <c r="F252" s="4">
        <f t="shared" si="33"/>
        <v>11</v>
      </c>
      <c r="G252" s="4">
        <f t="shared" si="34"/>
        <v>81</v>
      </c>
      <c r="H252" s="4">
        <v>72</v>
      </c>
      <c r="I252" s="6">
        <f t="shared" si="35"/>
        <v>12</v>
      </c>
      <c r="J252" s="6">
        <f t="shared" si="43"/>
        <v>84</v>
      </c>
      <c r="K252" s="6">
        <v>71</v>
      </c>
      <c r="L252" s="6">
        <f t="shared" si="42"/>
        <v>11.36</v>
      </c>
      <c r="M252" s="6">
        <f t="shared" si="36"/>
        <v>82.36</v>
      </c>
      <c r="N252" s="6">
        <f t="shared" si="37"/>
        <v>71</v>
      </c>
      <c r="O252" s="6">
        <f t="shared" si="38"/>
        <v>11</v>
      </c>
      <c r="P252" s="6">
        <f t="shared" si="39"/>
        <v>82</v>
      </c>
      <c r="Q252" s="23"/>
      <c r="R252" s="6">
        <f t="shared" si="40"/>
        <v>0</v>
      </c>
      <c r="S252" s="6">
        <f t="shared" si="41"/>
        <v>0</v>
      </c>
    </row>
    <row r="253" spans="2:19" x14ac:dyDescent="0.2">
      <c r="B253" s="2">
        <v>247</v>
      </c>
      <c r="C253" s="7" t="s">
        <v>193</v>
      </c>
      <c r="D253" s="2" t="s">
        <v>130</v>
      </c>
      <c r="E253" s="4">
        <v>75</v>
      </c>
      <c r="F253" s="4">
        <f t="shared" si="33"/>
        <v>12</v>
      </c>
      <c r="G253" s="4">
        <f t="shared" si="34"/>
        <v>87</v>
      </c>
      <c r="H253" s="4">
        <v>77</v>
      </c>
      <c r="I253" s="6">
        <f t="shared" si="35"/>
        <v>12</v>
      </c>
      <c r="J253" s="6">
        <f t="shared" si="43"/>
        <v>89</v>
      </c>
      <c r="K253" s="6">
        <v>77</v>
      </c>
      <c r="L253" s="6">
        <f t="shared" si="42"/>
        <v>12.32</v>
      </c>
      <c r="M253" s="6">
        <f t="shared" si="36"/>
        <v>89.32</v>
      </c>
      <c r="N253" s="6">
        <f t="shared" si="37"/>
        <v>76</v>
      </c>
      <c r="O253" s="6">
        <f t="shared" si="38"/>
        <v>12</v>
      </c>
      <c r="P253" s="6">
        <f t="shared" si="39"/>
        <v>88</v>
      </c>
      <c r="Q253" s="23"/>
      <c r="R253" s="6">
        <f t="shared" si="40"/>
        <v>0</v>
      </c>
      <c r="S253" s="6">
        <f t="shared" si="41"/>
        <v>0</v>
      </c>
    </row>
    <row r="254" spans="2:19" x14ac:dyDescent="0.2">
      <c r="B254" s="2">
        <v>248</v>
      </c>
      <c r="C254" s="7" t="s">
        <v>194</v>
      </c>
      <c r="D254" s="2" t="s">
        <v>130</v>
      </c>
      <c r="E254" s="4">
        <v>80</v>
      </c>
      <c r="F254" s="4">
        <f t="shared" si="33"/>
        <v>13</v>
      </c>
      <c r="G254" s="4">
        <f t="shared" si="34"/>
        <v>93</v>
      </c>
      <c r="H254" s="4">
        <v>82</v>
      </c>
      <c r="I254" s="6">
        <f t="shared" si="35"/>
        <v>13</v>
      </c>
      <c r="J254" s="6">
        <f t="shared" si="43"/>
        <v>95</v>
      </c>
      <c r="K254" s="6">
        <v>82</v>
      </c>
      <c r="L254" s="6">
        <f t="shared" si="42"/>
        <v>13.120000000000001</v>
      </c>
      <c r="M254" s="6">
        <f t="shared" si="36"/>
        <v>95.12</v>
      </c>
      <c r="N254" s="6">
        <f t="shared" si="37"/>
        <v>81</v>
      </c>
      <c r="O254" s="6">
        <f t="shared" si="38"/>
        <v>13</v>
      </c>
      <c r="P254" s="6">
        <f t="shared" si="39"/>
        <v>94</v>
      </c>
      <c r="Q254" s="23"/>
      <c r="R254" s="6">
        <f t="shared" si="40"/>
        <v>0</v>
      </c>
      <c r="S254" s="6">
        <f t="shared" si="41"/>
        <v>0</v>
      </c>
    </row>
    <row r="255" spans="2:19" x14ac:dyDescent="0.2">
      <c r="B255" s="2">
        <v>249</v>
      </c>
      <c r="C255" s="7" t="s">
        <v>195</v>
      </c>
      <c r="D255" s="2" t="s">
        <v>130</v>
      </c>
      <c r="E255" s="4">
        <v>49500</v>
      </c>
      <c r="F255" s="4">
        <f t="shared" si="33"/>
        <v>7920</v>
      </c>
      <c r="G255" s="4">
        <f t="shared" si="34"/>
        <v>57420</v>
      </c>
      <c r="H255" s="4">
        <v>50985</v>
      </c>
      <c r="I255" s="6">
        <f t="shared" si="35"/>
        <v>8158</v>
      </c>
      <c r="J255" s="6">
        <f t="shared" si="43"/>
        <v>59143</v>
      </c>
      <c r="K255" s="6">
        <v>50510</v>
      </c>
      <c r="L255" s="6">
        <f t="shared" si="42"/>
        <v>8081.6</v>
      </c>
      <c r="M255" s="6">
        <f t="shared" si="36"/>
        <v>58591.6</v>
      </c>
      <c r="N255" s="6">
        <f t="shared" si="37"/>
        <v>50332</v>
      </c>
      <c r="O255" s="6">
        <f t="shared" si="38"/>
        <v>8053</v>
      </c>
      <c r="P255" s="6">
        <f t="shared" si="39"/>
        <v>58385</v>
      </c>
      <c r="Q255" s="23"/>
      <c r="R255" s="6">
        <f t="shared" si="40"/>
        <v>0</v>
      </c>
      <c r="S255" s="6">
        <f t="shared" si="41"/>
        <v>0</v>
      </c>
    </row>
    <row r="256" spans="2:19" x14ac:dyDescent="0.2">
      <c r="B256" s="2">
        <v>250</v>
      </c>
      <c r="C256" s="3" t="s">
        <v>50</v>
      </c>
      <c r="D256" s="2" t="s">
        <v>130</v>
      </c>
      <c r="E256" s="4">
        <v>48000</v>
      </c>
      <c r="F256" s="4">
        <f t="shared" si="33"/>
        <v>7680</v>
      </c>
      <c r="G256" s="4">
        <f t="shared" si="34"/>
        <v>55680</v>
      </c>
      <c r="H256" s="4">
        <v>49440</v>
      </c>
      <c r="I256" s="6">
        <f t="shared" si="35"/>
        <v>7910</v>
      </c>
      <c r="J256" s="6">
        <f t="shared" si="43"/>
        <v>57350</v>
      </c>
      <c r="K256" s="6">
        <v>48980</v>
      </c>
      <c r="L256" s="6">
        <f t="shared" si="42"/>
        <v>7836.8</v>
      </c>
      <c r="M256" s="6">
        <f t="shared" si="36"/>
        <v>56816.800000000003</v>
      </c>
      <c r="N256" s="6">
        <f t="shared" si="37"/>
        <v>48807</v>
      </c>
      <c r="O256" s="6">
        <f t="shared" si="38"/>
        <v>7809</v>
      </c>
      <c r="P256" s="6">
        <f t="shared" si="39"/>
        <v>56616</v>
      </c>
      <c r="Q256" s="23"/>
      <c r="R256" s="6">
        <f t="shared" si="40"/>
        <v>0</v>
      </c>
      <c r="S256" s="6">
        <f t="shared" si="41"/>
        <v>0</v>
      </c>
    </row>
    <row r="257" spans="2:19" x14ac:dyDescent="0.2">
      <c r="B257" s="2">
        <v>251</v>
      </c>
      <c r="C257" s="7" t="s">
        <v>116</v>
      </c>
      <c r="D257" s="2" t="s">
        <v>130</v>
      </c>
      <c r="E257" s="4">
        <v>16000</v>
      </c>
      <c r="F257" s="4">
        <f t="shared" si="33"/>
        <v>2560</v>
      </c>
      <c r="G257" s="4">
        <f t="shared" si="34"/>
        <v>18560</v>
      </c>
      <c r="H257" s="4">
        <v>16480</v>
      </c>
      <c r="I257" s="6">
        <f t="shared" si="35"/>
        <v>2637</v>
      </c>
      <c r="J257" s="6">
        <f t="shared" si="43"/>
        <v>19117</v>
      </c>
      <c r="K257" s="6">
        <v>16327</v>
      </c>
      <c r="L257" s="6">
        <f t="shared" si="42"/>
        <v>2612.3200000000002</v>
      </c>
      <c r="M257" s="6">
        <f t="shared" si="36"/>
        <v>18939.32</v>
      </c>
      <c r="N257" s="6">
        <f t="shared" si="37"/>
        <v>16269</v>
      </c>
      <c r="O257" s="6">
        <f t="shared" si="38"/>
        <v>2603</v>
      </c>
      <c r="P257" s="6">
        <f t="shared" si="39"/>
        <v>18872</v>
      </c>
      <c r="Q257" s="23"/>
      <c r="R257" s="6">
        <f t="shared" si="40"/>
        <v>0</v>
      </c>
      <c r="S257" s="6">
        <f t="shared" si="41"/>
        <v>0</v>
      </c>
    </row>
    <row r="258" spans="2:19" x14ac:dyDescent="0.2">
      <c r="B258" s="2">
        <v>252</v>
      </c>
      <c r="C258" s="3" t="s">
        <v>335</v>
      </c>
      <c r="D258" s="2" t="s">
        <v>130</v>
      </c>
      <c r="E258" s="4">
        <v>15000</v>
      </c>
      <c r="F258" s="4">
        <f t="shared" si="33"/>
        <v>2400</v>
      </c>
      <c r="G258" s="4">
        <f t="shared" si="34"/>
        <v>17400</v>
      </c>
      <c r="H258" s="4">
        <v>15450</v>
      </c>
      <c r="I258" s="6">
        <f t="shared" si="35"/>
        <v>2472</v>
      </c>
      <c r="J258" s="6">
        <f t="shared" si="43"/>
        <v>17922</v>
      </c>
      <c r="K258" s="6">
        <v>15306</v>
      </c>
      <c r="L258" s="6">
        <f t="shared" si="42"/>
        <v>2448.96</v>
      </c>
      <c r="M258" s="6">
        <f t="shared" si="36"/>
        <v>17754.96</v>
      </c>
      <c r="N258" s="6">
        <f t="shared" si="37"/>
        <v>15252</v>
      </c>
      <c r="O258" s="6">
        <f t="shared" si="38"/>
        <v>2440</v>
      </c>
      <c r="P258" s="6">
        <f t="shared" si="39"/>
        <v>17692</v>
      </c>
      <c r="Q258" s="23"/>
      <c r="R258" s="6">
        <f t="shared" si="40"/>
        <v>0</v>
      </c>
      <c r="S258" s="6">
        <f t="shared" si="41"/>
        <v>0</v>
      </c>
    </row>
    <row r="259" spans="2:19" x14ac:dyDescent="0.2">
      <c r="B259" s="2">
        <v>253</v>
      </c>
      <c r="C259" s="10" t="s">
        <v>251</v>
      </c>
      <c r="D259" s="2" t="s">
        <v>130</v>
      </c>
      <c r="E259" s="4">
        <v>3800</v>
      </c>
      <c r="F259" s="4">
        <f t="shared" si="33"/>
        <v>608</v>
      </c>
      <c r="G259" s="4">
        <f t="shared" si="34"/>
        <v>4408</v>
      </c>
      <c r="H259" s="4">
        <v>3914</v>
      </c>
      <c r="I259" s="6">
        <f t="shared" si="35"/>
        <v>626</v>
      </c>
      <c r="J259" s="6">
        <f t="shared" si="43"/>
        <v>4540</v>
      </c>
      <c r="K259" s="6">
        <v>3878</v>
      </c>
      <c r="L259" s="6">
        <f t="shared" si="42"/>
        <v>620.48</v>
      </c>
      <c r="M259" s="6">
        <f t="shared" si="36"/>
        <v>4498.4799999999996</v>
      </c>
      <c r="N259" s="6">
        <f t="shared" si="37"/>
        <v>3864</v>
      </c>
      <c r="O259" s="6">
        <f t="shared" si="38"/>
        <v>618</v>
      </c>
      <c r="P259" s="6">
        <f t="shared" si="39"/>
        <v>4482</v>
      </c>
      <c r="Q259" s="23"/>
      <c r="R259" s="6">
        <f t="shared" si="40"/>
        <v>0</v>
      </c>
      <c r="S259" s="6">
        <f t="shared" si="41"/>
        <v>0</v>
      </c>
    </row>
    <row r="260" spans="2:19" x14ac:dyDescent="0.2">
      <c r="B260" s="2">
        <v>254</v>
      </c>
      <c r="C260" s="7" t="s">
        <v>196</v>
      </c>
      <c r="D260" s="2" t="s">
        <v>130</v>
      </c>
      <c r="E260" s="11">
        <v>4500</v>
      </c>
      <c r="F260" s="4">
        <f t="shared" si="33"/>
        <v>720</v>
      </c>
      <c r="G260" s="11">
        <f t="shared" si="34"/>
        <v>5220</v>
      </c>
      <c r="H260" s="11">
        <v>4635</v>
      </c>
      <c r="I260" s="6">
        <f t="shared" si="35"/>
        <v>742</v>
      </c>
      <c r="J260" s="9">
        <f t="shared" si="43"/>
        <v>5377</v>
      </c>
      <c r="K260" s="9">
        <v>4592</v>
      </c>
      <c r="L260" s="6">
        <f t="shared" si="42"/>
        <v>734.72</v>
      </c>
      <c r="M260" s="6">
        <f t="shared" si="36"/>
        <v>5326.72</v>
      </c>
      <c r="N260" s="6">
        <f t="shared" si="37"/>
        <v>4576</v>
      </c>
      <c r="O260" s="6">
        <f t="shared" si="38"/>
        <v>732</v>
      </c>
      <c r="P260" s="6">
        <f t="shared" si="39"/>
        <v>5308</v>
      </c>
      <c r="Q260" s="23"/>
      <c r="R260" s="6">
        <f t="shared" si="40"/>
        <v>0</v>
      </c>
      <c r="S260" s="6">
        <f t="shared" si="41"/>
        <v>0</v>
      </c>
    </row>
    <row r="261" spans="2:19" x14ac:dyDescent="0.2">
      <c r="B261" s="2">
        <v>255</v>
      </c>
      <c r="C261" s="7" t="s">
        <v>197</v>
      </c>
      <c r="D261" s="2" t="s">
        <v>130</v>
      </c>
      <c r="E261" s="11">
        <v>7500</v>
      </c>
      <c r="F261" s="4">
        <f t="shared" si="33"/>
        <v>1200</v>
      </c>
      <c r="G261" s="11">
        <f t="shared" si="34"/>
        <v>8700</v>
      </c>
      <c r="H261" s="11">
        <v>7725</v>
      </c>
      <c r="I261" s="6">
        <f t="shared" si="35"/>
        <v>1236</v>
      </c>
      <c r="J261" s="9">
        <f t="shared" si="43"/>
        <v>8961</v>
      </c>
      <c r="K261" s="9">
        <v>7653</v>
      </c>
      <c r="L261" s="6">
        <f t="shared" si="42"/>
        <v>1224.48</v>
      </c>
      <c r="M261" s="6">
        <f t="shared" si="36"/>
        <v>8877.48</v>
      </c>
      <c r="N261" s="6">
        <f t="shared" si="37"/>
        <v>7626</v>
      </c>
      <c r="O261" s="6">
        <f t="shared" si="38"/>
        <v>1220</v>
      </c>
      <c r="P261" s="6">
        <f t="shared" si="39"/>
        <v>8846</v>
      </c>
      <c r="Q261" s="23"/>
      <c r="R261" s="6">
        <f t="shared" si="40"/>
        <v>0</v>
      </c>
      <c r="S261" s="6">
        <f t="shared" si="41"/>
        <v>0</v>
      </c>
    </row>
    <row r="262" spans="2:19" x14ac:dyDescent="0.2">
      <c r="B262" s="2">
        <v>256</v>
      </c>
      <c r="C262" s="3" t="s">
        <v>21</v>
      </c>
      <c r="D262" s="2" t="s">
        <v>130</v>
      </c>
      <c r="E262" s="11">
        <v>39500</v>
      </c>
      <c r="F262" s="4">
        <f t="shared" si="33"/>
        <v>6320</v>
      </c>
      <c r="G262" s="11">
        <f t="shared" si="34"/>
        <v>45820</v>
      </c>
      <c r="H262" s="11">
        <v>40685</v>
      </c>
      <c r="I262" s="6">
        <f t="shared" si="35"/>
        <v>6510</v>
      </c>
      <c r="J262" s="9">
        <f t="shared" si="43"/>
        <v>47195</v>
      </c>
      <c r="K262" s="9">
        <v>40306</v>
      </c>
      <c r="L262" s="6">
        <f t="shared" si="42"/>
        <v>6448.96</v>
      </c>
      <c r="M262" s="6">
        <f t="shared" si="36"/>
        <v>46754.96</v>
      </c>
      <c r="N262" s="6">
        <f t="shared" si="37"/>
        <v>40164</v>
      </c>
      <c r="O262" s="6">
        <f t="shared" si="38"/>
        <v>6426</v>
      </c>
      <c r="P262" s="6">
        <f t="shared" si="39"/>
        <v>46590</v>
      </c>
      <c r="Q262" s="23"/>
      <c r="R262" s="6">
        <f t="shared" si="40"/>
        <v>0</v>
      </c>
      <c r="S262" s="6">
        <f t="shared" si="41"/>
        <v>0</v>
      </c>
    </row>
    <row r="263" spans="2:19" x14ac:dyDescent="0.2">
      <c r="B263" s="2">
        <v>257</v>
      </c>
      <c r="C263" s="3" t="s">
        <v>19</v>
      </c>
      <c r="D263" s="2" t="s">
        <v>130</v>
      </c>
      <c r="E263" s="11">
        <v>49000</v>
      </c>
      <c r="F263" s="4">
        <f t="shared" si="33"/>
        <v>7840</v>
      </c>
      <c r="G263" s="11">
        <f t="shared" si="34"/>
        <v>56840</v>
      </c>
      <c r="H263" s="11">
        <v>50470</v>
      </c>
      <c r="I263" s="6">
        <f t="shared" si="35"/>
        <v>8075</v>
      </c>
      <c r="J263" s="9">
        <f t="shared" si="43"/>
        <v>58545</v>
      </c>
      <c r="K263" s="9">
        <v>50000</v>
      </c>
      <c r="L263" s="6">
        <f t="shared" si="42"/>
        <v>8000</v>
      </c>
      <c r="M263" s="6">
        <f t="shared" si="36"/>
        <v>58000</v>
      </c>
      <c r="N263" s="6">
        <f t="shared" si="37"/>
        <v>49823</v>
      </c>
      <c r="O263" s="6">
        <f t="shared" si="38"/>
        <v>7972</v>
      </c>
      <c r="P263" s="6">
        <f t="shared" si="39"/>
        <v>57795</v>
      </c>
      <c r="Q263" s="23"/>
      <c r="R263" s="6">
        <f t="shared" si="40"/>
        <v>0</v>
      </c>
      <c r="S263" s="6">
        <f t="shared" si="41"/>
        <v>0</v>
      </c>
    </row>
    <row r="264" spans="2:19" x14ac:dyDescent="0.2">
      <c r="B264" s="2">
        <v>258</v>
      </c>
      <c r="C264" s="3" t="s">
        <v>30</v>
      </c>
      <c r="D264" s="2" t="s">
        <v>130</v>
      </c>
      <c r="E264" s="11">
        <v>59000</v>
      </c>
      <c r="F264" s="4">
        <f t="shared" ref="F264:F327" si="44">ROUND(E264*16%,0)</f>
        <v>9440</v>
      </c>
      <c r="G264" s="11">
        <f t="shared" ref="G264:G327" si="45">+E264+F264</f>
        <v>68440</v>
      </c>
      <c r="H264" s="11">
        <v>60770</v>
      </c>
      <c r="I264" s="6">
        <f t="shared" ref="I264:I327" si="46">ROUND(H264*0.16,0)</f>
        <v>9723</v>
      </c>
      <c r="J264" s="9">
        <f t="shared" si="43"/>
        <v>70493</v>
      </c>
      <c r="K264" s="9">
        <v>60204</v>
      </c>
      <c r="L264" s="6">
        <f t="shared" si="42"/>
        <v>9632.64</v>
      </c>
      <c r="M264" s="6">
        <f t="shared" ref="M264:M327" si="47">+K264+L264</f>
        <v>69836.639999999999</v>
      </c>
      <c r="N264" s="6">
        <f t="shared" ref="N264:N327" si="48">ROUND((E264+H264+K264)/3,0)</f>
        <v>59991</v>
      </c>
      <c r="O264" s="6">
        <f t="shared" ref="O264:O327" si="49">ROUND(N264*0.16,0)</f>
        <v>9599</v>
      </c>
      <c r="P264" s="6">
        <f t="shared" ref="P264:P327" si="50">N264+O264</f>
        <v>69590</v>
      </c>
      <c r="Q264" s="23"/>
      <c r="R264" s="6">
        <f t="shared" ref="R264:R327" si="51">ROUND(Q264*0.16,0)</f>
        <v>0</v>
      </c>
      <c r="S264" s="6">
        <f t="shared" ref="S264:S327" si="52">ROUND(Q264+R264,0)</f>
        <v>0</v>
      </c>
    </row>
    <row r="265" spans="2:19" x14ac:dyDescent="0.2">
      <c r="B265" s="2">
        <v>259</v>
      </c>
      <c r="C265" s="3" t="s">
        <v>341</v>
      </c>
      <c r="D265" s="2" t="s">
        <v>130</v>
      </c>
      <c r="E265" s="11">
        <v>380000</v>
      </c>
      <c r="F265" s="4">
        <f t="shared" si="44"/>
        <v>60800</v>
      </c>
      <c r="G265" s="11">
        <f t="shared" si="45"/>
        <v>440800</v>
      </c>
      <c r="H265" s="11">
        <v>391400</v>
      </c>
      <c r="I265" s="6">
        <f t="shared" si="46"/>
        <v>62624</v>
      </c>
      <c r="J265" s="9">
        <f t="shared" si="43"/>
        <v>454024</v>
      </c>
      <c r="K265" s="9">
        <v>387755</v>
      </c>
      <c r="L265" s="6">
        <f t="shared" ref="L265:L328" si="53">+K265*0.16</f>
        <v>62040.800000000003</v>
      </c>
      <c r="M265" s="6">
        <f t="shared" si="47"/>
        <v>449795.8</v>
      </c>
      <c r="N265" s="6">
        <f t="shared" si="48"/>
        <v>386385</v>
      </c>
      <c r="O265" s="6">
        <f t="shared" si="49"/>
        <v>61822</v>
      </c>
      <c r="P265" s="6">
        <f t="shared" si="50"/>
        <v>448207</v>
      </c>
      <c r="Q265" s="23"/>
      <c r="R265" s="6">
        <f t="shared" si="51"/>
        <v>0</v>
      </c>
      <c r="S265" s="6">
        <f t="shared" si="52"/>
        <v>0</v>
      </c>
    </row>
    <row r="266" spans="2:19" x14ac:dyDescent="0.2">
      <c r="B266" s="2">
        <v>260</v>
      </c>
      <c r="C266" s="3" t="s">
        <v>333</v>
      </c>
      <c r="D266" s="2" t="s">
        <v>182</v>
      </c>
      <c r="E266" s="11">
        <v>44000</v>
      </c>
      <c r="F266" s="4">
        <f t="shared" si="44"/>
        <v>7040</v>
      </c>
      <c r="G266" s="11">
        <f t="shared" si="45"/>
        <v>51040</v>
      </c>
      <c r="H266" s="11">
        <v>45320</v>
      </c>
      <c r="I266" s="6">
        <f t="shared" si="46"/>
        <v>7251</v>
      </c>
      <c r="J266" s="9">
        <f t="shared" ref="J266:J329" si="54">+H266+I266</f>
        <v>52571</v>
      </c>
      <c r="K266" s="9">
        <v>44898</v>
      </c>
      <c r="L266" s="6">
        <f t="shared" si="53"/>
        <v>7183.68</v>
      </c>
      <c r="M266" s="6">
        <f t="shared" si="47"/>
        <v>52081.68</v>
      </c>
      <c r="N266" s="6">
        <f t="shared" si="48"/>
        <v>44739</v>
      </c>
      <c r="O266" s="6">
        <f t="shared" si="49"/>
        <v>7158</v>
      </c>
      <c r="P266" s="6">
        <f t="shared" si="50"/>
        <v>51897</v>
      </c>
      <c r="Q266" s="23"/>
      <c r="R266" s="6">
        <f t="shared" si="51"/>
        <v>0</v>
      </c>
      <c r="S266" s="6">
        <f t="shared" si="52"/>
        <v>0</v>
      </c>
    </row>
    <row r="267" spans="2:19" x14ac:dyDescent="0.2">
      <c r="B267" s="2">
        <v>261</v>
      </c>
      <c r="C267" s="7" t="s">
        <v>198</v>
      </c>
      <c r="D267" s="2" t="s">
        <v>130</v>
      </c>
      <c r="E267" s="11">
        <v>650</v>
      </c>
      <c r="F267" s="4">
        <f t="shared" si="44"/>
        <v>104</v>
      </c>
      <c r="G267" s="11">
        <f t="shared" si="45"/>
        <v>754</v>
      </c>
      <c r="H267" s="11">
        <v>670</v>
      </c>
      <c r="I267" s="6">
        <f t="shared" si="46"/>
        <v>107</v>
      </c>
      <c r="J267" s="9">
        <f t="shared" si="54"/>
        <v>777</v>
      </c>
      <c r="K267" s="9">
        <v>663</v>
      </c>
      <c r="L267" s="6">
        <f t="shared" si="53"/>
        <v>106.08</v>
      </c>
      <c r="M267" s="6">
        <f t="shared" si="47"/>
        <v>769.08</v>
      </c>
      <c r="N267" s="6">
        <f t="shared" si="48"/>
        <v>661</v>
      </c>
      <c r="O267" s="6">
        <f t="shared" si="49"/>
        <v>106</v>
      </c>
      <c r="P267" s="6">
        <f t="shared" si="50"/>
        <v>767</v>
      </c>
      <c r="Q267" s="23"/>
      <c r="R267" s="6">
        <f t="shared" si="51"/>
        <v>0</v>
      </c>
      <c r="S267" s="6">
        <f t="shared" si="52"/>
        <v>0</v>
      </c>
    </row>
    <row r="268" spans="2:19" x14ac:dyDescent="0.2">
      <c r="B268" s="2">
        <v>262</v>
      </c>
      <c r="C268" s="7" t="s">
        <v>117</v>
      </c>
      <c r="D268" s="2" t="s">
        <v>130</v>
      </c>
      <c r="E268" s="4">
        <v>9000</v>
      </c>
      <c r="F268" s="4">
        <f t="shared" si="44"/>
        <v>1440</v>
      </c>
      <c r="G268" s="4">
        <f t="shared" si="45"/>
        <v>10440</v>
      </c>
      <c r="H268" s="4">
        <v>9270</v>
      </c>
      <c r="I268" s="6">
        <f t="shared" si="46"/>
        <v>1483</v>
      </c>
      <c r="J268" s="6">
        <f t="shared" si="54"/>
        <v>10753</v>
      </c>
      <c r="K268" s="6">
        <v>9184</v>
      </c>
      <c r="L268" s="6">
        <f t="shared" si="53"/>
        <v>1469.44</v>
      </c>
      <c r="M268" s="6">
        <f t="shared" si="47"/>
        <v>10653.44</v>
      </c>
      <c r="N268" s="6">
        <f t="shared" si="48"/>
        <v>9151</v>
      </c>
      <c r="O268" s="6">
        <f t="shared" si="49"/>
        <v>1464</v>
      </c>
      <c r="P268" s="6">
        <f t="shared" si="50"/>
        <v>10615</v>
      </c>
      <c r="Q268" s="23"/>
      <c r="R268" s="6">
        <f t="shared" si="51"/>
        <v>0</v>
      </c>
      <c r="S268" s="6">
        <f t="shared" si="52"/>
        <v>0</v>
      </c>
    </row>
    <row r="269" spans="2:19" x14ac:dyDescent="0.2">
      <c r="B269" s="2">
        <v>263</v>
      </c>
      <c r="C269" s="7" t="s">
        <v>118</v>
      </c>
      <c r="D269" s="2" t="s">
        <v>130</v>
      </c>
      <c r="E269" s="4">
        <v>8500</v>
      </c>
      <c r="F269" s="4">
        <f t="shared" si="44"/>
        <v>1360</v>
      </c>
      <c r="G269" s="4">
        <f t="shared" si="45"/>
        <v>9860</v>
      </c>
      <c r="H269" s="4">
        <v>8755</v>
      </c>
      <c r="I269" s="6">
        <f t="shared" si="46"/>
        <v>1401</v>
      </c>
      <c r="J269" s="6">
        <f t="shared" si="54"/>
        <v>10156</v>
      </c>
      <c r="K269" s="6">
        <v>8673</v>
      </c>
      <c r="L269" s="6">
        <f t="shared" si="53"/>
        <v>1387.68</v>
      </c>
      <c r="M269" s="6">
        <f t="shared" si="47"/>
        <v>10060.68</v>
      </c>
      <c r="N269" s="6">
        <f t="shared" si="48"/>
        <v>8643</v>
      </c>
      <c r="O269" s="6">
        <f t="shared" si="49"/>
        <v>1383</v>
      </c>
      <c r="P269" s="6">
        <f t="shared" si="50"/>
        <v>10026</v>
      </c>
      <c r="Q269" s="23"/>
      <c r="R269" s="6">
        <f t="shared" si="51"/>
        <v>0</v>
      </c>
      <c r="S269" s="6">
        <f t="shared" si="52"/>
        <v>0</v>
      </c>
    </row>
    <row r="270" spans="2:19" x14ac:dyDescent="0.2">
      <c r="B270" s="2">
        <v>264</v>
      </c>
      <c r="C270" s="3" t="s">
        <v>67</v>
      </c>
      <c r="D270" s="2" t="s">
        <v>130</v>
      </c>
      <c r="E270" s="4">
        <v>8300</v>
      </c>
      <c r="F270" s="4">
        <f t="shared" si="44"/>
        <v>1328</v>
      </c>
      <c r="G270" s="4">
        <f t="shared" si="45"/>
        <v>9628</v>
      </c>
      <c r="H270" s="4">
        <v>8549</v>
      </c>
      <c r="I270" s="6">
        <f t="shared" si="46"/>
        <v>1368</v>
      </c>
      <c r="J270" s="6">
        <f t="shared" si="54"/>
        <v>9917</v>
      </c>
      <c r="K270" s="6">
        <v>8439</v>
      </c>
      <c r="L270" s="6">
        <f t="shared" si="53"/>
        <v>1350.24</v>
      </c>
      <c r="M270" s="6">
        <f t="shared" si="47"/>
        <v>9789.24</v>
      </c>
      <c r="N270" s="6">
        <f t="shared" si="48"/>
        <v>8429</v>
      </c>
      <c r="O270" s="6">
        <f t="shared" si="49"/>
        <v>1349</v>
      </c>
      <c r="P270" s="6">
        <f t="shared" si="50"/>
        <v>9778</v>
      </c>
      <c r="Q270" s="23"/>
      <c r="R270" s="6">
        <f t="shared" si="51"/>
        <v>0</v>
      </c>
      <c r="S270" s="6">
        <f t="shared" si="52"/>
        <v>0</v>
      </c>
    </row>
    <row r="271" spans="2:19" x14ac:dyDescent="0.2">
      <c r="B271" s="2">
        <v>265</v>
      </c>
      <c r="C271" s="3" t="s">
        <v>38</v>
      </c>
      <c r="D271" s="2" t="s">
        <v>130</v>
      </c>
      <c r="E271" s="4">
        <v>1500</v>
      </c>
      <c r="F271" s="4">
        <f t="shared" si="44"/>
        <v>240</v>
      </c>
      <c r="G271" s="4">
        <f t="shared" si="45"/>
        <v>1740</v>
      </c>
      <c r="H271" s="4">
        <v>1545</v>
      </c>
      <c r="I271" s="6">
        <f t="shared" si="46"/>
        <v>247</v>
      </c>
      <c r="J271" s="6">
        <f t="shared" si="54"/>
        <v>1792</v>
      </c>
      <c r="K271" s="6">
        <v>1531</v>
      </c>
      <c r="L271" s="6">
        <f t="shared" si="53"/>
        <v>244.96</v>
      </c>
      <c r="M271" s="6">
        <f t="shared" si="47"/>
        <v>1775.96</v>
      </c>
      <c r="N271" s="6">
        <f t="shared" si="48"/>
        <v>1525</v>
      </c>
      <c r="O271" s="6">
        <f t="shared" si="49"/>
        <v>244</v>
      </c>
      <c r="P271" s="6">
        <f t="shared" si="50"/>
        <v>1769</v>
      </c>
      <c r="Q271" s="23"/>
      <c r="R271" s="6">
        <f t="shared" si="51"/>
        <v>0</v>
      </c>
      <c r="S271" s="6">
        <f t="shared" si="52"/>
        <v>0</v>
      </c>
    </row>
    <row r="272" spans="2:19" x14ac:dyDescent="0.2">
      <c r="B272" s="2">
        <v>266</v>
      </c>
      <c r="C272" s="3" t="s">
        <v>37</v>
      </c>
      <c r="D272" s="2" t="s">
        <v>130</v>
      </c>
      <c r="E272" s="4">
        <v>1500</v>
      </c>
      <c r="F272" s="4">
        <f t="shared" si="44"/>
        <v>240</v>
      </c>
      <c r="G272" s="4">
        <f t="shared" si="45"/>
        <v>1740</v>
      </c>
      <c r="H272" s="4">
        <v>1545</v>
      </c>
      <c r="I272" s="6">
        <f t="shared" si="46"/>
        <v>247</v>
      </c>
      <c r="J272" s="6">
        <f t="shared" si="54"/>
        <v>1792</v>
      </c>
      <c r="K272" s="6">
        <v>1531</v>
      </c>
      <c r="L272" s="6">
        <f t="shared" si="53"/>
        <v>244.96</v>
      </c>
      <c r="M272" s="6">
        <f t="shared" si="47"/>
        <v>1775.96</v>
      </c>
      <c r="N272" s="6">
        <f t="shared" si="48"/>
        <v>1525</v>
      </c>
      <c r="O272" s="6">
        <f t="shared" si="49"/>
        <v>244</v>
      </c>
      <c r="P272" s="6">
        <f t="shared" si="50"/>
        <v>1769</v>
      </c>
      <c r="Q272" s="23"/>
      <c r="R272" s="6">
        <f t="shared" si="51"/>
        <v>0</v>
      </c>
      <c r="S272" s="6">
        <f t="shared" si="52"/>
        <v>0</v>
      </c>
    </row>
    <row r="273" spans="2:19" x14ac:dyDescent="0.2">
      <c r="B273" s="2">
        <v>267</v>
      </c>
      <c r="C273" s="7" t="s">
        <v>119</v>
      </c>
      <c r="D273" s="2" t="s">
        <v>319</v>
      </c>
      <c r="E273" s="4">
        <v>42000</v>
      </c>
      <c r="F273" s="4">
        <f t="shared" si="44"/>
        <v>6720</v>
      </c>
      <c r="G273" s="4">
        <f t="shared" si="45"/>
        <v>48720</v>
      </c>
      <c r="H273" s="4">
        <v>43260</v>
      </c>
      <c r="I273" s="6">
        <f t="shared" si="46"/>
        <v>6922</v>
      </c>
      <c r="J273" s="6">
        <f t="shared" si="54"/>
        <v>50182</v>
      </c>
      <c r="K273" s="6">
        <v>42857</v>
      </c>
      <c r="L273" s="6">
        <f t="shared" si="53"/>
        <v>6857.12</v>
      </c>
      <c r="M273" s="6">
        <f t="shared" si="47"/>
        <v>49714.12</v>
      </c>
      <c r="N273" s="6">
        <f t="shared" si="48"/>
        <v>42706</v>
      </c>
      <c r="O273" s="6">
        <f t="shared" si="49"/>
        <v>6833</v>
      </c>
      <c r="P273" s="6">
        <f t="shared" si="50"/>
        <v>49539</v>
      </c>
      <c r="Q273" s="23"/>
      <c r="R273" s="6">
        <f t="shared" si="51"/>
        <v>0</v>
      </c>
      <c r="S273" s="6">
        <f t="shared" si="52"/>
        <v>0</v>
      </c>
    </row>
    <row r="274" spans="2:19" x14ac:dyDescent="0.2">
      <c r="B274" s="2">
        <v>268</v>
      </c>
      <c r="C274" s="10" t="s">
        <v>336</v>
      </c>
      <c r="D274" s="2" t="s">
        <v>319</v>
      </c>
      <c r="E274" s="4">
        <v>15000</v>
      </c>
      <c r="F274" s="4">
        <f t="shared" si="44"/>
        <v>2400</v>
      </c>
      <c r="G274" s="4">
        <f t="shared" si="45"/>
        <v>17400</v>
      </c>
      <c r="H274" s="4">
        <v>15450</v>
      </c>
      <c r="I274" s="6">
        <f t="shared" si="46"/>
        <v>2472</v>
      </c>
      <c r="J274" s="6">
        <f t="shared" si="54"/>
        <v>17922</v>
      </c>
      <c r="K274" s="6">
        <v>15306</v>
      </c>
      <c r="L274" s="6">
        <f t="shared" si="53"/>
        <v>2448.96</v>
      </c>
      <c r="M274" s="6">
        <f t="shared" si="47"/>
        <v>17754.96</v>
      </c>
      <c r="N274" s="6">
        <f t="shared" si="48"/>
        <v>15252</v>
      </c>
      <c r="O274" s="6">
        <f t="shared" si="49"/>
        <v>2440</v>
      </c>
      <c r="P274" s="6">
        <f t="shared" si="50"/>
        <v>17692</v>
      </c>
      <c r="Q274" s="23"/>
      <c r="R274" s="6">
        <f t="shared" si="51"/>
        <v>0</v>
      </c>
      <c r="S274" s="6">
        <f t="shared" si="52"/>
        <v>0</v>
      </c>
    </row>
    <row r="275" spans="2:19" x14ac:dyDescent="0.2">
      <c r="B275" s="2">
        <v>269</v>
      </c>
      <c r="C275" s="7" t="s">
        <v>199</v>
      </c>
      <c r="D275" s="2" t="s">
        <v>130</v>
      </c>
      <c r="E275" s="4">
        <v>19000</v>
      </c>
      <c r="F275" s="4">
        <f t="shared" si="44"/>
        <v>3040</v>
      </c>
      <c r="G275" s="4">
        <f t="shared" si="45"/>
        <v>22040</v>
      </c>
      <c r="H275" s="4">
        <v>19570</v>
      </c>
      <c r="I275" s="6">
        <f t="shared" si="46"/>
        <v>3131</v>
      </c>
      <c r="J275" s="6">
        <f t="shared" si="54"/>
        <v>22701</v>
      </c>
      <c r="K275" s="6">
        <v>19368</v>
      </c>
      <c r="L275" s="6">
        <f t="shared" si="53"/>
        <v>3098.88</v>
      </c>
      <c r="M275" s="6">
        <f t="shared" si="47"/>
        <v>22466.880000000001</v>
      </c>
      <c r="N275" s="6">
        <f t="shared" si="48"/>
        <v>19313</v>
      </c>
      <c r="O275" s="6">
        <f t="shared" si="49"/>
        <v>3090</v>
      </c>
      <c r="P275" s="6">
        <f t="shared" si="50"/>
        <v>22403</v>
      </c>
      <c r="Q275" s="23"/>
      <c r="R275" s="6">
        <f t="shared" si="51"/>
        <v>0</v>
      </c>
      <c r="S275" s="6">
        <f t="shared" si="52"/>
        <v>0</v>
      </c>
    </row>
    <row r="276" spans="2:19" x14ac:dyDescent="0.2">
      <c r="B276" s="2">
        <v>270</v>
      </c>
      <c r="C276" s="3" t="s">
        <v>27</v>
      </c>
      <c r="D276" s="2" t="s">
        <v>130</v>
      </c>
      <c r="E276" s="4">
        <v>1700</v>
      </c>
      <c r="F276" s="4">
        <f t="shared" si="44"/>
        <v>272</v>
      </c>
      <c r="G276" s="4">
        <f t="shared" si="45"/>
        <v>1972</v>
      </c>
      <c r="H276" s="4">
        <v>1751</v>
      </c>
      <c r="I276" s="6">
        <f t="shared" si="46"/>
        <v>280</v>
      </c>
      <c r="J276" s="6">
        <f t="shared" si="54"/>
        <v>2031</v>
      </c>
      <c r="K276" s="6">
        <v>1735</v>
      </c>
      <c r="L276" s="6">
        <f t="shared" si="53"/>
        <v>277.60000000000002</v>
      </c>
      <c r="M276" s="6">
        <f t="shared" si="47"/>
        <v>2012.6</v>
      </c>
      <c r="N276" s="6">
        <f t="shared" si="48"/>
        <v>1729</v>
      </c>
      <c r="O276" s="6">
        <f t="shared" si="49"/>
        <v>277</v>
      </c>
      <c r="P276" s="6">
        <f t="shared" si="50"/>
        <v>2006</v>
      </c>
      <c r="Q276" s="23"/>
      <c r="R276" s="6">
        <f t="shared" si="51"/>
        <v>0</v>
      </c>
      <c r="S276" s="6">
        <f t="shared" si="52"/>
        <v>0</v>
      </c>
    </row>
    <row r="277" spans="2:19" x14ac:dyDescent="0.2">
      <c r="B277" s="2">
        <v>271</v>
      </c>
      <c r="C277" s="7" t="s">
        <v>310</v>
      </c>
      <c r="D277" s="2" t="s">
        <v>130</v>
      </c>
      <c r="E277" s="4">
        <v>1900</v>
      </c>
      <c r="F277" s="4">
        <f t="shared" si="44"/>
        <v>304</v>
      </c>
      <c r="G277" s="4">
        <f t="shared" si="45"/>
        <v>2204</v>
      </c>
      <c r="H277" s="4">
        <v>1957</v>
      </c>
      <c r="I277" s="6">
        <f t="shared" si="46"/>
        <v>313</v>
      </c>
      <c r="J277" s="6">
        <f t="shared" si="54"/>
        <v>2270</v>
      </c>
      <c r="K277" s="6">
        <v>1939</v>
      </c>
      <c r="L277" s="6">
        <f t="shared" si="53"/>
        <v>310.24</v>
      </c>
      <c r="M277" s="6">
        <f t="shared" si="47"/>
        <v>2249.2399999999998</v>
      </c>
      <c r="N277" s="6">
        <f t="shared" si="48"/>
        <v>1932</v>
      </c>
      <c r="O277" s="6">
        <f t="shared" si="49"/>
        <v>309</v>
      </c>
      <c r="P277" s="6">
        <f t="shared" si="50"/>
        <v>2241</v>
      </c>
      <c r="Q277" s="23"/>
      <c r="R277" s="6">
        <f t="shared" si="51"/>
        <v>0</v>
      </c>
      <c r="S277" s="6">
        <f t="shared" si="52"/>
        <v>0</v>
      </c>
    </row>
    <row r="278" spans="2:19" x14ac:dyDescent="0.2">
      <c r="B278" s="2">
        <v>272</v>
      </c>
      <c r="C278" s="3" t="s">
        <v>59</v>
      </c>
      <c r="D278" s="2" t="s">
        <v>130</v>
      </c>
      <c r="E278" s="4">
        <v>2500</v>
      </c>
      <c r="F278" s="4">
        <f t="shared" si="44"/>
        <v>400</v>
      </c>
      <c r="G278" s="4">
        <f t="shared" si="45"/>
        <v>2900</v>
      </c>
      <c r="H278" s="4">
        <v>2575</v>
      </c>
      <c r="I278" s="6">
        <f t="shared" si="46"/>
        <v>412</v>
      </c>
      <c r="J278" s="6">
        <f t="shared" si="54"/>
        <v>2987</v>
      </c>
      <c r="K278" s="6">
        <v>2551</v>
      </c>
      <c r="L278" s="6">
        <f t="shared" si="53"/>
        <v>408.16</v>
      </c>
      <c r="M278" s="6">
        <f t="shared" si="47"/>
        <v>2959.16</v>
      </c>
      <c r="N278" s="6">
        <f t="shared" si="48"/>
        <v>2542</v>
      </c>
      <c r="O278" s="6">
        <f t="shared" si="49"/>
        <v>407</v>
      </c>
      <c r="P278" s="6">
        <f t="shared" si="50"/>
        <v>2949</v>
      </c>
      <c r="Q278" s="23"/>
      <c r="R278" s="6">
        <f t="shared" si="51"/>
        <v>0</v>
      </c>
      <c r="S278" s="6">
        <f t="shared" si="52"/>
        <v>0</v>
      </c>
    </row>
    <row r="279" spans="2:19" x14ac:dyDescent="0.2">
      <c r="B279" s="2">
        <v>273</v>
      </c>
      <c r="C279" s="3" t="s">
        <v>4</v>
      </c>
      <c r="D279" s="2" t="s">
        <v>130</v>
      </c>
      <c r="E279" s="4">
        <v>12000</v>
      </c>
      <c r="F279" s="4">
        <f t="shared" si="44"/>
        <v>1920</v>
      </c>
      <c r="G279" s="4">
        <f t="shared" si="45"/>
        <v>13920</v>
      </c>
      <c r="H279" s="4">
        <v>12360</v>
      </c>
      <c r="I279" s="6">
        <f t="shared" si="46"/>
        <v>1978</v>
      </c>
      <c r="J279" s="6">
        <f t="shared" si="54"/>
        <v>14338</v>
      </c>
      <c r="K279" s="6">
        <v>12245</v>
      </c>
      <c r="L279" s="6">
        <f t="shared" si="53"/>
        <v>1959.2</v>
      </c>
      <c r="M279" s="6">
        <f t="shared" si="47"/>
        <v>14204.2</v>
      </c>
      <c r="N279" s="6">
        <f t="shared" si="48"/>
        <v>12202</v>
      </c>
      <c r="O279" s="6">
        <f t="shared" si="49"/>
        <v>1952</v>
      </c>
      <c r="P279" s="6">
        <f t="shared" si="50"/>
        <v>14154</v>
      </c>
      <c r="Q279" s="23"/>
      <c r="R279" s="6">
        <f t="shared" si="51"/>
        <v>0</v>
      </c>
      <c r="S279" s="6">
        <f t="shared" si="52"/>
        <v>0</v>
      </c>
    </row>
    <row r="280" spans="2:19" x14ac:dyDescent="0.2">
      <c r="B280" s="2">
        <v>274</v>
      </c>
      <c r="C280" s="3" t="s">
        <v>12</v>
      </c>
      <c r="D280" s="2" t="s">
        <v>130</v>
      </c>
      <c r="E280" s="4">
        <v>6500</v>
      </c>
      <c r="F280" s="4">
        <f t="shared" si="44"/>
        <v>1040</v>
      </c>
      <c r="G280" s="4">
        <f t="shared" si="45"/>
        <v>7540</v>
      </c>
      <c r="H280" s="4">
        <v>6695</v>
      </c>
      <c r="I280" s="6">
        <f t="shared" si="46"/>
        <v>1071</v>
      </c>
      <c r="J280" s="6">
        <f t="shared" si="54"/>
        <v>7766</v>
      </c>
      <c r="K280" s="6">
        <v>6633</v>
      </c>
      <c r="L280" s="6">
        <f t="shared" si="53"/>
        <v>1061.28</v>
      </c>
      <c r="M280" s="6">
        <f t="shared" si="47"/>
        <v>7694.28</v>
      </c>
      <c r="N280" s="6">
        <f t="shared" si="48"/>
        <v>6609</v>
      </c>
      <c r="O280" s="6">
        <f t="shared" si="49"/>
        <v>1057</v>
      </c>
      <c r="P280" s="6">
        <f t="shared" si="50"/>
        <v>7666</v>
      </c>
      <c r="Q280" s="23"/>
      <c r="R280" s="6">
        <f t="shared" si="51"/>
        <v>0</v>
      </c>
      <c r="S280" s="6">
        <f t="shared" si="52"/>
        <v>0</v>
      </c>
    </row>
    <row r="281" spans="2:19" x14ac:dyDescent="0.2">
      <c r="B281" s="2">
        <v>275</v>
      </c>
      <c r="C281" s="7" t="s">
        <v>228</v>
      </c>
      <c r="D281" s="2" t="s">
        <v>130</v>
      </c>
      <c r="E281" s="4">
        <v>300</v>
      </c>
      <c r="F281" s="4">
        <f t="shared" si="44"/>
        <v>48</v>
      </c>
      <c r="G281" s="4">
        <f t="shared" si="45"/>
        <v>348</v>
      </c>
      <c r="H281" s="4">
        <v>309</v>
      </c>
      <c r="I281" s="6">
        <f t="shared" si="46"/>
        <v>49</v>
      </c>
      <c r="J281" s="6">
        <f t="shared" si="54"/>
        <v>358</v>
      </c>
      <c r="K281" s="6">
        <v>306</v>
      </c>
      <c r="L281" s="6">
        <f t="shared" si="53"/>
        <v>48.96</v>
      </c>
      <c r="M281" s="6">
        <f t="shared" si="47"/>
        <v>354.96</v>
      </c>
      <c r="N281" s="6">
        <f t="shared" si="48"/>
        <v>305</v>
      </c>
      <c r="O281" s="6">
        <f t="shared" si="49"/>
        <v>49</v>
      </c>
      <c r="P281" s="6">
        <f t="shared" si="50"/>
        <v>354</v>
      </c>
      <c r="Q281" s="23"/>
      <c r="R281" s="6">
        <f t="shared" si="51"/>
        <v>0</v>
      </c>
      <c r="S281" s="6">
        <f t="shared" si="52"/>
        <v>0</v>
      </c>
    </row>
    <row r="282" spans="2:19" x14ac:dyDescent="0.2">
      <c r="B282" s="2">
        <v>276</v>
      </c>
      <c r="C282" s="7" t="s">
        <v>229</v>
      </c>
      <c r="D282" s="2" t="s">
        <v>130</v>
      </c>
      <c r="E282" s="4">
        <v>700</v>
      </c>
      <c r="F282" s="4">
        <f t="shared" si="44"/>
        <v>112</v>
      </c>
      <c r="G282" s="4">
        <f t="shared" si="45"/>
        <v>812</v>
      </c>
      <c r="H282" s="4">
        <v>721</v>
      </c>
      <c r="I282" s="6">
        <f t="shared" si="46"/>
        <v>115</v>
      </c>
      <c r="J282" s="6">
        <f t="shared" si="54"/>
        <v>836</v>
      </c>
      <c r="K282" s="6">
        <v>714</v>
      </c>
      <c r="L282" s="6">
        <f t="shared" si="53"/>
        <v>114.24000000000001</v>
      </c>
      <c r="M282" s="6">
        <f t="shared" si="47"/>
        <v>828.24</v>
      </c>
      <c r="N282" s="6">
        <f t="shared" si="48"/>
        <v>712</v>
      </c>
      <c r="O282" s="6">
        <f t="shared" si="49"/>
        <v>114</v>
      </c>
      <c r="P282" s="6">
        <f t="shared" si="50"/>
        <v>826</v>
      </c>
      <c r="Q282" s="23"/>
      <c r="R282" s="6">
        <f t="shared" si="51"/>
        <v>0</v>
      </c>
      <c r="S282" s="6">
        <f t="shared" si="52"/>
        <v>0</v>
      </c>
    </row>
    <row r="283" spans="2:19" x14ac:dyDescent="0.2">
      <c r="B283" s="2">
        <v>277</v>
      </c>
      <c r="C283" s="3" t="s">
        <v>31</v>
      </c>
      <c r="D283" s="2" t="s">
        <v>130</v>
      </c>
      <c r="E283" s="4">
        <v>12000</v>
      </c>
      <c r="F283" s="4">
        <f t="shared" si="44"/>
        <v>1920</v>
      </c>
      <c r="G283" s="4">
        <f t="shared" si="45"/>
        <v>13920</v>
      </c>
      <c r="H283" s="4">
        <v>12360</v>
      </c>
      <c r="I283" s="6">
        <f t="shared" si="46"/>
        <v>1978</v>
      </c>
      <c r="J283" s="6">
        <f t="shared" si="54"/>
        <v>14338</v>
      </c>
      <c r="K283" s="6">
        <v>12245</v>
      </c>
      <c r="L283" s="6">
        <f t="shared" si="53"/>
        <v>1959.2</v>
      </c>
      <c r="M283" s="6">
        <f t="shared" si="47"/>
        <v>14204.2</v>
      </c>
      <c r="N283" s="6">
        <f t="shared" si="48"/>
        <v>12202</v>
      </c>
      <c r="O283" s="6">
        <f t="shared" si="49"/>
        <v>1952</v>
      </c>
      <c r="P283" s="6">
        <f t="shared" si="50"/>
        <v>14154</v>
      </c>
      <c r="Q283" s="23"/>
      <c r="R283" s="6">
        <f t="shared" si="51"/>
        <v>0</v>
      </c>
      <c r="S283" s="6">
        <f t="shared" si="52"/>
        <v>0</v>
      </c>
    </row>
    <row r="284" spans="2:19" x14ac:dyDescent="0.2">
      <c r="B284" s="2">
        <v>278</v>
      </c>
      <c r="C284" s="3" t="s">
        <v>46</v>
      </c>
      <c r="D284" s="2" t="s">
        <v>130</v>
      </c>
      <c r="E284" s="4">
        <v>14500</v>
      </c>
      <c r="F284" s="4">
        <f t="shared" si="44"/>
        <v>2320</v>
      </c>
      <c r="G284" s="4">
        <f t="shared" si="45"/>
        <v>16820</v>
      </c>
      <c r="H284" s="4">
        <v>14935</v>
      </c>
      <c r="I284" s="6">
        <f t="shared" si="46"/>
        <v>2390</v>
      </c>
      <c r="J284" s="6">
        <f t="shared" si="54"/>
        <v>17325</v>
      </c>
      <c r="K284" s="6">
        <v>14796</v>
      </c>
      <c r="L284" s="6">
        <f t="shared" si="53"/>
        <v>2367.36</v>
      </c>
      <c r="M284" s="6">
        <f t="shared" si="47"/>
        <v>17163.36</v>
      </c>
      <c r="N284" s="6">
        <f t="shared" si="48"/>
        <v>14744</v>
      </c>
      <c r="O284" s="6">
        <f t="shared" si="49"/>
        <v>2359</v>
      </c>
      <c r="P284" s="6">
        <f t="shared" si="50"/>
        <v>17103</v>
      </c>
      <c r="Q284" s="23"/>
      <c r="R284" s="6">
        <f t="shared" si="51"/>
        <v>0</v>
      </c>
      <c r="S284" s="6">
        <f t="shared" si="52"/>
        <v>0</v>
      </c>
    </row>
    <row r="285" spans="2:19" x14ac:dyDescent="0.2">
      <c r="B285" s="2">
        <v>279</v>
      </c>
      <c r="C285" s="3" t="s">
        <v>10</v>
      </c>
      <c r="D285" s="2" t="s">
        <v>130</v>
      </c>
      <c r="E285" s="4">
        <v>2500</v>
      </c>
      <c r="F285" s="4">
        <f t="shared" si="44"/>
        <v>400</v>
      </c>
      <c r="G285" s="4">
        <f t="shared" si="45"/>
        <v>2900</v>
      </c>
      <c r="H285" s="4">
        <v>2575</v>
      </c>
      <c r="I285" s="6">
        <f t="shared" si="46"/>
        <v>412</v>
      </c>
      <c r="J285" s="6">
        <f t="shared" si="54"/>
        <v>2987</v>
      </c>
      <c r="K285" s="6">
        <v>2551</v>
      </c>
      <c r="L285" s="6">
        <f t="shared" si="53"/>
        <v>408.16</v>
      </c>
      <c r="M285" s="6">
        <f t="shared" si="47"/>
        <v>2959.16</v>
      </c>
      <c r="N285" s="6">
        <f t="shared" si="48"/>
        <v>2542</v>
      </c>
      <c r="O285" s="6">
        <f t="shared" si="49"/>
        <v>407</v>
      </c>
      <c r="P285" s="6">
        <f t="shared" si="50"/>
        <v>2949</v>
      </c>
      <c r="Q285" s="23"/>
      <c r="R285" s="6">
        <f t="shared" si="51"/>
        <v>0</v>
      </c>
      <c r="S285" s="6">
        <f t="shared" si="52"/>
        <v>0</v>
      </c>
    </row>
    <row r="286" spans="2:19" x14ac:dyDescent="0.2">
      <c r="B286" s="2">
        <v>280</v>
      </c>
      <c r="C286" s="3" t="s">
        <v>49</v>
      </c>
      <c r="D286" s="2" t="s">
        <v>130</v>
      </c>
      <c r="E286" s="4">
        <v>3900</v>
      </c>
      <c r="F286" s="4">
        <f t="shared" si="44"/>
        <v>624</v>
      </c>
      <c r="G286" s="4">
        <f t="shared" si="45"/>
        <v>4524</v>
      </c>
      <c r="H286" s="4">
        <v>4017</v>
      </c>
      <c r="I286" s="6">
        <f t="shared" si="46"/>
        <v>643</v>
      </c>
      <c r="J286" s="6">
        <f t="shared" si="54"/>
        <v>4660</v>
      </c>
      <c r="K286" s="6">
        <v>3980</v>
      </c>
      <c r="L286" s="6">
        <f t="shared" si="53"/>
        <v>636.80000000000007</v>
      </c>
      <c r="M286" s="6">
        <f t="shared" si="47"/>
        <v>4616.8</v>
      </c>
      <c r="N286" s="6">
        <f t="shared" si="48"/>
        <v>3966</v>
      </c>
      <c r="O286" s="6">
        <f t="shared" si="49"/>
        <v>635</v>
      </c>
      <c r="P286" s="6">
        <f t="shared" si="50"/>
        <v>4601</v>
      </c>
      <c r="Q286" s="23"/>
      <c r="R286" s="6">
        <f t="shared" si="51"/>
        <v>0</v>
      </c>
      <c r="S286" s="6">
        <f t="shared" si="52"/>
        <v>0</v>
      </c>
    </row>
    <row r="287" spans="2:19" x14ac:dyDescent="0.2">
      <c r="B287" s="2">
        <v>281</v>
      </c>
      <c r="C287" s="3" t="s">
        <v>39</v>
      </c>
      <c r="D287" s="2" t="s">
        <v>130</v>
      </c>
      <c r="E287" s="11">
        <v>3200</v>
      </c>
      <c r="F287" s="4">
        <f t="shared" si="44"/>
        <v>512</v>
      </c>
      <c r="G287" s="11">
        <f t="shared" si="45"/>
        <v>3712</v>
      </c>
      <c r="H287" s="11">
        <v>3296</v>
      </c>
      <c r="I287" s="6">
        <f t="shared" si="46"/>
        <v>527</v>
      </c>
      <c r="J287" s="9">
        <f t="shared" si="54"/>
        <v>3823</v>
      </c>
      <c r="K287" s="9">
        <v>3265</v>
      </c>
      <c r="L287" s="6">
        <f t="shared" si="53"/>
        <v>522.4</v>
      </c>
      <c r="M287" s="6">
        <f t="shared" si="47"/>
        <v>3787.4</v>
      </c>
      <c r="N287" s="6">
        <f t="shared" si="48"/>
        <v>3254</v>
      </c>
      <c r="O287" s="6">
        <f t="shared" si="49"/>
        <v>521</v>
      </c>
      <c r="P287" s="6">
        <f t="shared" si="50"/>
        <v>3775</v>
      </c>
      <c r="Q287" s="23"/>
      <c r="R287" s="6">
        <f t="shared" si="51"/>
        <v>0</v>
      </c>
      <c r="S287" s="6">
        <f t="shared" si="52"/>
        <v>0</v>
      </c>
    </row>
    <row r="288" spans="2:19" x14ac:dyDescent="0.2">
      <c r="B288" s="2">
        <v>282</v>
      </c>
      <c r="C288" s="3" t="s">
        <v>2</v>
      </c>
      <c r="D288" s="2" t="s">
        <v>130</v>
      </c>
      <c r="E288" s="11">
        <v>3400</v>
      </c>
      <c r="F288" s="4">
        <f t="shared" si="44"/>
        <v>544</v>
      </c>
      <c r="G288" s="11">
        <f t="shared" si="45"/>
        <v>3944</v>
      </c>
      <c r="H288" s="11">
        <v>3502</v>
      </c>
      <c r="I288" s="6">
        <f t="shared" si="46"/>
        <v>560</v>
      </c>
      <c r="J288" s="9">
        <f t="shared" si="54"/>
        <v>4062</v>
      </c>
      <c r="K288" s="9">
        <v>3469</v>
      </c>
      <c r="L288" s="6">
        <f t="shared" si="53"/>
        <v>555.04</v>
      </c>
      <c r="M288" s="6">
        <f t="shared" si="47"/>
        <v>4024.04</v>
      </c>
      <c r="N288" s="6">
        <f t="shared" si="48"/>
        <v>3457</v>
      </c>
      <c r="O288" s="6">
        <f t="shared" si="49"/>
        <v>553</v>
      </c>
      <c r="P288" s="6">
        <f t="shared" si="50"/>
        <v>4010</v>
      </c>
      <c r="Q288" s="23"/>
      <c r="R288" s="6">
        <f t="shared" si="51"/>
        <v>0</v>
      </c>
      <c r="S288" s="6">
        <f t="shared" si="52"/>
        <v>0</v>
      </c>
    </row>
    <row r="289" spans="2:19" x14ac:dyDescent="0.2">
      <c r="B289" s="2">
        <v>283</v>
      </c>
      <c r="C289" s="3" t="s">
        <v>1</v>
      </c>
      <c r="D289" s="2" t="s">
        <v>130</v>
      </c>
      <c r="E289" s="11">
        <v>3500</v>
      </c>
      <c r="F289" s="4">
        <f t="shared" si="44"/>
        <v>560</v>
      </c>
      <c r="G289" s="11">
        <f t="shared" si="45"/>
        <v>4060</v>
      </c>
      <c r="H289" s="11">
        <v>3605</v>
      </c>
      <c r="I289" s="6">
        <f t="shared" si="46"/>
        <v>577</v>
      </c>
      <c r="J289" s="9">
        <f t="shared" si="54"/>
        <v>4182</v>
      </c>
      <c r="K289" s="9">
        <v>3571</v>
      </c>
      <c r="L289" s="6">
        <f t="shared" si="53"/>
        <v>571.36</v>
      </c>
      <c r="M289" s="6">
        <f t="shared" si="47"/>
        <v>4142.3599999999997</v>
      </c>
      <c r="N289" s="6">
        <f t="shared" si="48"/>
        <v>3559</v>
      </c>
      <c r="O289" s="6">
        <f t="shared" si="49"/>
        <v>569</v>
      </c>
      <c r="P289" s="6">
        <f t="shared" si="50"/>
        <v>4128</v>
      </c>
      <c r="Q289" s="23"/>
      <c r="R289" s="6">
        <f t="shared" si="51"/>
        <v>0</v>
      </c>
      <c r="S289" s="6">
        <f t="shared" si="52"/>
        <v>0</v>
      </c>
    </row>
    <row r="290" spans="2:19" x14ac:dyDescent="0.2">
      <c r="B290" s="2">
        <v>284</v>
      </c>
      <c r="C290" s="7" t="s">
        <v>200</v>
      </c>
      <c r="D290" s="2" t="s">
        <v>130</v>
      </c>
      <c r="E290" s="11">
        <v>4600</v>
      </c>
      <c r="F290" s="4">
        <f t="shared" si="44"/>
        <v>736</v>
      </c>
      <c r="G290" s="11">
        <f t="shared" si="45"/>
        <v>5336</v>
      </c>
      <c r="H290" s="11">
        <v>4738</v>
      </c>
      <c r="I290" s="6">
        <f t="shared" si="46"/>
        <v>758</v>
      </c>
      <c r="J290" s="9">
        <f t="shared" si="54"/>
        <v>5496</v>
      </c>
      <c r="K290" s="9">
        <v>4694</v>
      </c>
      <c r="L290" s="6">
        <f t="shared" si="53"/>
        <v>751.04</v>
      </c>
      <c r="M290" s="6">
        <f t="shared" si="47"/>
        <v>5445.04</v>
      </c>
      <c r="N290" s="6">
        <f t="shared" si="48"/>
        <v>4677</v>
      </c>
      <c r="O290" s="6">
        <f t="shared" si="49"/>
        <v>748</v>
      </c>
      <c r="P290" s="6">
        <f t="shared" si="50"/>
        <v>5425</v>
      </c>
      <c r="Q290" s="23"/>
      <c r="R290" s="6">
        <f t="shared" si="51"/>
        <v>0</v>
      </c>
      <c r="S290" s="6">
        <f t="shared" si="52"/>
        <v>0</v>
      </c>
    </row>
    <row r="291" spans="2:19" x14ac:dyDescent="0.2">
      <c r="B291" s="2">
        <v>285</v>
      </c>
      <c r="C291" s="7" t="s">
        <v>201</v>
      </c>
      <c r="D291" s="2" t="s">
        <v>182</v>
      </c>
      <c r="E291" s="11">
        <v>14000</v>
      </c>
      <c r="F291" s="4">
        <f t="shared" si="44"/>
        <v>2240</v>
      </c>
      <c r="G291" s="11">
        <f t="shared" si="45"/>
        <v>16240</v>
      </c>
      <c r="H291" s="11">
        <v>14420</v>
      </c>
      <c r="I291" s="6">
        <f t="shared" si="46"/>
        <v>2307</v>
      </c>
      <c r="J291" s="9">
        <f t="shared" si="54"/>
        <v>16727</v>
      </c>
      <c r="K291" s="9">
        <v>14285</v>
      </c>
      <c r="L291" s="6">
        <f t="shared" si="53"/>
        <v>2285.6</v>
      </c>
      <c r="M291" s="6">
        <f t="shared" si="47"/>
        <v>16570.599999999999</v>
      </c>
      <c r="N291" s="6">
        <f t="shared" si="48"/>
        <v>14235</v>
      </c>
      <c r="O291" s="6">
        <f t="shared" si="49"/>
        <v>2278</v>
      </c>
      <c r="P291" s="6">
        <f t="shared" si="50"/>
        <v>16513</v>
      </c>
      <c r="Q291" s="23"/>
      <c r="R291" s="6">
        <f t="shared" si="51"/>
        <v>0</v>
      </c>
      <c r="S291" s="6">
        <f t="shared" si="52"/>
        <v>0</v>
      </c>
    </row>
    <row r="292" spans="2:19" x14ac:dyDescent="0.2">
      <c r="B292" s="2">
        <v>286</v>
      </c>
      <c r="C292" s="3" t="s">
        <v>18</v>
      </c>
      <c r="D292" s="2" t="s">
        <v>130</v>
      </c>
      <c r="E292" s="11">
        <v>65000</v>
      </c>
      <c r="F292" s="4">
        <f t="shared" si="44"/>
        <v>10400</v>
      </c>
      <c r="G292" s="11">
        <f t="shared" si="45"/>
        <v>75400</v>
      </c>
      <c r="H292" s="11">
        <v>66950</v>
      </c>
      <c r="I292" s="6">
        <f t="shared" si="46"/>
        <v>10712</v>
      </c>
      <c r="J292" s="9">
        <f t="shared" si="54"/>
        <v>77662</v>
      </c>
      <c r="K292" s="9">
        <v>66327</v>
      </c>
      <c r="L292" s="6">
        <f t="shared" si="53"/>
        <v>10612.32</v>
      </c>
      <c r="M292" s="6">
        <f t="shared" si="47"/>
        <v>76939.320000000007</v>
      </c>
      <c r="N292" s="6">
        <f t="shared" si="48"/>
        <v>66092</v>
      </c>
      <c r="O292" s="6">
        <f t="shared" si="49"/>
        <v>10575</v>
      </c>
      <c r="P292" s="6">
        <f t="shared" si="50"/>
        <v>76667</v>
      </c>
      <c r="Q292" s="23"/>
      <c r="R292" s="6">
        <f t="shared" si="51"/>
        <v>0</v>
      </c>
      <c r="S292" s="6">
        <f t="shared" si="52"/>
        <v>0</v>
      </c>
    </row>
    <row r="293" spans="2:19" x14ac:dyDescent="0.2">
      <c r="B293" s="2">
        <v>287</v>
      </c>
      <c r="C293" s="7" t="s">
        <v>234</v>
      </c>
      <c r="D293" s="2" t="s">
        <v>130</v>
      </c>
      <c r="E293" s="11">
        <v>5000</v>
      </c>
      <c r="F293" s="4">
        <f t="shared" si="44"/>
        <v>800</v>
      </c>
      <c r="G293" s="11">
        <f t="shared" si="45"/>
        <v>5800</v>
      </c>
      <c r="H293" s="11">
        <v>5150</v>
      </c>
      <c r="I293" s="6">
        <f t="shared" si="46"/>
        <v>824</v>
      </c>
      <c r="J293" s="9">
        <f t="shared" si="54"/>
        <v>5974</v>
      </c>
      <c r="K293" s="9">
        <v>5102</v>
      </c>
      <c r="L293" s="6">
        <f t="shared" si="53"/>
        <v>816.32</v>
      </c>
      <c r="M293" s="6">
        <f t="shared" si="47"/>
        <v>5918.32</v>
      </c>
      <c r="N293" s="6">
        <f t="shared" si="48"/>
        <v>5084</v>
      </c>
      <c r="O293" s="6">
        <f t="shared" si="49"/>
        <v>813</v>
      </c>
      <c r="P293" s="6">
        <f t="shared" si="50"/>
        <v>5897</v>
      </c>
      <c r="Q293" s="23"/>
      <c r="R293" s="6">
        <f t="shared" si="51"/>
        <v>0</v>
      </c>
      <c r="S293" s="6">
        <f t="shared" si="52"/>
        <v>0</v>
      </c>
    </row>
    <row r="294" spans="2:19" x14ac:dyDescent="0.2">
      <c r="B294" s="2">
        <v>288</v>
      </c>
      <c r="C294" s="7" t="s">
        <v>202</v>
      </c>
      <c r="D294" s="2" t="s">
        <v>130</v>
      </c>
      <c r="E294" s="11">
        <v>6800</v>
      </c>
      <c r="F294" s="4">
        <f t="shared" si="44"/>
        <v>1088</v>
      </c>
      <c r="G294" s="11">
        <f t="shared" si="45"/>
        <v>7888</v>
      </c>
      <c r="H294" s="11">
        <v>7004</v>
      </c>
      <c r="I294" s="6">
        <f t="shared" si="46"/>
        <v>1121</v>
      </c>
      <c r="J294" s="9">
        <f t="shared" si="54"/>
        <v>8125</v>
      </c>
      <c r="K294" s="9">
        <v>6939</v>
      </c>
      <c r="L294" s="6">
        <f t="shared" si="53"/>
        <v>1110.24</v>
      </c>
      <c r="M294" s="6">
        <f t="shared" si="47"/>
        <v>8049.24</v>
      </c>
      <c r="N294" s="6">
        <f t="shared" si="48"/>
        <v>6914</v>
      </c>
      <c r="O294" s="6">
        <f t="shared" si="49"/>
        <v>1106</v>
      </c>
      <c r="P294" s="6">
        <f t="shared" si="50"/>
        <v>8020</v>
      </c>
      <c r="Q294" s="23"/>
      <c r="R294" s="6">
        <f t="shared" si="51"/>
        <v>0</v>
      </c>
      <c r="S294" s="6">
        <f t="shared" si="52"/>
        <v>0</v>
      </c>
    </row>
    <row r="295" spans="2:19" x14ac:dyDescent="0.2">
      <c r="B295" s="2">
        <v>289</v>
      </c>
      <c r="C295" s="7" t="s">
        <v>120</v>
      </c>
      <c r="D295" s="2" t="s">
        <v>130</v>
      </c>
      <c r="E295" s="11">
        <v>19800</v>
      </c>
      <c r="F295" s="4">
        <f t="shared" si="44"/>
        <v>3168</v>
      </c>
      <c r="G295" s="11">
        <f t="shared" si="45"/>
        <v>22968</v>
      </c>
      <c r="H295" s="11">
        <v>20394</v>
      </c>
      <c r="I295" s="6">
        <f t="shared" si="46"/>
        <v>3263</v>
      </c>
      <c r="J295" s="9">
        <f t="shared" si="54"/>
        <v>23657</v>
      </c>
      <c r="K295" s="9">
        <v>20204</v>
      </c>
      <c r="L295" s="6">
        <f t="shared" si="53"/>
        <v>3232.64</v>
      </c>
      <c r="M295" s="6">
        <f t="shared" si="47"/>
        <v>23436.639999999999</v>
      </c>
      <c r="N295" s="6">
        <f t="shared" si="48"/>
        <v>20133</v>
      </c>
      <c r="O295" s="6">
        <f t="shared" si="49"/>
        <v>3221</v>
      </c>
      <c r="P295" s="6">
        <f t="shared" si="50"/>
        <v>23354</v>
      </c>
      <c r="Q295" s="23"/>
      <c r="R295" s="6">
        <f t="shared" si="51"/>
        <v>0</v>
      </c>
      <c r="S295" s="6">
        <f t="shared" si="52"/>
        <v>0</v>
      </c>
    </row>
    <row r="296" spans="2:19" x14ac:dyDescent="0.2">
      <c r="B296" s="2">
        <v>290</v>
      </c>
      <c r="C296" s="7" t="s">
        <v>230</v>
      </c>
      <c r="D296" s="2" t="s">
        <v>130</v>
      </c>
      <c r="E296" s="11">
        <v>7500</v>
      </c>
      <c r="F296" s="4">
        <f t="shared" si="44"/>
        <v>1200</v>
      </c>
      <c r="G296" s="11">
        <f t="shared" si="45"/>
        <v>8700</v>
      </c>
      <c r="H296" s="11">
        <v>7725</v>
      </c>
      <c r="I296" s="6">
        <f t="shared" si="46"/>
        <v>1236</v>
      </c>
      <c r="J296" s="9">
        <f t="shared" si="54"/>
        <v>8961</v>
      </c>
      <c r="K296" s="9">
        <v>7653</v>
      </c>
      <c r="L296" s="6">
        <f t="shared" si="53"/>
        <v>1224.48</v>
      </c>
      <c r="M296" s="6">
        <f t="shared" si="47"/>
        <v>8877.48</v>
      </c>
      <c r="N296" s="6">
        <f t="shared" si="48"/>
        <v>7626</v>
      </c>
      <c r="O296" s="6">
        <f t="shared" si="49"/>
        <v>1220</v>
      </c>
      <c r="P296" s="6">
        <f t="shared" si="50"/>
        <v>8846</v>
      </c>
      <c r="Q296" s="23"/>
      <c r="R296" s="6">
        <f t="shared" si="51"/>
        <v>0</v>
      </c>
      <c r="S296" s="6">
        <f t="shared" si="52"/>
        <v>0</v>
      </c>
    </row>
    <row r="297" spans="2:19" x14ac:dyDescent="0.2">
      <c r="B297" s="2">
        <v>291</v>
      </c>
      <c r="C297" s="7" t="s">
        <v>231</v>
      </c>
      <c r="D297" s="2" t="s">
        <v>130</v>
      </c>
      <c r="E297" s="11">
        <v>7000</v>
      </c>
      <c r="F297" s="4">
        <f t="shared" si="44"/>
        <v>1120</v>
      </c>
      <c r="G297" s="11">
        <f t="shared" si="45"/>
        <v>8120</v>
      </c>
      <c r="H297" s="11">
        <v>7210</v>
      </c>
      <c r="I297" s="6">
        <f t="shared" si="46"/>
        <v>1154</v>
      </c>
      <c r="J297" s="9">
        <f t="shared" si="54"/>
        <v>8364</v>
      </c>
      <c r="K297" s="9">
        <v>7143</v>
      </c>
      <c r="L297" s="6">
        <f t="shared" si="53"/>
        <v>1142.8800000000001</v>
      </c>
      <c r="M297" s="6">
        <f t="shared" si="47"/>
        <v>8285.880000000001</v>
      </c>
      <c r="N297" s="6">
        <f t="shared" si="48"/>
        <v>7118</v>
      </c>
      <c r="O297" s="6">
        <f t="shared" si="49"/>
        <v>1139</v>
      </c>
      <c r="P297" s="6">
        <f t="shared" si="50"/>
        <v>8257</v>
      </c>
      <c r="Q297" s="23"/>
      <c r="R297" s="6">
        <f t="shared" si="51"/>
        <v>0</v>
      </c>
      <c r="S297" s="6">
        <f t="shared" si="52"/>
        <v>0</v>
      </c>
    </row>
    <row r="298" spans="2:19" x14ac:dyDescent="0.2">
      <c r="B298" s="2">
        <v>292</v>
      </c>
      <c r="C298" s="7" t="s">
        <v>203</v>
      </c>
      <c r="D298" s="2" t="s">
        <v>130</v>
      </c>
      <c r="E298" s="4">
        <v>50</v>
      </c>
      <c r="F298" s="4">
        <f t="shared" si="44"/>
        <v>8</v>
      </c>
      <c r="G298" s="4">
        <f t="shared" si="45"/>
        <v>58</v>
      </c>
      <c r="H298" s="4">
        <v>52</v>
      </c>
      <c r="I298" s="6">
        <f t="shared" si="46"/>
        <v>8</v>
      </c>
      <c r="J298" s="6">
        <f t="shared" si="54"/>
        <v>60</v>
      </c>
      <c r="K298" s="6">
        <v>51</v>
      </c>
      <c r="L298" s="6">
        <f t="shared" si="53"/>
        <v>8.16</v>
      </c>
      <c r="M298" s="6">
        <f t="shared" si="47"/>
        <v>59.16</v>
      </c>
      <c r="N298" s="6">
        <f t="shared" si="48"/>
        <v>51</v>
      </c>
      <c r="O298" s="6">
        <f t="shared" si="49"/>
        <v>8</v>
      </c>
      <c r="P298" s="6">
        <f t="shared" si="50"/>
        <v>59</v>
      </c>
      <c r="Q298" s="23"/>
      <c r="R298" s="6">
        <f t="shared" si="51"/>
        <v>0</v>
      </c>
      <c r="S298" s="6">
        <f t="shared" si="52"/>
        <v>0</v>
      </c>
    </row>
    <row r="299" spans="2:19" x14ac:dyDescent="0.2">
      <c r="B299" s="2">
        <v>293</v>
      </c>
      <c r="C299" s="7" t="s">
        <v>204</v>
      </c>
      <c r="D299" s="2" t="s">
        <v>130</v>
      </c>
      <c r="E299" s="4">
        <v>40</v>
      </c>
      <c r="F299" s="4">
        <f t="shared" si="44"/>
        <v>6</v>
      </c>
      <c r="G299" s="4">
        <f t="shared" si="45"/>
        <v>46</v>
      </c>
      <c r="H299" s="4">
        <v>41</v>
      </c>
      <c r="I299" s="6">
        <f t="shared" si="46"/>
        <v>7</v>
      </c>
      <c r="J299" s="6">
        <f t="shared" si="54"/>
        <v>48</v>
      </c>
      <c r="K299" s="6">
        <v>41</v>
      </c>
      <c r="L299" s="6">
        <f t="shared" si="53"/>
        <v>6.5600000000000005</v>
      </c>
      <c r="M299" s="6">
        <f t="shared" si="47"/>
        <v>47.56</v>
      </c>
      <c r="N299" s="6">
        <f t="shared" si="48"/>
        <v>41</v>
      </c>
      <c r="O299" s="6">
        <f t="shared" si="49"/>
        <v>7</v>
      </c>
      <c r="P299" s="6">
        <f t="shared" si="50"/>
        <v>48</v>
      </c>
      <c r="Q299" s="23"/>
      <c r="R299" s="6">
        <f t="shared" si="51"/>
        <v>0</v>
      </c>
      <c r="S299" s="6">
        <f t="shared" si="52"/>
        <v>0</v>
      </c>
    </row>
    <row r="300" spans="2:19" x14ac:dyDescent="0.2">
      <c r="B300" s="2">
        <v>294</v>
      </c>
      <c r="C300" s="7" t="s">
        <v>205</v>
      </c>
      <c r="D300" s="2" t="s">
        <v>130</v>
      </c>
      <c r="E300" s="4">
        <v>60</v>
      </c>
      <c r="F300" s="4">
        <f t="shared" si="44"/>
        <v>10</v>
      </c>
      <c r="G300" s="4">
        <f t="shared" si="45"/>
        <v>70</v>
      </c>
      <c r="H300" s="4">
        <v>62</v>
      </c>
      <c r="I300" s="6">
        <f t="shared" si="46"/>
        <v>10</v>
      </c>
      <c r="J300" s="6">
        <f t="shared" si="54"/>
        <v>72</v>
      </c>
      <c r="K300" s="6">
        <v>61</v>
      </c>
      <c r="L300" s="6">
        <f t="shared" si="53"/>
        <v>9.76</v>
      </c>
      <c r="M300" s="6">
        <f t="shared" si="47"/>
        <v>70.760000000000005</v>
      </c>
      <c r="N300" s="6">
        <f t="shared" si="48"/>
        <v>61</v>
      </c>
      <c r="O300" s="6">
        <f t="shared" si="49"/>
        <v>10</v>
      </c>
      <c r="P300" s="6">
        <f t="shared" si="50"/>
        <v>71</v>
      </c>
      <c r="Q300" s="23"/>
      <c r="R300" s="6">
        <f t="shared" si="51"/>
        <v>0</v>
      </c>
      <c r="S300" s="6">
        <f t="shared" si="52"/>
        <v>0</v>
      </c>
    </row>
    <row r="301" spans="2:19" x14ac:dyDescent="0.2">
      <c r="B301" s="2">
        <v>295</v>
      </c>
      <c r="C301" s="7" t="s">
        <v>122</v>
      </c>
      <c r="D301" s="2" t="s">
        <v>130</v>
      </c>
      <c r="E301" s="4">
        <v>25</v>
      </c>
      <c r="F301" s="4">
        <f t="shared" si="44"/>
        <v>4</v>
      </c>
      <c r="G301" s="4">
        <f t="shared" si="45"/>
        <v>29</v>
      </c>
      <c r="H301" s="4">
        <v>26</v>
      </c>
      <c r="I301" s="6">
        <f t="shared" si="46"/>
        <v>4</v>
      </c>
      <c r="J301" s="6">
        <f t="shared" si="54"/>
        <v>30</v>
      </c>
      <c r="K301" s="6">
        <v>26</v>
      </c>
      <c r="L301" s="6">
        <f t="shared" si="53"/>
        <v>4.16</v>
      </c>
      <c r="M301" s="6">
        <f t="shared" si="47"/>
        <v>30.16</v>
      </c>
      <c r="N301" s="6">
        <f t="shared" si="48"/>
        <v>26</v>
      </c>
      <c r="O301" s="6">
        <f t="shared" si="49"/>
        <v>4</v>
      </c>
      <c r="P301" s="6">
        <f t="shared" si="50"/>
        <v>30</v>
      </c>
      <c r="Q301" s="23"/>
      <c r="R301" s="6">
        <f t="shared" si="51"/>
        <v>0</v>
      </c>
      <c r="S301" s="6">
        <f t="shared" si="52"/>
        <v>0</v>
      </c>
    </row>
    <row r="302" spans="2:19" x14ac:dyDescent="0.2">
      <c r="B302" s="2">
        <v>296</v>
      </c>
      <c r="C302" s="3" t="s">
        <v>16</v>
      </c>
      <c r="D302" s="2" t="s">
        <v>130</v>
      </c>
      <c r="E302" s="4">
        <v>50</v>
      </c>
      <c r="F302" s="4">
        <f t="shared" si="44"/>
        <v>8</v>
      </c>
      <c r="G302" s="4">
        <f t="shared" si="45"/>
        <v>58</v>
      </c>
      <c r="H302" s="4">
        <v>52</v>
      </c>
      <c r="I302" s="6">
        <f t="shared" si="46"/>
        <v>8</v>
      </c>
      <c r="J302" s="6">
        <f t="shared" si="54"/>
        <v>60</v>
      </c>
      <c r="K302" s="6">
        <v>51</v>
      </c>
      <c r="L302" s="6">
        <f t="shared" si="53"/>
        <v>8.16</v>
      </c>
      <c r="M302" s="6">
        <f t="shared" si="47"/>
        <v>59.16</v>
      </c>
      <c r="N302" s="6">
        <f t="shared" si="48"/>
        <v>51</v>
      </c>
      <c r="O302" s="6">
        <f t="shared" si="49"/>
        <v>8</v>
      </c>
      <c r="P302" s="6">
        <f t="shared" si="50"/>
        <v>59</v>
      </c>
      <c r="Q302" s="23"/>
      <c r="R302" s="6">
        <f t="shared" si="51"/>
        <v>0</v>
      </c>
      <c r="S302" s="6">
        <f t="shared" si="52"/>
        <v>0</v>
      </c>
    </row>
    <row r="303" spans="2:19" x14ac:dyDescent="0.2">
      <c r="B303" s="2">
        <v>297</v>
      </c>
      <c r="C303" s="3" t="s">
        <v>17</v>
      </c>
      <c r="D303" s="2" t="s">
        <v>130</v>
      </c>
      <c r="E303" s="4">
        <v>85</v>
      </c>
      <c r="F303" s="4">
        <f t="shared" si="44"/>
        <v>14</v>
      </c>
      <c r="G303" s="4">
        <f t="shared" si="45"/>
        <v>99</v>
      </c>
      <c r="H303" s="4">
        <v>88</v>
      </c>
      <c r="I303" s="6">
        <f t="shared" si="46"/>
        <v>14</v>
      </c>
      <c r="J303" s="6">
        <f t="shared" si="54"/>
        <v>102</v>
      </c>
      <c r="K303" s="6">
        <v>87</v>
      </c>
      <c r="L303" s="6">
        <f t="shared" si="53"/>
        <v>13.92</v>
      </c>
      <c r="M303" s="6">
        <f t="shared" si="47"/>
        <v>100.92</v>
      </c>
      <c r="N303" s="6">
        <f t="shared" si="48"/>
        <v>87</v>
      </c>
      <c r="O303" s="6">
        <f t="shared" si="49"/>
        <v>14</v>
      </c>
      <c r="P303" s="6">
        <f t="shared" si="50"/>
        <v>101</v>
      </c>
      <c r="Q303" s="23"/>
      <c r="R303" s="6">
        <f t="shared" si="51"/>
        <v>0</v>
      </c>
      <c r="S303" s="6">
        <f t="shared" si="52"/>
        <v>0</v>
      </c>
    </row>
    <row r="304" spans="2:19" x14ac:dyDescent="0.2">
      <c r="B304" s="2">
        <v>298</v>
      </c>
      <c r="C304" s="7" t="s">
        <v>206</v>
      </c>
      <c r="D304" s="2" t="s">
        <v>130</v>
      </c>
      <c r="E304" s="4">
        <v>55</v>
      </c>
      <c r="F304" s="4">
        <f t="shared" si="44"/>
        <v>9</v>
      </c>
      <c r="G304" s="4">
        <f t="shared" si="45"/>
        <v>64</v>
      </c>
      <c r="H304" s="4">
        <v>57</v>
      </c>
      <c r="I304" s="6">
        <f t="shared" si="46"/>
        <v>9</v>
      </c>
      <c r="J304" s="6">
        <f t="shared" si="54"/>
        <v>66</v>
      </c>
      <c r="K304" s="6">
        <v>56</v>
      </c>
      <c r="L304" s="6">
        <f t="shared" si="53"/>
        <v>8.9600000000000009</v>
      </c>
      <c r="M304" s="6">
        <f t="shared" si="47"/>
        <v>64.960000000000008</v>
      </c>
      <c r="N304" s="6">
        <f t="shared" si="48"/>
        <v>56</v>
      </c>
      <c r="O304" s="6">
        <f t="shared" si="49"/>
        <v>9</v>
      </c>
      <c r="P304" s="6">
        <f t="shared" si="50"/>
        <v>65</v>
      </c>
      <c r="Q304" s="23"/>
      <c r="R304" s="6">
        <f t="shared" si="51"/>
        <v>0</v>
      </c>
      <c r="S304" s="6">
        <f t="shared" si="52"/>
        <v>0</v>
      </c>
    </row>
    <row r="305" spans="2:19" x14ac:dyDescent="0.2">
      <c r="B305" s="2">
        <v>299</v>
      </c>
      <c r="C305" s="7" t="s">
        <v>123</v>
      </c>
      <c r="D305" s="2" t="s">
        <v>130</v>
      </c>
      <c r="E305" s="4">
        <v>50</v>
      </c>
      <c r="F305" s="4">
        <f t="shared" si="44"/>
        <v>8</v>
      </c>
      <c r="G305" s="4">
        <f t="shared" si="45"/>
        <v>58</v>
      </c>
      <c r="H305" s="4">
        <v>52</v>
      </c>
      <c r="I305" s="6">
        <f t="shared" si="46"/>
        <v>8</v>
      </c>
      <c r="J305" s="6">
        <f t="shared" si="54"/>
        <v>60</v>
      </c>
      <c r="K305" s="6">
        <v>51</v>
      </c>
      <c r="L305" s="6">
        <f t="shared" si="53"/>
        <v>8.16</v>
      </c>
      <c r="M305" s="6">
        <f t="shared" si="47"/>
        <v>59.16</v>
      </c>
      <c r="N305" s="6">
        <f t="shared" si="48"/>
        <v>51</v>
      </c>
      <c r="O305" s="6">
        <f t="shared" si="49"/>
        <v>8</v>
      </c>
      <c r="P305" s="6">
        <f t="shared" si="50"/>
        <v>59</v>
      </c>
      <c r="Q305" s="23"/>
      <c r="R305" s="6">
        <f t="shared" si="51"/>
        <v>0</v>
      </c>
      <c r="S305" s="6">
        <f t="shared" si="52"/>
        <v>0</v>
      </c>
    </row>
    <row r="306" spans="2:19" x14ac:dyDescent="0.2">
      <c r="B306" s="2">
        <v>300</v>
      </c>
      <c r="C306" s="3" t="s">
        <v>76</v>
      </c>
      <c r="D306" s="2" t="s">
        <v>130</v>
      </c>
      <c r="E306" s="4">
        <v>90</v>
      </c>
      <c r="F306" s="4">
        <f t="shared" si="44"/>
        <v>14</v>
      </c>
      <c r="G306" s="4">
        <f t="shared" si="45"/>
        <v>104</v>
      </c>
      <c r="H306" s="4">
        <v>93</v>
      </c>
      <c r="I306" s="6">
        <f t="shared" si="46"/>
        <v>15</v>
      </c>
      <c r="J306" s="6">
        <f t="shared" si="54"/>
        <v>108</v>
      </c>
      <c r="K306" s="6">
        <v>92</v>
      </c>
      <c r="L306" s="6">
        <f t="shared" si="53"/>
        <v>14.72</v>
      </c>
      <c r="M306" s="6">
        <f t="shared" si="47"/>
        <v>106.72</v>
      </c>
      <c r="N306" s="6">
        <f t="shared" si="48"/>
        <v>92</v>
      </c>
      <c r="O306" s="6">
        <f t="shared" si="49"/>
        <v>15</v>
      </c>
      <c r="P306" s="6">
        <f t="shared" si="50"/>
        <v>107</v>
      </c>
      <c r="Q306" s="23"/>
      <c r="R306" s="6">
        <f t="shared" si="51"/>
        <v>0</v>
      </c>
      <c r="S306" s="6">
        <f t="shared" si="52"/>
        <v>0</v>
      </c>
    </row>
    <row r="307" spans="2:19" x14ac:dyDescent="0.2">
      <c r="B307" s="2">
        <v>301</v>
      </c>
      <c r="C307" s="3" t="s">
        <v>65</v>
      </c>
      <c r="D307" s="2" t="s">
        <v>130</v>
      </c>
      <c r="E307" s="4">
        <v>80</v>
      </c>
      <c r="F307" s="4">
        <f t="shared" si="44"/>
        <v>13</v>
      </c>
      <c r="G307" s="4">
        <f t="shared" si="45"/>
        <v>93</v>
      </c>
      <c r="H307" s="4">
        <v>82</v>
      </c>
      <c r="I307" s="6">
        <f t="shared" si="46"/>
        <v>13</v>
      </c>
      <c r="J307" s="6">
        <f t="shared" si="54"/>
        <v>95</v>
      </c>
      <c r="K307" s="6">
        <v>82</v>
      </c>
      <c r="L307" s="6">
        <f t="shared" si="53"/>
        <v>13.120000000000001</v>
      </c>
      <c r="M307" s="6">
        <f t="shared" si="47"/>
        <v>95.12</v>
      </c>
      <c r="N307" s="6">
        <f t="shared" si="48"/>
        <v>81</v>
      </c>
      <c r="O307" s="6">
        <f t="shared" si="49"/>
        <v>13</v>
      </c>
      <c r="P307" s="6">
        <f t="shared" si="50"/>
        <v>94</v>
      </c>
      <c r="Q307" s="23"/>
      <c r="R307" s="6">
        <f t="shared" si="51"/>
        <v>0</v>
      </c>
      <c r="S307" s="6">
        <f t="shared" si="52"/>
        <v>0</v>
      </c>
    </row>
    <row r="308" spans="2:19" x14ac:dyDescent="0.2">
      <c r="B308" s="2">
        <v>302</v>
      </c>
      <c r="C308" s="10" t="s">
        <v>83</v>
      </c>
      <c r="D308" s="2" t="s">
        <v>130</v>
      </c>
      <c r="E308" s="4">
        <v>150</v>
      </c>
      <c r="F308" s="4">
        <f t="shared" si="44"/>
        <v>24</v>
      </c>
      <c r="G308" s="4">
        <f t="shared" si="45"/>
        <v>174</v>
      </c>
      <c r="H308" s="4">
        <v>155</v>
      </c>
      <c r="I308" s="6">
        <f t="shared" si="46"/>
        <v>25</v>
      </c>
      <c r="J308" s="6">
        <f t="shared" si="54"/>
        <v>180</v>
      </c>
      <c r="K308" s="6">
        <v>153</v>
      </c>
      <c r="L308" s="6">
        <f t="shared" si="53"/>
        <v>24.48</v>
      </c>
      <c r="M308" s="6">
        <f t="shared" si="47"/>
        <v>177.48</v>
      </c>
      <c r="N308" s="6">
        <f t="shared" si="48"/>
        <v>153</v>
      </c>
      <c r="O308" s="6">
        <f t="shared" si="49"/>
        <v>24</v>
      </c>
      <c r="P308" s="6">
        <f t="shared" si="50"/>
        <v>177</v>
      </c>
      <c r="Q308" s="23"/>
      <c r="R308" s="6">
        <f t="shared" si="51"/>
        <v>0</v>
      </c>
      <c r="S308" s="6">
        <f t="shared" si="52"/>
        <v>0</v>
      </c>
    </row>
    <row r="309" spans="2:19" x14ac:dyDescent="0.2">
      <c r="B309" s="2">
        <v>303</v>
      </c>
      <c r="C309" s="3" t="s">
        <v>54</v>
      </c>
      <c r="D309" s="2" t="s">
        <v>130</v>
      </c>
      <c r="E309" s="4">
        <v>2400</v>
      </c>
      <c r="F309" s="4">
        <f t="shared" si="44"/>
        <v>384</v>
      </c>
      <c r="G309" s="4">
        <f t="shared" si="45"/>
        <v>2784</v>
      </c>
      <c r="H309" s="4">
        <v>2472</v>
      </c>
      <c r="I309" s="6">
        <f t="shared" si="46"/>
        <v>396</v>
      </c>
      <c r="J309" s="6">
        <f t="shared" si="54"/>
        <v>2868</v>
      </c>
      <c r="K309" s="6">
        <v>2449</v>
      </c>
      <c r="L309" s="6">
        <f t="shared" si="53"/>
        <v>391.84000000000003</v>
      </c>
      <c r="M309" s="6">
        <f t="shared" si="47"/>
        <v>2840.84</v>
      </c>
      <c r="N309" s="6">
        <f t="shared" si="48"/>
        <v>2440</v>
      </c>
      <c r="O309" s="6">
        <f t="shared" si="49"/>
        <v>390</v>
      </c>
      <c r="P309" s="6">
        <f t="shared" si="50"/>
        <v>2830</v>
      </c>
      <c r="Q309" s="23"/>
      <c r="R309" s="6">
        <f t="shared" si="51"/>
        <v>0</v>
      </c>
      <c r="S309" s="6">
        <f t="shared" si="52"/>
        <v>0</v>
      </c>
    </row>
    <row r="310" spans="2:19" x14ac:dyDescent="0.2">
      <c r="B310" s="2">
        <v>304</v>
      </c>
      <c r="C310" s="7" t="s">
        <v>232</v>
      </c>
      <c r="D310" s="2" t="s">
        <v>130</v>
      </c>
      <c r="E310" s="4">
        <v>4300</v>
      </c>
      <c r="F310" s="4">
        <f t="shared" si="44"/>
        <v>688</v>
      </c>
      <c r="G310" s="4">
        <f t="shared" si="45"/>
        <v>4988</v>
      </c>
      <c r="H310" s="4">
        <v>4429</v>
      </c>
      <c r="I310" s="6">
        <f t="shared" si="46"/>
        <v>709</v>
      </c>
      <c r="J310" s="6">
        <f t="shared" si="54"/>
        <v>5138</v>
      </c>
      <c r="K310" s="6">
        <v>4358</v>
      </c>
      <c r="L310" s="6">
        <f t="shared" si="53"/>
        <v>697.28</v>
      </c>
      <c r="M310" s="6">
        <f t="shared" si="47"/>
        <v>5055.28</v>
      </c>
      <c r="N310" s="6">
        <f t="shared" si="48"/>
        <v>4362</v>
      </c>
      <c r="O310" s="6">
        <f t="shared" si="49"/>
        <v>698</v>
      </c>
      <c r="P310" s="6">
        <f t="shared" si="50"/>
        <v>5060</v>
      </c>
      <c r="Q310" s="23"/>
      <c r="R310" s="6">
        <f t="shared" si="51"/>
        <v>0</v>
      </c>
      <c r="S310" s="6">
        <f t="shared" si="52"/>
        <v>0</v>
      </c>
    </row>
    <row r="311" spans="2:19" x14ac:dyDescent="0.2">
      <c r="B311" s="2">
        <v>305</v>
      </c>
      <c r="C311" s="7" t="s">
        <v>207</v>
      </c>
      <c r="D311" s="2" t="s">
        <v>130</v>
      </c>
      <c r="E311" s="4">
        <v>4800</v>
      </c>
      <c r="F311" s="4">
        <f t="shared" si="44"/>
        <v>768</v>
      </c>
      <c r="G311" s="4">
        <f t="shared" si="45"/>
        <v>5568</v>
      </c>
      <c r="H311" s="4">
        <v>4944</v>
      </c>
      <c r="I311" s="6">
        <f t="shared" si="46"/>
        <v>791</v>
      </c>
      <c r="J311" s="6">
        <f t="shared" si="54"/>
        <v>5735</v>
      </c>
      <c r="K311" s="6">
        <v>4898</v>
      </c>
      <c r="L311" s="6">
        <f t="shared" si="53"/>
        <v>783.68000000000006</v>
      </c>
      <c r="M311" s="6">
        <f t="shared" si="47"/>
        <v>5681.68</v>
      </c>
      <c r="N311" s="6">
        <f t="shared" si="48"/>
        <v>4881</v>
      </c>
      <c r="O311" s="6">
        <f t="shared" si="49"/>
        <v>781</v>
      </c>
      <c r="P311" s="6">
        <f t="shared" si="50"/>
        <v>5662</v>
      </c>
      <c r="Q311" s="23"/>
      <c r="R311" s="6">
        <f t="shared" si="51"/>
        <v>0</v>
      </c>
      <c r="S311" s="6">
        <f t="shared" si="52"/>
        <v>0</v>
      </c>
    </row>
    <row r="312" spans="2:19" x14ac:dyDescent="0.2">
      <c r="B312" s="2">
        <v>306</v>
      </c>
      <c r="C312" s="7" t="s">
        <v>208</v>
      </c>
      <c r="D312" s="2" t="s">
        <v>130</v>
      </c>
      <c r="E312" s="4">
        <v>4600</v>
      </c>
      <c r="F312" s="4">
        <f t="shared" si="44"/>
        <v>736</v>
      </c>
      <c r="G312" s="4">
        <f t="shared" si="45"/>
        <v>5336</v>
      </c>
      <c r="H312" s="4">
        <v>4738</v>
      </c>
      <c r="I312" s="6">
        <f t="shared" si="46"/>
        <v>758</v>
      </c>
      <c r="J312" s="6">
        <f t="shared" si="54"/>
        <v>5496</v>
      </c>
      <c r="K312" s="6">
        <v>4694</v>
      </c>
      <c r="L312" s="6">
        <f t="shared" si="53"/>
        <v>751.04</v>
      </c>
      <c r="M312" s="6">
        <f t="shared" si="47"/>
        <v>5445.04</v>
      </c>
      <c r="N312" s="6">
        <f t="shared" si="48"/>
        <v>4677</v>
      </c>
      <c r="O312" s="6">
        <f t="shared" si="49"/>
        <v>748</v>
      </c>
      <c r="P312" s="6">
        <f t="shared" si="50"/>
        <v>5425</v>
      </c>
      <c r="Q312" s="23"/>
      <c r="R312" s="6">
        <f t="shared" si="51"/>
        <v>0</v>
      </c>
      <c r="S312" s="6">
        <f t="shared" si="52"/>
        <v>0</v>
      </c>
    </row>
    <row r="313" spans="2:19" x14ac:dyDescent="0.2">
      <c r="B313" s="2">
        <v>307</v>
      </c>
      <c r="C313" s="7" t="s">
        <v>209</v>
      </c>
      <c r="D313" s="2" t="s">
        <v>130</v>
      </c>
      <c r="E313" s="4">
        <v>6000</v>
      </c>
      <c r="F313" s="4">
        <f t="shared" si="44"/>
        <v>960</v>
      </c>
      <c r="G313" s="4">
        <f t="shared" si="45"/>
        <v>6960</v>
      </c>
      <c r="H313" s="4">
        <v>6180</v>
      </c>
      <c r="I313" s="6">
        <f t="shared" si="46"/>
        <v>989</v>
      </c>
      <c r="J313" s="6">
        <f t="shared" si="54"/>
        <v>7169</v>
      </c>
      <c r="K313" s="6">
        <v>6122</v>
      </c>
      <c r="L313" s="6">
        <f t="shared" si="53"/>
        <v>979.52</v>
      </c>
      <c r="M313" s="6">
        <f t="shared" si="47"/>
        <v>7101.52</v>
      </c>
      <c r="N313" s="6">
        <f t="shared" si="48"/>
        <v>6101</v>
      </c>
      <c r="O313" s="6">
        <f t="shared" si="49"/>
        <v>976</v>
      </c>
      <c r="P313" s="6">
        <f t="shared" si="50"/>
        <v>7077</v>
      </c>
      <c r="Q313" s="23"/>
      <c r="R313" s="6">
        <f t="shared" si="51"/>
        <v>0</v>
      </c>
      <c r="S313" s="6">
        <f t="shared" si="52"/>
        <v>0</v>
      </c>
    </row>
    <row r="314" spans="2:19" x14ac:dyDescent="0.2">
      <c r="B314" s="2">
        <v>308</v>
      </c>
      <c r="C314" s="3" t="s">
        <v>238</v>
      </c>
      <c r="D314" s="2" t="s">
        <v>130</v>
      </c>
      <c r="E314" s="4">
        <v>5200</v>
      </c>
      <c r="F314" s="4">
        <f t="shared" si="44"/>
        <v>832</v>
      </c>
      <c r="G314" s="4">
        <f t="shared" si="45"/>
        <v>6032</v>
      </c>
      <c r="H314" s="4">
        <v>5356</v>
      </c>
      <c r="I314" s="6">
        <f t="shared" si="46"/>
        <v>857</v>
      </c>
      <c r="J314" s="6">
        <f t="shared" si="54"/>
        <v>6213</v>
      </c>
      <c r="K314" s="6">
        <v>5306</v>
      </c>
      <c r="L314" s="6">
        <f t="shared" si="53"/>
        <v>848.96</v>
      </c>
      <c r="M314" s="6">
        <f t="shared" si="47"/>
        <v>6154.96</v>
      </c>
      <c r="N314" s="6">
        <f t="shared" si="48"/>
        <v>5287</v>
      </c>
      <c r="O314" s="6">
        <f t="shared" si="49"/>
        <v>846</v>
      </c>
      <c r="P314" s="6">
        <f t="shared" si="50"/>
        <v>6133</v>
      </c>
      <c r="Q314" s="23"/>
      <c r="R314" s="6">
        <f t="shared" si="51"/>
        <v>0</v>
      </c>
      <c r="S314" s="6">
        <f t="shared" si="52"/>
        <v>0</v>
      </c>
    </row>
    <row r="315" spans="2:19" x14ac:dyDescent="0.2">
      <c r="B315" s="2">
        <v>309</v>
      </c>
      <c r="C315" s="7" t="s">
        <v>210</v>
      </c>
      <c r="D315" s="2" t="s">
        <v>130</v>
      </c>
      <c r="E315" s="4">
        <v>4100</v>
      </c>
      <c r="F315" s="4">
        <f t="shared" si="44"/>
        <v>656</v>
      </c>
      <c r="G315" s="4">
        <f t="shared" si="45"/>
        <v>4756</v>
      </c>
      <c r="H315" s="4">
        <v>4223</v>
      </c>
      <c r="I315" s="6">
        <f t="shared" si="46"/>
        <v>676</v>
      </c>
      <c r="J315" s="6">
        <f t="shared" si="54"/>
        <v>4899</v>
      </c>
      <c r="K315" s="6">
        <v>4184</v>
      </c>
      <c r="L315" s="6">
        <f t="shared" si="53"/>
        <v>669.44</v>
      </c>
      <c r="M315" s="6">
        <f t="shared" si="47"/>
        <v>4853.4400000000005</v>
      </c>
      <c r="N315" s="6">
        <f t="shared" si="48"/>
        <v>4169</v>
      </c>
      <c r="O315" s="6">
        <f t="shared" si="49"/>
        <v>667</v>
      </c>
      <c r="P315" s="6">
        <f t="shared" si="50"/>
        <v>4836</v>
      </c>
      <c r="Q315" s="23"/>
      <c r="R315" s="6">
        <f t="shared" si="51"/>
        <v>0</v>
      </c>
      <c r="S315" s="6">
        <f t="shared" si="52"/>
        <v>0</v>
      </c>
    </row>
    <row r="316" spans="2:19" x14ac:dyDescent="0.2">
      <c r="B316" s="2">
        <v>310</v>
      </c>
      <c r="C316" s="10" t="s">
        <v>81</v>
      </c>
      <c r="D316" s="2" t="s">
        <v>130</v>
      </c>
      <c r="E316" s="4">
        <v>9800</v>
      </c>
      <c r="F316" s="4">
        <f t="shared" si="44"/>
        <v>1568</v>
      </c>
      <c r="G316" s="4">
        <f t="shared" si="45"/>
        <v>11368</v>
      </c>
      <c r="H316" s="4">
        <v>10094</v>
      </c>
      <c r="I316" s="6">
        <f t="shared" si="46"/>
        <v>1615</v>
      </c>
      <c r="J316" s="6">
        <f t="shared" si="54"/>
        <v>11709</v>
      </c>
      <c r="K316" s="6">
        <v>10000</v>
      </c>
      <c r="L316" s="6">
        <f t="shared" si="53"/>
        <v>1600</v>
      </c>
      <c r="M316" s="6">
        <f t="shared" si="47"/>
        <v>11600</v>
      </c>
      <c r="N316" s="6">
        <f t="shared" si="48"/>
        <v>9965</v>
      </c>
      <c r="O316" s="6">
        <f t="shared" si="49"/>
        <v>1594</v>
      </c>
      <c r="P316" s="6">
        <f t="shared" si="50"/>
        <v>11559</v>
      </c>
      <c r="Q316" s="23"/>
      <c r="R316" s="6">
        <f t="shared" si="51"/>
        <v>0</v>
      </c>
      <c r="S316" s="6">
        <f t="shared" si="52"/>
        <v>0</v>
      </c>
    </row>
    <row r="317" spans="2:19" x14ac:dyDescent="0.2">
      <c r="B317" s="2">
        <v>311</v>
      </c>
      <c r="C317" s="10" t="s">
        <v>82</v>
      </c>
      <c r="D317" s="2" t="s">
        <v>130</v>
      </c>
      <c r="E317" s="4">
        <v>4000</v>
      </c>
      <c r="F317" s="4">
        <f t="shared" si="44"/>
        <v>640</v>
      </c>
      <c r="G317" s="4">
        <f t="shared" si="45"/>
        <v>4640</v>
      </c>
      <c r="H317" s="4">
        <v>4120</v>
      </c>
      <c r="I317" s="6">
        <f t="shared" si="46"/>
        <v>659</v>
      </c>
      <c r="J317" s="6">
        <f t="shared" si="54"/>
        <v>4779</v>
      </c>
      <c r="K317" s="6">
        <v>4082</v>
      </c>
      <c r="L317" s="6">
        <f t="shared" si="53"/>
        <v>653.12</v>
      </c>
      <c r="M317" s="6">
        <f t="shared" si="47"/>
        <v>4735.12</v>
      </c>
      <c r="N317" s="6">
        <f t="shared" si="48"/>
        <v>4067</v>
      </c>
      <c r="O317" s="6">
        <f t="shared" si="49"/>
        <v>651</v>
      </c>
      <c r="P317" s="6">
        <f t="shared" si="50"/>
        <v>4718</v>
      </c>
      <c r="Q317" s="23"/>
      <c r="R317" s="6">
        <f t="shared" si="51"/>
        <v>0</v>
      </c>
      <c r="S317" s="6">
        <f t="shared" si="52"/>
        <v>0</v>
      </c>
    </row>
    <row r="318" spans="2:19" x14ac:dyDescent="0.2">
      <c r="B318" s="2">
        <v>312</v>
      </c>
      <c r="C318" s="3" t="s">
        <v>77</v>
      </c>
      <c r="D318" s="2" t="s">
        <v>130</v>
      </c>
      <c r="E318" s="4">
        <v>30000</v>
      </c>
      <c r="F318" s="4">
        <f t="shared" si="44"/>
        <v>4800</v>
      </c>
      <c r="G318" s="4">
        <f t="shared" si="45"/>
        <v>34800</v>
      </c>
      <c r="H318" s="4">
        <v>30900</v>
      </c>
      <c r="I318" s="6">
        <f t="shared" si="46"/>
        <v>4944</v>
      </c>
      <c r="J318" s="6">
        <f t="shared" si="54"/>
        <v>35844</v>
      </c>
      <c r="K318" s="6">
        <v>30612</v>
      </c>
      <c r="L318" s="6">
        <f t="shared" si="53"/>
        <v>4897.92</v>
      </c>
      <c r="M318" s="6">
        <f t="shared" si="47"/>
        <v>35509.919999999998</v>
      </c>
      <c r="N318" s="6">
        <f t="shared" si="48"/>
        <v>30504</v>
      </c>
      <c r="O318" s="6">
        <f t="shared" si="49"/>
        <v>4881</v>
      </c>
      <c r="P318" s="6">
        <f t="shared" si="50"/>
        <v>35385</v>
      </c>
      <c r="Q318" s="23"/>
      <c r="R318" s="6">
        <f t="shared" si="51"/>
        <v>0</v>
      </c>
      <c r="S318" s="6">
        <f t="shared" si="52"/>
        <v>0</v>
      </c>
    </row>
    <row r="319" spans="2:19" x14ac:dyDescent="0.2">
      <c r="B319" s="2">
        <v>313</v>
      </c>
      <c r="C319" s="3" t="s">
        <v>237</v>
      </c>
      <c r="D319" s="2" t="s">
        <v>130</v>
      </c>
      <c r="E319" s="4">
        <v>6000</v>
      </c>
      <c r="F319" s="4">
        <f t="shared" si="44"/>
        <v>960</v>
      </c>
      <c r="G319" s="4">
        <f t="shared" si="45"/>
        <v>6960</v>
      </c>
      <c r="H319" s="4">
        <v>6180</v>
      </c>
      <c r="I319" s="6">
        <f t="shared" si="46"/>
        <v>989</v>
      </c>
      <c r="J319" s="6">
        <f t="shared" si="54"/>
        <v>7169</v>
      </c>
      <c r="K319" s="6">
        <v>6122</v>
      </c>
      <c r="L319" s="6">
        <f t="shared" si="53"/>
        <v>979.52</v>
      </c>
      <c r="M319" s="6">
        <f t="shared" si="47"/>
        <v>7101.52</v>
      </c>
      <c r="N319" s="6">
        <f t="shared" si="48"/>
        <v>6101</v>
      </c>
      <c r="O319" s="6">
        <f t="shared" si="49"/>
        <v>976</v>
      </c>
      <c r="P319" s="6">
        <f t="shared" si="50"/>
        <v>7077</v>
      </c>
      <c r="Q319" s="23"/>
      <c r="R319" s="6">
        <f t="shared" si="51"/>
        <v>0</v>
      </c>
      <c r="S319" s="6">
        <f t="shared" si="52"/>
        <v>0</v>
      </c>
    </row>
    <row r="320" spans="2:19" x14ac:dyDescent="0.2">
      <c r="B320" s="2">
        <v>314</v>
      </c>
      <c r="C320" s="7" t="s">
        <v>211</v>
      </c>
      <c r="D320" s="2" t="s">
        <v>130</v>
      </c>
      <c r="E320" s="4">
        <v>8500</v>
      </c>
      <c r="F320" s="4">
        <f t="shared" si="44"/>
        <v>1360</v>
      </c>
      <c r="G320" s="4">
        <f t="shared" si="45"/>
        <v>9860</v>
      </c>
      <c r="H320" s="4">
        <v>8755</v>
      </c>
      <c r="I320" s="6">
        <f t="shared" si="46"/>
        <v>1401</v>
      </c>
      <c r="J320" s="6">
        <f t="shared" si="54"/>
        <v>10156</v>
      </c>
      <c r="K320" s="6">
        <v>8673</v>
      </c>
      <c r="L320" s="6">
        <f t="shared" si="53"/>
        <v>1387.68</v>
      </c>
      <c r="M320" s="6">
        <f t="shared" si="47"/>
        <v>10060.68</v>
      </c>
      <c r="N320" s="6">
        <f t="shared" si="48"/>
        <v>8643</v>
      </c>
      <c r="O320" s="6">
        <f t="shared" si="49"/>
        <v>1383</v>
      </c>
      <c r="P320" s="6">
        <f t="shared" si="50"/>
        <v>10026</v>
      </c>
      <c r="Q320" s="23"/>
      <c r="R320" s="6">
        <f t="shared" si="51"/>
        <v>0</v>
      </c>
      <c r="S320" s="6">
        <f t="shared" si="52"/>
        <v>0</v>
      </c>
    </row>
    <row r="321" spans="2:19" x14ac:dyDescent="0.2">
      <c r="B321" s="2">
        <v>315</v>
      </c>
      <c r="C321" s="7" t="s">
        <v>212</v>
      </c>
      <c r="D321" s="2" t="s">
        <v>130</v>
      </c>
      <c r="E321" s="4">
        <v>1200</v>
      </c>
      <c r="F321" s="4">
        <f t="shared" si="44"/>
        <v>192</v>
      </c>
      <c r="G321" s="4">
        <f t="shared" si="45"/>
        <v>1392</v>
      </c>
      <c r="H321" s="4">
        <v>1236</v>
      </c>
      <c r="I321" s="6">
        <f t="shared" si="46"/>
        <v>198</v>
      </c>
      <c r="J321" s="6">
        <f t="shared" si="54"/>
        <v>1434</v>
      </c>
      <c r="K321" s="6">
        <v>1224</v>
      </c>
      <c r="L321" s="6">
        <f t="shared" si="53"/>
        <v>195.84</v>
      </c>
      <c r="M321" s="6">
        <f t="shared" si="47"/>
        <v>1419.84</v>
      </c>
      <c r="N321" s="6">
        <f t="shared" si="48"/>
        <v>1220</v>
      </c>
      <c r="O321" s="6">
        <f t="shared" si="49"/>
        <v>195</v>
      </c>
      <c r="P321" s="6">
        <f t="shared" si="50"/>
        <v>1415</v>
      </c>
      <c r="Q321" s="23"/>
      <c r="R321" s="6">
        <f t="shared" si="51"/>
        <v>0</v>
      </c>
      <c r="S321" s="6">
        <f t="shared" si="52"/>
        <v>0</v>
      </c>
    </row>
    <row r="322" spans="2:19" x14ac:dyDescent="0.2">
      <c r="B322" s="2">
        <v>316</v>
      </c>
      <c r="C322" s="7" t="s">
        <v>124</v>
      </c>
      <c r="D322" s="2" t="s">
        <v>130</v>
      </c>
      <c r="E322" s="4">
        <v>800</v>
      </c>
      <c r="F322" s="4">
        <f t="shared" si="44"/>
        <v>128</v>
      </c>
      <c r="G322" s="4">
        <f t="shared" si="45"/>
        <v>928</v>
      </c>
      <c r="H322" s="4">
        <v>824</v>
      </c>
      <c r="I322" s="6">
        <f t="shared" si="46"/>
        <v>132</v>
      </c>
      <c r="J322" s="6">
        <f t="shared" si="54"/>
        <v>956</v>
      </c>
      <c r="K322" s="6">
        <v>816</v>
      </c>
      <c r="L322" s="6">
        <f t="shared" si="53"/>
        <v>130.56</v>
      </c>
      <c r="M322" s="6">
        <f t="shared" si="47"/>
        <v>946.56</v>
      </c>
      <c r="N322" s="6">
        <f t="shared" si="48"/>
        <v>813</v>
      </c>
      <c r="O322" s="6">
        <f t="shared" si="49"/>
        <v>130</v>
      </c>
      <c r="P322" s="6">
        <f t="shared" si="50"/>
        <v>943</v>
      </c>
      <c r="Q322" s="23"/>
      <c r="R322" s="6">
        <f t="shared" si="51"/>
        <v>0</v>
      </c>
      <c r="S322" s="6">
        <f t="shared" si="52"/>
        <v>0</v>
      </c>
    </row>
    <row r="323" spans="2:19" x14ac:dyDescent="0.2">
      <c r="B323" s="2">
        <v>317</v>
      </c>
      <c r="C323" s="7" t="s">
        <v>213</v>
      </c>
      <c r="D323" s="2" t="s">
        <v>130</v>
      </c>
      <c r="E323" s="4">
        <v>450</v>
      </c>
      <c r="F323" s="4">
        <f t="shared" si="44"/>
        <v>72</v>
      </c>
      <c r="G323" s="4">
        <f t="shared" si="45"/>
        <v>522</v>
      </c>
      <c r="H323" s="4">
        <v>464</v>
      </c>
      <c r="I323" s="6">
        <f t="shared" si="46"/>
        <v>74</v>
      </c>
      <c r="J323" s="6">
        <f t="shared" si="54"/>
        <v>538</v>
      </c>
      <c r="K323" s="6">
        <v>459</v>
      </c>
      <c r="L323" s="6">
        <f t="shared" si="53"/>
        <v>73.44</v>
      </c>
      <c r="M323" s="6">
        <f t="shared" si="47"/>
        <v>532.44000000000005</v>
      </c>
      <c r="N323" s="6">
        <f t="shared" si="48"/>
        <v>458</v>
      </c>
      <c r="O323" s="6">
        <f t="shared" si="49"/>
        <v>73</v>
      </c>
      <c r="P323" s="6">
        <f t="shared" si="50"/>
        <v>531</v>
      </c>
      <c r="Q323" s="23"/>
      <c r="R323" s="6">
        <f t="shared" si="51"/>
        <v>0</v>
      </c>
      <c r="S323" s="6">
        <f t="shared" si="52"/>
        <v>0</v>
      </c>
    </row>
    <row r="324" spans="2:19" x14ac:dyDescent="0.2">
      <c r="B324" s="2">
        <v>318</v>
      </c>
      <c r="C324" s="7" t="s">
        <v>125</v>
      </c>
      <c r="D324" s="2" t="s">
        <v>130</v>
      </c>
      <c r="E324" s="4">
        <v>2800</v>
      </c>
      <c r="F324" s="4">
        <f t="shared" si="44"/>
        <v>448</v>
      </c>
      <c r="G324" s="4">
        <f t="shared" si="45"/>
        <v>3248</v>
      </c>
      <c r="H324" s="4">
        <v>2884</v>
      </c>
      <c r="I324" s="6">
        <f t="shared" si="46"/>
        <v>461</v>
      </c>
      <c r="J324" s="6">
        <f t="shared" si="54"/>
        <v>3345</v>
      </c>
      <c r="K324" s="6">
        <v>2857</v>
      </c>
      <c r="L324" s="6">
        <f t="shared" si="53"/>
        <v>457.12</v>
      </c>
      <c r="M324" s="6">
        <f t="shared" si="47"/>
        <v>3314.12</v>
      </c>
      <c r="N324" s="6">
        <f t="shared" si="48"/>
        <v>2847</v>
      </c>
      <c r="O324" s="6">
        <f t="shared" si="49"/>
        <v>456</v>
      </c>
      <c r="P324" s="6">
        <f t="shared" si="50"/>
        <v>3303</v>
      </c>
      <c r="Q324" s="23"/>
      <c r="R324" s="6">
        <f t="shared" si="51"/>
        <v>0</v>
      </c>
      <c r="S324" s="6">
        <f t="shared" si="52"/>
        <v>0</v>
      </c>
    </row>
    <row r="325" spans="2:19" x14ac:dyDescent="0.2">
      <c r="B325" s="2">
        <v>319</v>
      </c>
      <c r="C325" s="7" t="s">
        <v>126</v>
      </c>
      <c r="D325" s="2" t="s">
        <v>130</v>
      </c>
      <c r="E325" s="4">
        <v>550</v>
      </c>
      <c r="F325" s="4">
        <f t="shared" si="44"/>
        <v>88</v>
      </c>
      <c r="G325" s="4">
        <f t="shared" si="45"/>
        <v>638</v>
      </c>
      <c r="H325" s="4">
        <v>567</v>
      </c>
      <c r="I325" s="6">
        <f t="shared" si="46"/>
        <v>91</v>
      </c>
      <c r="J325" s="6">
        <f t="shared" si="54"/>
        <v>658</v>
      </c>
      <c r="K325" s="6">
        <v>561</v>
      </c>
      <c r="L325" s="6">
        <f t="shared" si="53"/>
        <v>89.76</v>
      </c>
      <c r="M325" s="6">
        <f t="shared" si="47"/>
        <v>650.76</v>
      </c>
      <c r="N325" s="6">
        <f t="shared" si="48"/>
        <v>559</v>
      </c>
      <c r="O325" s="6">
        <f t="shared" si="49"/>
        <v>89</v>
      </c>
      <c r="P325" s="6">
        <f t="shared" si="50"/>
        <v>648</v>
      </c>
      <c r="Q325" s="23"/>
      <c r="R325" s="6">
        <f t="shared" si="51"/>
        <v>0</v>
      </c>
      <c r="S325" s="6">
        <f t="shared" si="52"/>
        <v>0</v>
      </c>
    </row>
    <row r="326" spans="2:19" x14ac:dyDescent="0.2">
      <c r="B326" s="2">
        <v>320</v>
      </c>
      <c r="C326" s="7" t="s">
        <v>214</v>
      </c>
      <c r="D326" s="2" t="s">
        <v>130</v>
      </c>
      <c r="E326" s="4">
        <v>2600</v>
      </c>
      <c r="F326" s="4">
        <f t="shared" si="44"/>
        <v>416</v>
      </c>
      <c r="G326" s="4">
        <f t="shared" si="45"/>
        <v>3016</v>
      </c>
      <c r="H326" s="4">
        <v>2678</v>
      </c>
      <c r="I326" s="6">
        <f t="shared" si="46"/>
        <v>428</v>
      </c>
      <c r="J326" s="6">
        <f t="shared" si="54"/>
        <v>3106</v>
      </c>
      <c r="K326" s="6">
        <v>2653</v>
      </c>
      <c r="L326" s="6">
        <f t="shared" si="53"/>
        <v>424.48</v>
      </c>
      <c r="M326" s="6">
        <f t="shared" si="47"/>
        <v>3077.48</v>
      </c>
      <c r="N326" s="6">
        <f t="shared" si="48"/>
        <v>2644</v>
      </c>
      <c r="O326" s="6">
        <f t="shared" si="49"/>
        <v>423</v>
      </c>
      <c r="P326" s="6">
        <f t="shared" si="50"/>
        <v>3067</v>
      </c>
      <c r="Q326" s="23"/>
      <c r="R326" s="6">
        <f t="shared" si="51"/>
        <v>0</v>
      </c>
      <c r="S326" s="6">
        <f t="shared" si="52"/>
        <v>0</v>
      </c>
    </row>
    <row r="327" spans="2:19" x14ac:dyDescent="0.2">
      <c r="B327" s="2">
        <v>321</v>
      </c>
      <c r="C327" s="7" t="s">
        <v>127</v>
      </c>
      <c r="D327" s="2" t="s">
        <v>130</v>
      </c>
      <c r="E327" s="4">
        <v>4600</v>
      </c>
      <c r="F327" s="4">
        <f t="shared" si="44"/>
        <v>736</v>
      </c>
      <c r="G327" s="4">
        <f t="shared" si="45"/>
        <v>5336</v>
      </c>
      <c r="H327" s="4">
        <v>4738</v>
      </c>
      <c r="I327" s="6">
        <f t="shared" si="46"/>
        <v>758</v>
      </c>
      <c r="J327" s="6">
        <f t="shared" si="54"/>
        <v>5496</v>
      </c>
      <c r="K327" s="6">
        <v>4694</v>
      </c>
      <c r="L327" s="6">
        <f t="shared" si="53"/>
        <v>751.04</v>
      </c>
      <c r="M327" s="6">
        <f t="shared" si="47"/>
        <v>5445.04</v>
      </c>
      <c r="N327" s="6">
        <f t="shared" si="48"/>
        <v>4677</v>
      </c>
      <c r="O327" s="6">
        <f t="shared" si="49"/>
        <v>748</v>
      </c>
      <c r="P327" s="6">
        <f t="shared" si="50"/>
        <v>5425</v>
      </c>
      <c r="Q327" s="23"/>
      <c r="R327" s="6">
        <f t="shared" si="51"/>
        <v>0</v>
      </c>
      <c r="S327" s="6">
        <f t="shared" si="52"/>
        <v>0</v>
      </c>
    </row>
    <row r="328" spans="2:19" x14ac:dyDescent="0.2">
      <c r="B328" s="2">
        <v>322</v>
      </c>
      <c r="C328" s="3" t="s">
        <v>337</v>
      </c>
      <c r="D328" s="2" t="s">
        <v>130</v>
      </c>
      <c r="E328" s="4">
        <v>4500</v>
      </c>
      <c r="F328" s="4">
        <f t="shared" ref="F328:F353" si="55">ROUND(E328*16%,0)</f>
        <v>720</v>
      </c>
      <c r="G328" s="4">
        <f t="shared" ref="G328:G333" si="56">+E328+F328</f>
        <v>5220</v>
      </c>
      <c r="H328" s="4">
        <v>4635</v>
      </c>
      <c r="I328" s="6">
        <f t="shared" ref="I328:I353" si="57">ROUND(H328*0.16,0)</f>
        <v>742</v>
      </c>
      <c r="J328" s="6">
        <f t="shared" si="54"/>
        <v>5377</v>
      </c>
      <c r="K328" s="6">
        <v>4592</v>
      </c>
      <c r="L328" s="6">
        <f t="shared" si="53"/>
        <v>734.72</v>
      </c>
      <c r="M328" s="6">
        <f t="shared" ref="M328:M353" si="58">+K328+L328</f>
        <v>5326.72</v>
      </c>
      <c r="N328" s="6">
        <f t="shared" ref="N328:N353" si="59">ROUND((E328+H328+K328)/3,0)</f>
        <v>4576</v>
      </c>
      <c r="O328" s="6">
        <f t="shared" ref="O328:O353" si="60">ROUND(N328*0.16,0)</f>
        <v>732</v>
      </c>
      <c r="P328" s="6">
        <f t="shared" ref="P328:P353" si="61">N328+O328</f>
        <v>5308</v>
      </c>
      <c r="Q328" s="23"/>
      <c r="R328" s="6">
        <f t="shared" ref="R328:R353" si="62">ROUND(Q328*0.16,0)</f>
        <v>0</v>
      </c>
      <c r="S328" s="6">
        <f t="shared" ref="S328:S353" si="63">ROUND(Q328+R328,0)</f>
        <v>0</v>
      </c>
    </row>
    <row r="329" spans="2:19" x14ac:dyDescent="0.2">
      <c r="B329" s="2">
        <v>323</v>
      </c>
      <c r="C329" s="3" t="s">
        <v>338</v>
      </c>
      <c r="D329" s="2" t="s">
        <v>130</v>
      </c>
      <c r="E329" s="4">
        <v>5600</v>
      </c>
      <c r="F329" s="4">
        <f t="shared" si="55"/>
        <v>896</v>
      </c>
      <c r="G329" s="4">
        <f t="shared" si="56"/>
        <v>6496</v>
      </c>
      <c r="H329" s="4">
        <v>5768</v>
      </c>
      <c r="I329" s="6">
        <f t="shared" si="57"/>
        <v>923</v>
      </c>
      <c r="J329" s="6">
        <f t="shared" si="54"/>
        <v>6691</v>
      </c>
      <c r="K329" s="6">
        <v>5714</v>
      </c>
      <c r="L329" s="6">
        <f t="shared" ref="L329:L353" si="64">+K329*0.16</f>
        <v>914.24</v>
      </c>
      <c r="M329" s="6">
        <f t="shared" si="58"/>
        <v>6628.24</v>
      </c>
      <c r="N329" s="6">
        <f t="shared" si="59"/>
        <v>5694</v>
      </c>
      <c r="O329" s="6">
        <f t="shared" si="60"/>
        <v>911</v>
      </c>
      <c r="P329" s="6">
        <f t="shared" si="61"/>
        <v>6605</v>
      </c>
      <c r="Q329" s="23"/>
      <c r="R329" s="6">
        <f t="shared" si="62"/>
        <v>0</v>
      </c>
      <c r="S329" s="6">
        <f t="shared" si="63"/>
        <v>0</v>
      </c>
    </row>
    <row r="330" spans="2:19" x14ac:dyDescent="0.2">
      <c r="B330" s="2">
        <v>324</v>
      </c>
      <c r="C330" s="3" t="s">
        <v>268</v>
      </c>
      <c r="D330" s="2" t="s">
        <v>182</v>
      </c>
      <c r="E330" s="4">
        <v>23000</v>
      </c>
      <c r="F330" s="4">
        <f t="shared" si="55"/>
        <v>3680</v>
      </c>
      <c r="G330" s="4">
        <f t="shared" si="56"/>
        <v>26680</v>
      </c>
      <c r="H330" s="4">
        <v>23690</v>
      </c>
      <c r="I330" s="6">
        <f t="shared" si="57"/>
        <v>3790</v>
      </c>
      <c r="J330" s="6">
        <f t="shared" ref="J330:J353" si="65">+H330+I330</f>
        <v>27480</v>
      </c>
      <c r="K330" s="6">
        <v>23469</v>
      </c>
      <c r="L330" s="6">
        <f t="shared" si="64"/>
        <v>3755.04</v>
      </c>
      <c r="M330" s="6">
        <f t="shared" si="58"/>
        <v>27224.04</v>
      </c>
      <c r="N330" s="6">
        <f t="shared" si="59"/>
        <v>23386</v>
      </c>
      <c r="O330" s="6">
        <f t="shared" si="60"/>
        <v>3742</v>
      </c>
      <c r="P330" s="6">
        <f t="shared" si="61"/>
        <v>27128</v>
      </c>
      <c r="Q330" s="23"/>
      <c r="R330" s="6">
        <f t="shared" si="62"/>
        <v>0</v>
      </c>
      <c r="S330" s="6">
        <f t="shared" si="63"/>
        <v>0</v>
      </c>
    </row>
    <row r="331" spans="2:19" x14ac:dyDescent="0.2">
      <c r="B331" s="2">
        <v>325</v>
      </c>
      <c r="C331" s="7" t="s">
        <v>215</v>
      </c>
      <c r="D331" s="2" t="s">
        <v>158</v>
      </c>
      <c r="E331" s="4">
        <v>3900</v>
      </c>
      <c r="F331" s="4">
        <f t="shared" si="55"/>
        <v>624</v>
      </c>
      <c r="G331" s="4">
        <f t="shared" si="56"/>
        <v>4524</v>
      </c>
      <c r="H331" s="4">
        <v>4017</v>
      </c>
      <c r="I331" s="6">
        <f t="shared" si="57"/>
        <v>643</v>
      </c>
      <c r="J331" s="6">
        <f t="shared" si="65"/>
        <v>4660</v>
      </c>
      <c r="K331" s="6">
        <v>3960</v>
      </c>
      <c r="L331" s="6">
        <f t="shared" si="64"/>
        <v>633.6</v>
      </c>
      <c r="M331" s="6">
        <f t="shared" si="58"/>
        <v>4593.6000000000004</v>
      </c>
      <c r="N331" s="6">
        <f t="shared" si="59"/>
        <v>3959</v>
      </c>
      <c r="O331" s="6">
        <f t="shared" si="60"/>
        <v>633</v>
      </c>
      <c r="P331" s="6">
        <f t="shared" si="61"/>
        <v>4592</v>
      </c>
      <c r="Q331" s="23"/>
      <c r="R331" s="6">
        <f t="shared" si="62"/>
        <v>0</v>
      </c>
      <c r="S331" s="6">
        <f t="shared" si="63"/>
        <v>0</v>
      </c>
    </row>
    <row r="332" spans="2:19" x14ac:dyDescent="0.2">
      <c r="B332" s="2">
        <v>326</v>
      </c>
      <c r="C332" s="12" t="s">
        <v>271</v>
      </c>
      <c r="D332" s="2" t="s">
        <v>130</v>
      </c>
      <c r="E332" s="4">
        <v>550</v>
      </c>
      <c r="F332" s="4">
        <f t="shared" si="55"/>
        <v>88</v>
      </c>
      <c r="G332" s="4">
        <f t="shared" si="56"/>
        <v>638</v>
      </c>
      <c r="H332" s="4">
        <v>567</v>
      </c>
      <c r="I332" s="6">
        <f t="shared" si="57"/>
        <v>91</v>
      </c>
      <c r="J332" s="6">
        <f t="shared" si="65"/>
        <v>658</v>
      </c>
      <c r="K332" s="6">
        <v>551</v>
      </c>
      <c r="L332" s="6">
        <f t="shared" si="64"/>
        <v>88.16</v>
      </c>
      <c r="M332" s="6">
        <f t="shared" si="58"/>
        <v>639.16</v>
      </c>
      <c r="N332" s="6">
        <f t="shared" si="59"/>
        <v>556</v>
      </c>
      <c r="O332" s="6">
        <f t="shared" si="60"/>
        <v>89</v>
      </c>
      <c r="P332" s="6">
        <f t="shared" si="61"/>
        <v>645</v>
      </c>
      <c r="Q332" s="23"/>
      <c r="R332" s="6">
        <f t="shared" si="62"/>
        <v>0</v>
      </c>
      <c r="S332" s="6">
        <f t="shared" si="63"/>
        <v>0</v>
      </c>
    </row>
    <row r="333" spans="2:19" x14ac:dyDescent="0.2">
      <c r="B333" s="2">
        <v>327</v>
      </c>
      <c r="C333" s="7" t="s">
        <v>342</v>
      </c>
      <c r="D333" s="2" t="s">
        <v>130</v>
      </c>
      <c r="E333" s="4">
        <v>35000</v>
      </c>
      <c r="F333" s="4">
        <f t="shared" si="55"/>
        <v>5600</v>
      </c>
      <c r="G333" s="4">
        <f t="shared" si="56"/>
        <v>40600</v>
      </c>
      <c r="H333" s="4">
        <v>36050</v>
      </c>
      <c r="I333" s="6">
        <f t="shared" si="57"/>
        <v>5768</v>
      </c>
      <c r="J333" s="6">
        <f t="shared" si="65"/>
        <v>41818</v>
      </c>
      <c r="K333" s="6">
        <v>35714</v>
      </c>
      <c r="L333" s="6">
        <f t="shared" si="64"/>
        <v>5714.24</v>
      </c>
      <c r="M333" s="6">
        <f t="shared" si="58"/>
        <v>41428.239999999998</v>
      </c>
      <c r="N333" s="6">
        <f t="shared" si="59"/>
        <v>35588</v>
      </c>
      <c r="O333" s="6">
        <f t="shared" si="60"/>
        <v>5694</v>
      </c>
      <c r="P333" s="6">
        <f t="shared" si="61"/>
        <v>41282</v>
      </c>
      <c r="Q333" s="23"/>
      <c r="R333" s="6">
        <f t="shared" si="62"/>
        <v>0</v>
      </c>
      <c r="S333" s="6">
        <f t="shared" si="63"/>
        <v>0</v>
      </c>
    </row>
    <row r="334" spans="2:19" x14ac:dyDescent="0.2">
      <c r="B334" s="2">
        <v>328</v>
      </c>
      <c r="C334" s="7" t="s">
        <v>156</v>
      </c>
      <c r="D334" s="2" t="s">
        <v>130</v>
      </c>
      <c r="E334" s="4">
        <v>55000</v>
      </c>
      <c r="F334" s="4">
        <f t="shared" si="55"/>
        <v>8800</v>
      </c>
      <c r="G334" s="4">
        <f t="shared" ref="G334:G348" si="66">+E334+F334</f>
        <v>63800</v>
      </c>
      <c r="H334" s="4">
        <v>56650</v>
      </c>
      <c r="I334" s="6">
        <f t="shared" si="57"/>
        <v>9064</v>
      </c>
      <c r="J334" s="6">
        <f t="shared" si="65"/>
        <v>65714</v>
      </c>
      <c r="K334" s="6">
        <v>56122</v>
      </c>
      <c r="L334" s="6">
        <f t="shared" si="64"/>
        <v>8979.52</v>
      </c>
      <c r="M334" s="6">
        <f t="shared" si="58"/>
        <v>65101.520000000004</v>
      </c>
      <c r="N334" s="6">
        <f t="shared" si="59"/>
        <v>55924</v>
      </c>
      <c r="O334" s="6">
        <f t="shared" si="60"/>
        <v>8948</v>
      </c>
      <c r="P334" s="6">
        <f t="shared" si="61"/>
        <v>64872</v>
      </c>
      <c r="Q334" s="23"/>
      <c r="R334" s="6">
        <f t="shared" si="62"/>
        <v>0</v>
      </c>
      <c r="S334" s="6">
        <f t="shared" si="63"/>
        <v>0</v>
      </c>
    </row>
    <row r="335" spans="2:19" x14ac:dyDescent="0.2">
      <c r="B335" s="2">
        <v>329</v>
      </c>
      <c r="C335" s="7" t="s">
        <v>346</v>
      </c>
      <c r="D335" s="2" t="s">
        <v>130</v>
      </c>
      <c r="E335" s="4">
        <v>16500</v>
      </c>
      <c r="F335" s="4">
        <f t="shared" si="55"/>
        <v>2640</v>
      </c>
      <c r="G335" s="4">
        <f t="shared" si="66"/>
        <v>19140</v>
      </c>
      <c r="H335" s="4">
        <v>16995</v>
      </c>
      <c r="I335" s="6">
        <f t="shared" si="57"/>
        <v>2719</v>
      </c>
      <c r="J335" s="6">
        <f t="shared" si="65"/>
        <v>19714</v>
      </c>
      <c r="K335" s="6">
        <v>16837</v>
      </c>
      <c r="L335" s="6">
        <f t="shared" si="64"/>
        <v>2693.92</v>
      </c>
      <c r="M335" s="6">
        <f t="shared" si="58"/>
        <v>19530.919999999998</v>
      </c>
      <c r="N335" s="6">
        <f t="shared" si="59"/>
        <v>16777</v>
      </c>
      <c r="O335" s="6">
        <f t="shared" si="60"/>
        <v>2684</v>
      </c>
      <c r="P335" s="6">
        <f t="shared" si="61"/>
        <v>19461</v>
      </c>
      <c r="Q335" s="23"/>
      <c r="R335" s="6">
        <f t="shared" si="62"/>
        <v>0</v>
      </c>
      <c r="S335" s="6">
        <f t="shared" si="63"/>
        <v>0</v>
      </c>
    </row>
    <row r="336" spans="2:19" x14ac:dyDescent="0.2">
      <c r="B336" s="2">
        <v>330</v>
      </c>
      <c r="C336" s="3" t="s">
        <v>344</v>
      </c>
      <c r="D336" s="2" t="s">
        <v>130</v>
      </c>
      <c r="E336" s="4">
        <v>9500</v>
      </c>
      <c r="F336" s="4">
        <f t="shared" si="55"/>
        <v>1520</v>
      </c>
      <c r="G336" s="4">
        <f t="shared" si="66"/>
        <v>11020</v>
      </c>
      <c r="H336" s="4">
        <v>9785</v>
      </c>
      <c r="I336" s="6">
        <f t="shared" si="57"/>
        <v>1566</v>
      </c>
      <c r="J336" s="6">
        <f t="shared" si="65"/>
        <v>11351</v>
      </c>
      <c r="K336" s="6">
        <v>9694</v>
      </c>
      <c r="L336" s="6">
        <f t="shared" si="64"/>
        <v>1551.04</v>
      </c>
      <c r="M336" s="6">
        <f t="shared" si="58"/>
        <v>11245.04</v>
      </c>
      <c r="N336" s="6">
        <f t="shared" si="59"/>
        <v>9660</v>
      </c>
      <c r="O336" s="6">
        <f t="shared" si="60"/>
        <v>1546</v>
      </c>
      <c r="P336" s="6">
        <f t="shared" si="61"/>
        <v>11206</v>
      </c>
      <c r="Q336" s="23"/>
      <c r="R336" s="6">
        <f t="shared" si="62"/>
        <v>0</v>
      </c>
      <c r="S336" s="6">
        <f t="shared" si="63"/>
        <v>0</v>
      </c>
    </row>
    <row r="337" spans="2:19" x14ac:dyDescent="0.2">
      <c r="B337" s="2">
        <v>331</v>
      </c>
      <c r="C337" s="3" t="s">
        <v>343</v>
      </c>
      <c r="D337" s="2" t="s">
        <v>130</v>
      </c>
      <c r="E337" s="4">
        <v>9500</v>
      </c>
      <c r="F337" s="4">
        <f t="shared" si="55"/>
        <v>1520</v>
      </c>
      <c r="G337" s="4">
        <f t="shared" si="66"/>
        <v>11020</v>
      </c>
      <c r="H337" s="4">
        <v>9785</v>
      </c>
      <c r="I337" s="6">
        <f t="shared" si="57"/>
        <v>1566</v>
      </c>
      <c r="J337" s="6">
        <f t="shared" si="65"/>
        <v>11351</v>
      </c>
      <c r="K337" s="6">
        <v>9694</v>
      </c>
      <c r="L337" s="6">
        <f t="shared" si="64"/>
        <v>1551.04</v>
      </c>
      <c r="M337" s="6">
        <f t="shared" si="58"/>
        <v>11245.04</v>
      </c>
      <c r="N337" s="6">
        <f t="shared" si="59"/>
        <v>9660</v>
      </c>
      <c r="O337" s="6">
        <f t="shared" si="60"/>
        <v>1546</v>
      </c>
      <c r="P337" s="6">
        <f t="shared" si="61"/>
        <v>11206</v>
      </c>
      <c r="Q337" s="23"/>
      <c r="R337" s="6">
        <f t="shared" si="62"/>
        <v>0</v>
      </c>
      <c r="S337" s="6">
        <f t="shared" si="63"/>
        <v>0</v>
      </c>
    </row>
    <row r="338" spans="2:19" x14ac:dyDescent="0.2">
      <c r="B338" s="2">
        <v>332</v>
      </c>
      <c r="C338" s="3" t="s">
        <v>249</v>
      </c>
      <c r="D338" s="2" t="s">
        <v>130</v>
      </c>
      <c r="E338" s="4">
        <v>85000</v>
      </c>
      <c r="F338" s="4">
        <f t="shared" si="55"/>
        <v>13600</v>
      </c>
      <c r="G338" s="4">
        <f t="shared" si="66"/>
        <v>98600</v>
      </c>
      <c r="H338" s="4">
        <v>87550</v>
      </c>
      <c r="I338" s="6">
        <f t="shared" si="57"/>
        <v>14008</v>
      </c>
      <c r="J338" s="6">
        <f t="shared" si="65"/>
        <v>101558</v>
      </c>
      <c r="K338" s="6">
        <v>86735</v>
      </c>
      <c r="L338" s="6">
        <f t="shared" si="64"/>
        <v>13877.6</v>
      </c>
      <c r="M338" s="6">
        <f t="shared" si="58"/>
        <v>100612.6</v>
      </c>
      <c r="N338" s="6">
        <f t="shared" si="59"/>
        <v>86428</v>
      </c>
      <c r="O338" s="6">
        <f t="shared" si="60"/>
        <v>13828</v>
      </c>
      <c r="P338" s="6">
        <f t="shared" si="61"/>
        <v>100256</v>
      </c>
      <c r="Q338" s="23"/>
      <c r="R338" s="6">
        <f t="shared" si="62"/>
        <v>0</v>
      </c>
      <c r="S338" s="6">
        <f t="shared" si="63"/>
        <v>0</v>
      </c>
    </row>
    <row r="339" spans="2:19" x14ac:dyDescent="0.2">
      <c r="B339" s="2">
        <v>333</v>
      </c>
      <c r="C339" s="3" t="s">
        <v>13</v>
      </c>
      <c r="D339" s="2" t="s">
        <v>130</v>
      </c>
      <c r="E339" s="4">
        <v>14500</v>
      </c>
      <c r="F339" s="4">
        <f t="shared" si="55"/>
        <v>2320</v>
      </c>
      <c r="G339" s="4">
        <f t="shared" si="66"/>
        <v>16820</v>
      </c>
      <c r="H339" s="4">
        <v>14935</v>
      </c>
      <c r="I339" s="6">
        <f t="shared" si="57"/>
        <v>2390</v>
      </c>
      <c r="J339" s="6">
        <f t="shared" si="65"/>
        <v>17325</v>
      </c>
      <c r="K339" s="6">
        <v>14796</v>
      </c>
      <c r="L339" s="6">
        <f t="shared" si="64"/>
        <v>2367.36</v>
      </c>
      <c r="M339" s="6">
        <f t="shared" si="58"/>
        <v>17163.36</v>
      </c>
      <c r="N339" s="6">
        <f t="shared" si="59"/>
        <v>14744</v>
      </c>
      <c r="O339" s="6">
        <f t="shared" si="60"/>
        <v>2359</v>
      </c>
      <c r="P339" s="6">
        <f t="shared" si="61"/>
        <v>17103</v>
      </c>
      <c r="Q339" s="23"/>
      <c r="R339" s="6">
        <f t="shared" si="62"/>
        <v>0</v>
      </c>
      <c r="S339" s="6">
        <f t="shared" si="63"/>
        <v>0</v>
      </c>
    </row>
    <row r="340" spans="2:19" x14ac:dyDescent="0.2">
      <c r="B340" s="2">
        <v>334</v>
      </c>
      <c r="C340" s="3" t="s">
        <v>347</v>
      </c>
      <c r="D340" s="2" t="s">
        <v>130</v>
      </c>
      <c r="E340" s="4">
        <v>65000</v>
      </c>
      <c r="F340" s="4">
        <f t="shared" si="55"/>
        <v>10400</v>
      </c>
      <c r="G340" s="4">
        <f t="shared" si="66"/>
        <v>75400</v>
      </c>
      <c r="H340" s="4">
        <v>66950</v>
      </c>
      <c r="I340" s="6">
        <f t="shared" si="57"/>
        <v>10712</v>
      </c>
      <c r="J340" s="6">
        <f t="shared" si="65"/>
        <v>77662</v>
      </c>
      <c r="K340" s="6">
        <v>66327</v>
      </c>
      <c r="L340" s="6">
        <f t="shared" si="64"/>
        <v>10612.32</v>
      </c>
      <c r="M340" s="6">
        <f t="shared" si="58"/>
        <v>76939.320000000007</v>
      </c>
      <c r="N340" s="6">
        <f t="shared" si="59"/>
        <v>66092</v>
      </c>
      <c r="O340" s="6">
        <f t="shared" si="60"/>
        <v>10575</v>
      </c>
      <c r="P340" s="6">
        <f t="shared" si="61"/>
        <v>76667</v>
      </c>
      <c r="Q340" s="23"/>
      <c r="R340" s="6">
        <f t="shared" si="62"/>
        <v>0</v>
      </c>
      <c r="S340" s="6">
        <f t="shared" si="63"/>
        <v>0</v>
      </c>
    </row>
    <row r="341" spans="2:19" x14ac:dyDescent="0.2">
      <c r="B341" s="2">
        <v>335</v>
      </c>
      <c r="C341" s="3" t="s">
        <v>351</v>
      </c>
      <c r="D341" s="2" t="s">
        <v>130</v>
      </c>
      <c r="E341" s="4">
        <v>14000</v>
      </c>
      <c r="F341" s="4">
        <f t="shared" si="55"/>
        <v>2240</v>
      </c>
      <c r="G341" s="4">
        <f t="shared" si="66"/>
        <v>16240</v>
      </c>
      <c r="H341" s="4">
        <v>14420</v>
      </c>
      <c r="I341" s="6">
        <f t="shared" si="57"/>
        <v>2307</v>
      </c>
      <c r="J341" s="6">
        <f t="shared" si="65"/>
        <v>16727</v>
      </c>
      <c r="K341" s="6">
        <v>14286</v>
      </c>
      <c r="L341" s="6">
        <f t="shared" si="64"/>
        <v>2285.7600000000002</v>
      </c>
      <c r="M341" s="6">
        <f t="shared" si="58"/>
        <v>16571.760000000002</v>
      </c>
      <c r="N341" s="6">
        <f t="shared" si="59"/>
        <v>14235</v>
      </c>
      <c r="O341" s="6">
        <f t="shared" si="60"/>
        <v>2278</v>
      </c>
      <c r="P341" s="6">
        <f t="shared" si="61"/>
        <v>16513</v>
      </c>
      <c r="Q341" s="23"/>
      <c r="R341" s="6">
        <f t="shared" si="62"/>
        <v>0</v>
      </c>
      <c r="S341" s="6">
        <f t="shared" si="63"/>
        <v>0</v>
      </c>
    </row>
    <row r="342" spans="2:19" x14ac:dyDescent="0.2">
      <c r="B342" s="2">
        <v>336</v>
      </c>
      <c r="C342" s="7" t="s">
        <v>110</v>
      </c>
      <c r="D342" s="2" t="s">
        <v>130</v>
      </c>
      <c r="E342" s="4">
        <v>21000</v>
      </c>
      <c r="F342" s="4">
        <f t="shared" si="55"/>
        <v>3360</v>
      </c>
      <c r="G342" s="4">
        <f t="shared" si="66"/>
        <v>24360</v>
      </c>
      <c r="H342" s="4">
        <v>21630</v>
      </c>
      <c r="I342" s="6">
        <f t="shared" si="57"/>
        <v>3461</v>
      </c>
      <c r="J342" s="6">
        <f t="shared" si="65"/>
        <v>25091</v>
      </c>
      <c r="K342" s="6">
        <v>21429</v>
      </c>
      <c r="L342" s="6">
        <f t="shared" si="64"/>
        <v>3428.64</v>
      </c>
      <c r="M342" s="6">
        <f t="shared" si="58"/>
        <v>24857.64</v>
      </c>
      <c r="N342" s="6">
        <f t="shared" si="59"/>
        <v>21353</v>
      </c>
      <c r="O342" s="6">
        <f t="shared" si="60"/>
        <v>3416</v>
      </c>
      <c r="P342" s="6">
        <f t="shared" si="61"/>
        <v>24769</v>
      </c>
      <c r="Q342" s="23"/>
      <c r="R342" s="6">
        <f t="shared" si="62"/>
        <v>0</v>
      </c>
      <c r="S342" s="6">
        <f t="shared" si="63"/>
        <v>0</v>
      </c>
    </row>
    <row r="343" spans="2:19" x14ac:dyDescent="0.2">
      <c r="B343" s="2">
        <v>337</v>
      </c>
      <c r="C343" s="7" t="s">
        <v>352</v>
      </c>
      <c r="D343" s="2" t="s">
        <v>130</v>
      </c>
      <c r="E343" s="4">
        <v>16000</v>
      </c>
      <c r="F343" s="4">
        <f t="shared" si="55"/>
        <v>2560</v>
      </c>
      <c r="G343" s="4">
        <f t="shared" si="66"/>
        <v>18560</v>
      </c>
      <c r="H343" s="4">
        <v>16480</v>
      </c>
      <c r="I343" s="6">
        <f t="shared" si="57"/>
        <v>2637</v>
      </c>
      <c r="J343" s="6">
        <f t="shared" si="65"/>
        <v>19117</v>
      </c>
      <c r="K343" s="6">
        <v>16327</v>
      </c>
      <c r="L343" s="6">
        <f t="shared" si="64"/>
        <v>2612.3200000000002</v>
      </c>
      <c r="M343" s="6">
        <f t="shared" si="58"/>
        <v>18939.32</v>
      </c>
      <c r="N343" s="6">
        <f t="shared" si="59"/>
        <v>16269</v>
      </c>
      <c r="O343" s="6">
        <f t="shared" si="60"/>
        <v>2603</v>
      </c>
      <c r="P343" s="6">
        <f t="shared" si="61"/>
        <v>18872</v>
      </c>
      <c r="Q343" s="23"/>
      <c r="R343" s="6">
        <f t="shared" si="62"/>
        <v>0</v>
      </c>
      <c r="S343" s="6">
        <f t="shared" si="63"/>
        <v>0</v>
      </c>
    </row>
    <row r="344" spans="2:19" x14ac:dyDescent="0.2">
      <c r="B344" s="2">
        <v>338</v>
      </c>
      <c r="C344" s="7" t="s">
        <v>353</v>
      </c>
      <c r="D344" s="2" t="s">
        <v>130</v>
      </c>
      <c r="E344" s="4">
        <v>12000</v>
      </c>
      <c r="F344" s="4">
        <f t="shared" si="55"/>
        <v>1920</v>
      </c>
      <c r="G344" s="4">
        <f t="shared" si="66"/>
        <v>13920</v>
      </c>
      <c r="H344" s="4">
        <v>12360</v>
      </c>
      <c r="I344" s="6">
        <f t="shared" si="57"/>
        <v>1978</v>
      </c>
      <c r="J344" s="6">
        <f t="shared" si="65"/>
        <v>14338</v>
      </c>
      <c r="K344" s="6">
        <v>12245</v>
      </c>
      <c r="L344" s="6">
        <f t="shared" si="64"/>
        <v>1959.2</v>
      </c>
      <c r="M344" s="6">
        <f t="shared" si="58"/>
        <v>14204.2</v>
      </c>
      <c r="N344" s="6">
        <f t="shared" si="59"/>
        <v>12202</v>
      </c>
      <c r="O344" s="6">
        <f t="shared" si="60"/>
        <v>1952</v>
      </c>
      <c r="P344" s="6">
        <f t="shared" si="61"/>
        <v>14154</v>
      </c>
      <c r="Q344" s="23"/>
      <c r="R344" s="6">
        <f t="shared" si="62"/>
        <v>0</v>
      </c>
      <c r="S344" s="6">
        <f t="shared" si="63"/>
        <v>0</v>
      </c>
    </row>
    <row r="345" spans="2:19" x14ac:dyDescent="0.2">
      <c r="B345" s="2">
        <v>339</v>
      </c>
      <c r="C345" s="7" t="s">
        <v>349</v>
      </c>
      <c r="D345" s="2" t="s">
        <v>130</v>
      </c>
      <c r="E345" s="4">
        <v>9800</v>
      </c>
      <c r="F345" s="4">
        <f t="shared" si="55"/>
        <v>1568</v>
      </c>
      <c r="G345" s="4">
        <f t="shared" si="66"/>
        <v>11368</v>
      </c>
      <c r="H345" s="4">
        <v>10094</v>
      </c>
      <c r="I345" s="6">
        <f t="shared" si="57"/>
        <v>1615</v>
      </c>
      <c r="J345" s="6">
        <f t="shared" si="65"/>
        <v>11709</v>
      </c>
      <c r="K345" s="6">
        <v>10000</v>
      </c>
      <c r="L345" s="6">
        <f t="shared" si="64"/>
        <v>1600</v>
      </c>
      <c r="M345" s="6">
        <f t="shared" si="58"/>
        <v>11600</v>
      </c>
      <c r="N345" s="6">
        <f t="shared" si="59"/>
        <v>9965</v>
      </c>
      <c r="O345" s="6">
        <f t="shared" si="60"/>
        <v>1594</v>
      </c>
      <c r="P345" s="6">
        <f t="shared" si="61"/>
        <v>11559</v>
      </c>
      <c r="Q345" s="23"/>
      <c r="R345" s="6">
        <f t="shared" si="62"/>
        <v>0</v>
      </c>
      <c r="S345" s="6">
        <f t="shared" si="63"/>
        <v>0</v>
      </c>
    </row>
    <row r="346" spans="2:19" x14ac:dyDescent="0.2">
      <c r="B346" s="2">
        <v>340</v>
      </c>
      <c r="C346" s="7" t="s">
        <v>350</v>
      </c>
      <c r="D346" s="2" t="s">
        <v>130</v>
      </c>
      <c r="E346" s="4">
        <v>8000</v>
      </c>
      <c r="F346" s="4">
        <f t="shared" si="55"/>
        <v>1280</v>
      </c>
      <c r="G346" s="4">
        <f t="shared" si="66"/>
        <v>9280</v>
      </c>
      <c r="H346" s="4">
        <v>8240</v>
      </c>
      <c r="I346" s="6">
        <f t="shared" si="57"/>
        <v>1318</v>
      </c>
      <c r="J346" s="6">
        <f t="shared" si="65"/>
        <v>9558</v>
      </c>
      <c r="K346" s="6">
        <v>8163</v>
      </c>
      <c r="L346" s="6">
        <f t="shared" si="64"/>
        <v>1306.08</v>
      </c>
      <c r="M346" s="6">
        <f t="shared" si="58"/>
        <v>9469.08</v>
      </c>
      <c r="N346" s="6">
        <f t="shared" si="59"/>
        <v>8134</v>
      </c>
      <c r="O346" s="6">
        <f t="shared" si="60"/>
        <v>1301</v>
      </c>
      <c r="P346" s="6">
        <f t="shared" si="61"/>
        <v>9435</v>
      </c>
      <c r="Q346" s="23"/>
      <c r="R346" s="6">
        <f t="shared" si="62"/>
        <v>0</v>
      </c>
      <c r="S346" s="6">
        <f t="shared" si="63"/>
        <v>0</v>
      </c>
    </row>
    <row r="347" spans="2:19" x14ac:dyDescent="0.2">
      <c r="B347" s="2">
        <v>341</v>
      </c>
      <c r="C347" s="12" t="s">
        <v>345</v>
      </c>
      <c r="D347" s="2" t="s">
        <v>130</v>
      </c>
      <c r="E347" s="4">
        <v>18900</v>
      </c>
      <c r="F347" s="4">
        <f t="shared" si="55"/>
        <v>3024</v>
      </c>
      <c r="G347" s="4">
        <f t="shared" si="66"/>
        <v>21924</v>
      </c>
      <c r="H347" s="4">
        <v>19467</v>
      </c>
      <c r="I347" s="6">
        <f t="shared" si="57"/>
        <v>3115</v>
      </c>
      <c r="J347" s="6">
        <f t="shared" si="65"/>
        <v>22582</v>
      </c>
      <c r="K347" s="6">
        <v>19289</v>
      </c>
      <c r="L347" s="6">
        <f t="shared" si="64"/>
        <v>3086.2400000000002</v>
      </c>
      <c r="M347" s="6">
        <f t="shared" si="58"/>
        <v>22375.24</v>
      </c>
      <c r="N347" s="6">
        <f t="shared" si="59"/>
        <v>19219</v>
      </c>
      <c r="O347" s="6">
        <f t="shared" si="60"/>
        <v>3075</v>
      </c>
      <c r="P347" s="6">
        <f t="shared" si="61"/>
        <v>22294</v>
      </c>
      <c r="Q347" s="23"/>
      <c r="R347" s="6">
        <f t="shared" si="62"/>
        <v>0</v>
      </c>
      <c r="S347" s="6">
        <f t="shared" si="63"/>
        <v>0</v>
      </c>
    </row>
    <row r="348" spans="2:19" x14ac:dyDescent="0.2">
      <c r="B348" s="2">
        <v>342</v>
      </c>
      <c r="C348" s="12" t="s">
        <v>348</v>
      </c>
      <c r="D348" s="2" t="s">
        <v>130</v>
      </c>
      <c r="E348" s="4">
        <v>19500</v>
      </c>
      <c r="F348" s="4">
        <f t="shared" si="55"/>
        <v>3120</v>
      </c>
      <c r="G348" s="4">
        <f t="shared" si="66"/>
        <v>22620</v>
      </c>
      <c r="H348" s="4">
        <v>20085</v>
      </c>
      <c r="I348" s="6">
        <f t="shared" si="57"/>
        <v>3214</v>
      </c>
      <c r="J348" s="6">
        <f t="shared" si="65"/>
        <v>23299</v>
      </c>
      <c r="K348" s="6">
        <v>19698</v>
      </c>
      <c r="L348" s="6">
        <f t="shared" si="64"/>
        <v>3151.6800000000003</v>
      </c>
      <c r="M348" s="6">
        <f t="shared" si="58"/>
        <v>22849.68</v>
      </c>
      <c r="N348" s="6">
        <f t="shared" si="59"/>
        <v>19761</v>
      </c>
      <c r="O348" s="6">
        <f t="shared" si="60"/>
        <v>3162</v>
      </c>
      <c r="P348" s="6">
        <f t="shared" si="61"/>
        <v>22923</v>
      </c>
      <c r="Q348" s="23"/>
      <c r="R348" s="6">
        <f t="shared" si="62"/>
        <v>0</v>
      </c>
      <c r="S348" s="6">
        <f t="shared" si="63"/>
        <v>0</v>
      </c>
    </row>
    <row r="349" spans="2:19" ht="12" customHeight="1" x14ac:dyDescent="0.2">
      <c r="B349" s="2">
        <v>343</v>
      </c>
      <c r="C349" s="13" t="s">
        <v>359</v>
      </c>
      <c r="D349" s="2" t="s">
        <v>130</v>
      </c>
      <c r="E349" s="4">
        <v>595000</v>
      </c>
      <c r="F349" s="4">
        <f t="shared" si="55"/>
        <v>95200</v>
      </c>
      <c r="G349" s="4">
        <f>+E349+F349</f>
        <v>690200</v>
      </c>
      <c r="H349" s="4">
        <v>612850</v>
      </c>
      <c r="I349" s="6">
        <f t="shared" si="57"/>
        <v>98056</v>
      </c>
      <c r="J349" s="6">
        <f t="shared" si="65"/>
        <v>710906</v>
      </c>
      <c r="K349" s="6">
        <v>607143</v>
      </c>
      <c r="L349" s="6">
        <f t="shared" si="64"/>
        <v>97142.88</v>
      </c>
      <c r="M349" s="6">
        <f t="shared" si="58"/>
        <v>704285.88</v>
      </c>
      <c r="N349" s="6">
        <f t="shared" si="59"/>
        <v>604998</v>
      </c>
      <c r="O349" s="6">
        <f t="shared" si="60"/>
        <v>96800</v>
      </c>
      <c r="P349" s="6">
        <f t="shared" si="61"/>
        <v>701798</v>
      </c>
      <c r="Q349" s="23"/>
      <c r="R349" s="6">
        <f t="shared" si="62"/>
        <v>0</v>
      </c>
      <c r="S349" s="6">
        <f t="shared" si="63"/>
        <v>0</v>
      </c>
    </row>
    <row r="350" spans="2:19" x14ac:dyDescent="0.2">
      <c r="B350" s="2">
        <v>344</v>
      </c>
      <c r="C350" s="12" t="s">
        <v>355</v>
      </c>
      <c r="D350" s="2" t="s">
        <v>130</v>
      </c>
      <c r="E350" s="4">
        <v>450000</v>
      </c>
      <c r="F350" s="4">
        <f t="shared" si="55"/>
        <v>72000</v>
      </c>
      <c r="G350" s="4">
        <f>+E350+F350</f>
        <v>522000</v>
      </c>
      <c r="H350" s="4">
        <v>463500</v>
      </c>
      <c r="I350" s="6">
        <f t="shared" si="57"/>
        <v>74160</v>
      </c>
      <c r="J350" s="6">
        <f t="shared" si="65"/>
        <v>537660</v>
      </c>
      <c r="K350" s="6">
        <v>459184</v>
      </c>
      <c r="L350" s="6">
        <f t="shared" si="64"/>
        <v>73469.440000000002</v>
      </c>
      <c r="M350" s="6">
        <f t="shared" si="58"/>
        <v>532653.43999999994</v>
      </c>
      <c r="N350" s="6">
        <f t="shared" si="59"/>
        <v>457561</v>
      </c>
      <c r="O350" s="6">
        <f t="shared" si="60"/>
        <v>73210</v>
      </c>
      <c r="P350" s="6">
        <f t="shared" si="61"/>
        <v>530771</v>
      </c>
      <c r="Q350" s="23"/>
      <c r="R350" s="6">
        <f t="shared" si="62"/>
        <v>0</v>
      </c>
      <c r="S350" s="6">
        <f t="shared" si="63"/>
        <v>0</v>
      </c>
    </row>
    <row r="351" spans="2:19" x14ac:dyDescent="0.2">
      <c r="B351" s="2">
        <v>345</v>
      </c>
      <c r="C351" s="12" t="s">
        <v>356</v>
      </c>
      <c r="D351" s="2" t="s">
        <v>130</v>
      </c>
      <c r="E351" s="4">
        <v>190000</v>
      </c>
      <c r="F351" s="4">
        <f t="shared" si="55"/>
        <v>30400</v>
      </c>
      <c r="G351" s="4">
        <f>+E351+F351</f>
        <v>220400</v>
      </c>
      <c r="H351" s="4">
        <v>195700</v>
      </c>
      <c r="I351" s="6">
        <f t="shared" si="57"/>
        <v>31312</v>
      </c>
      <c r="J351" s="6">
        <f t="shared" si="65"/>
        <v>227012</v>
      </c>
      <c r="K351" s="6">
        <v>193878</v>
      </c>
      <c r="L351" s="6">
        <f t="shared" si="64"/>
        <v>31020.48</v>
      </c>
      <c r="M351" s="6">
        <f t="shared" si="58"/>
        <v>224898.48</v>
      </c>
      <c r="N351" s="6">
        <f t="shared" si="59"/>
        <v>193193</v>
      </c>
      <c r="O351" s="6">
        <f t="shared" si="60"/>
        <v>30911</v>
      </c>
      <c r="P351" s="6">
        <f t="shared" si="61"/>
        <v>224104</v>
      </c>
      <c r="Q351" s="23"/>
      <c r="R351" s="6">
        <f t="shared" si="62"/>
        <v>0</v>
      </c>
      <c r="S351" s="6">
        <f t="shared" si="63"/>
        <v>0</v>
      </c>
    </row>
    <row r="352" spans="2:19" x14ac:dyDescent="0.2">
      <c r="B352" s="2">
        <v>346</v>
      </c>
      <c r="C352" s="12" t="s">
        <v>357</v>
      </c>
      <c r="D352" s="2" t="s">
        <v>130</v>
      </c>
      <c r="E352" s="4">
        <v>680000</v>
      </c>
      <c r="F352" s="4">
        <f t="shared" si="55"/>
        <v>108800</v>
      </c>
      <c r="G352" s="4">
        <f>+E352+F352</f>
        <v>788800</v>
      </c>
      <c r="H352" s="4">
        <v>700400</v>
      </c>
      <c r="I352" s="6">
        <f t="shared" si="57"/>
        <v>112064</v>
      </c>
      <c r="J352" s="6">
        <f t="shared" si="65"/>
        <v>812464</v>
      </c>
      <c r="K352" s="6">
        <v>693878</v>
      </c>
      <c r="L352" s="6">
        <f t="shared" si="64"/>
        <v>111020.48</v>
      </c>
      <c r="M352" s="6">
        <f t="shared" si="58"/>
        <v>804898.48</v>
      </c>
      <c r="N352" s="6">
        <f t="shared" si="59"/>
        <v>691426</v>
      </c>
      <c r="O352" s="6">
        <f t="shared" si="60"/>
        <v>110628</v>
      </c>
      <c r="P352" s="6">
        <f t="shared" si="61"/>
        <v>802054</v>
      </c>
      <c r="Q352" s="23"/>
      <c r="R352" s="6">
        <f t="shared" si="62"/>
        <v>0</v>
      </c>
      <c r="S352" s="6">
        <f t="shared" si="63"/>
        <v>0</v>
      </c>
    </row>
    <row r="353" spans="2:19" x14ac:dyDescent="0.2">
      <c r="B353" s="2">
        <v>347</v>
      </c>
      <c r="C353" s="12" t="s">
        <v>358</v>
      </c>
      <c r="D353" s="2" t="s">
        <v>130</v>
      </c>
      <c r="E353" s="4">
        <v>990000</v>
      </c>
      <c r="F353" s="4">
        <f t="shared" si="55"/>
        <v>158400</v>
      </c>
      <c r="G353" s="4">
        <f>+E353+F353</f>
        <v>1148400</v>
      </c>
      <c r="H353" s="4">
        <v>1019700</v>
      </c>
      <c r="I353" s="6">
        <f t="shared" si="57"/>
        <v>163152</v>
      </c>
      <c r="J353" s="6">
        <f t="shared" si="65"/>
        <v>1182852</v>
      </c>
      <c r="K353" s="6">
        <v>1010204</v>
      </c>
      <c r="L353" s="6">
        <f t="shared" si="64"/>
        <v>161632.64000000001</v>
      </c>
      <c r="M353" s="6">
        <f t="shared" si="58"/>
        <v>1171836.6400000001</v>
      </c>
      <c r="N353" s="6">
        <f t="shared" si="59"/>
        <v>1006635</v>
      </c>
      <c r="O353" s="6">
        <f t="shared" si="60"/>
        <v>161062</v>
      </c>
      <c r="P353" s="6">
        <f t="shared" si="61"/>
        <v>1167697</v>
      </c>
      <c r="Q353" s="23"/>
      <c r="R353" s="6">
        <f t="shared" si="62"/>
        <v>0</v>
      </c>
      <c r="S353" s="6">
        <f t="shared" si="63"/>
        <v>0</v>
      </c>
    </row>
    <row r="354" spans="2:19" ht="18" x14ac:dyDescent="0.25">
      <c r="B354" s="57" t="s">
        <v>363</v>
      </c>
      <c r="C354" s="57"/>
      <c r="D354" s="57"/>
      <c r="E354" s="20">
        <f t="shared" ref="E354:O354" si="67">SUM(E7:E353)</f>
        <v>12966730</v>
      </c>
      <c r="F354" s="20">
        <f t="shared" si="67"/>
        <v>2074677</v>
      </c>
      <c r="G354" s="20">
        <f t="shared" si="67"/>
        <v>15041407</v>
      </c>
      <c r="H354" s="21">
        <f t="shared" si="67"/>
        <v>13584111</v>
      </c>
      <c r="I354" s="20">
        <f t="shared" si="67"/>
        <v>2173460</v>
      </c>
      <c r="J354" s="20">
        <f t="shared" si="67"/>
        <v>15757571</v>
      </c>
      <c r="K354" s="20">
        <f t="shared" si="67"/>
        <v>13212432</v>
      </c>
      <c r="L354" s="20">
        <f t="shared" si="67"/>
        <v>2113989.1199999996</v>
      </c>
      <c r="M354" s="20">
        <f t="shared" si="67"/>
        <v>15326421.120000003</v>
      </c>
      <c r="N354" s="20">
        <f t="shared" si="67"/>
        <v>13254433</v>
      </c>
      <c r="O354" s="20">
        <f t="shared" si="67"/>
        <v>2120700</v>
      </c>
      <c r="P354" s="20">
        <f>SUM(P7:P353)</f>
        <v>15375133</v>
      </c>
      <c r="Q354" s="22">
        <f>SUM(Q7:Q353)</f>
        <v>0</v>
      </c>
      <c r="R354" s="22">
        <f>SUM(R7:R353)</f>
        <v>0</v>
      </c>
      <c r="S354" s="22">
        <f>SUM(S7:S353)</f>
        <v>0</v>
      </c>
    </row>
    <row r="357" spans="2:19" x14ac:dyDescent="0.2">
      <c r="B357" s="24" t="s">
        <v>372</v>
      </c>
    </row>
    <row r="358" spans="2:19" x14ac:dyDescent="0.2">
      <c r="B358" s="53" t="s">
        <v>377</v>
      </c>
      <c r="C358" s="53"/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</row>
    <row r="359" spans="2:19" x14ac:dyDescent="0.2">
      <c r="B359" s="53" t="s">
        <v>379</v>
      </c>
      <c r="C359" s="53"/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</row>
    <row r="360" spans="2:19" x14ac:dyDescent="0.2">
      <c r="B360" s="53" t="s">
        <v>373</v>
      </c>
      <c r="C360" s="53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</row>
    <row r="361" spans="2:19" x14ac:dyDescent="0.2">
      <c r="B361" s="25" t="s">
        <v>374</v>
      </c>
      <c r="C361" s="25"/>
      <c r="D361" s="26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</row>
    <row r="362" spans="2:19" x14ac:dyDescent="0.2">
      <c r="B362" t="s">
        <v>375</v>
      </c>
    </row>
    <row r="366" spans="2:19" x14ac:dyDescent="0.2">
      <c r="B366" s="27"/>
      <c r="C366" s="27"/>
    </row>
    <row r="367" spans="2:19" x14ac:dyDescent="0.2">
      <c r="B367" s="24" t="s">
        <v>376</v>
      </c>
    </row>
    <row r="371" spans="2:3" x14ac:dyDescent="0.2">
      <c r="B371" s="27"/>
      <c r="C371" s="27"/>
    </row>
    <row r="372" spans="2:3" x14ac:dyDescent="0.2">
      <c r="B372" s="24" t="s">
        <v>378</v>
      </c>
    </row>
  </sheetData>
  <mergeCells count="11">
    <mergeCell ref="B358:S358"/>
    <mergeCell ref="B359:S359"/>
    <mergeCell ref="B360:S360"/>
    <mergeCell ref="Q5:S5"/>
    <mergeCell ref="B1:S1"/>
    <mergeCell ref="B3:S3"/>
    <mergeCell ref="B354:D354"/>
    <mergeCell ref="E5:G5"/>
    <mergeCell ref="H5:J5"/>
    <mergeCell ref="K5:M5"/>
    <mergeCell ref="N5:P5"/>
  </mergeCells>
  <phoneticPr fontId="0" type="noConversion"/>
  <printOptions horizontalCentered="1"/>
  <pageMargins left="0.39370078740157483" right="0.39370078740157483" top="0.98425196850393704" bottom="0.98425196850393704" header="0" footer="0"/>
  <pageSetup scale="5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19</vt:i4>
      </vt:variant>
    </vt:vector>
  </HeadingPairs>
  <TitlesOfParts>
    <vt:vector size="30" baseType="lpstr">
      <vt:lpstr>luz mar</vt:lpstr>
      <vt:lpstr>FF SOLUCIONES</vt:lpstr>
      <vt:lpstr>Campañas de Sensibilización</vt:lpstr>
      <vt:lpstr>PERSONAL ADICIONAL OFRECIDO</vt:lpstr>
      <vt:lpstr>Capacitaciones adicionales eva</vt:lpstr>
      <vt:lpstr>SURA</vt:lpstr>
      <vt:lpstr>aDELMO</vt:lpstr>
      <vt:lpstr>inter</vt:lpstr>
      <vt:lpstr>delta</vt:lpstr>
      <vt:lpstr>nicol</vt:lpstr>
      <vt:lpstr>ANEXO 3 PROPUESTA ECONOMICA</vt:lpstr>
      <vt:lpstr>aDELMO!Área_de_impresión</vt:lpstr>
      <vt:lpstr>'ANEXO 3 PROPUESTA ECONOMICA'!Área_de_impresión</vt:lpstr>
      <vt:lpstr>delta!Área_de_impresión</vt:lpstr>
      <vt:lpstr>'FF SOLUCIONES'!Área_de_impresión</vt:lpstr>
      <vt:lpstr>inter!Área_de_impresión</vt:lpstr>
      <vt:lpstr>'luz mar'!Área_de_impresión</vt:lpstr>
      <vt:lpstr>nicol!Área_de_impresión</vt:lpstr>
      <vt:lpstr>SURA!Área_de_impresión</vt:lpstr>
      <vt:lpstr>aDELMO!Títulos_a_imprimir</vt:lpstr>
      <vt:lpstr>'ANEXO 3 PROPUESTA ECONOMICA'!Títulos_a_imprimir</vt:lpstr>
      <vt:lpstr>'Campañas de Sensibilización'!Títulos_a_imprimir</vt:lpstr>
      <vt:lpstr>'Capacitaciones adicionales eva'!Títulos_a_imprimir</vt:lpstr>
      <vt:lpstr>delta!Títulos_a_imprimir</vt:lpstr>
      <vt:lpstr>'FF SOLUCIONES'!Títulos_a_imprimir</vt:lpstr>
      <vt:lpstr>inter!Títulos_a_imprimir</vt:lpstr>
      <vt:lpstr>'luz mar'!Títulos_a_imprimir</vt:lpstr>
      <vt:lpstr>nicol!Títulos_a_imprimir</vt:lpstr>
      <vt:lpstr>'PERSONAL ADICIONAL OFRECIDO'!Títulos_a_imprimir</vt:lpstr>
      <vt:lpstr>SURA!Títulos_a_imprimir</vt:lpstr>
    </vt:vector>
  </TitlesOfParts>
  <Company>DAPD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agil</dc:creator>
  <cp:lastModifiedBy>luis mario araujo becerra</cp:lastModifiedBy>
  <cp:lastPrinted>2019-03-29T20:35:23Z</cp:lastPrinted>
  <dcterms:created xsi:type="dcterms:W3CDTF">2012-02-14T14:52:41Z</dcterms:created>
  <dcterms:modified xsi:type="dcterms:W3CDTF">2026-08-19T18:09:03Z</dcterms:modified>
</cp:coreProperties>
</file>