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Users\57323\Documents\UNIDAD DE MANTENIMIENTO VIAL\BIENES Y SERVICIOS 2026\OPERADOR LOGISTICO\PROCESO NUEVO OBJETO\PUBLICAR\"/>
    </mc:Choice>
  </mc:AlternateContent>
  <xr:revisionPtr revIDLastSave="0" documentId="8_{C5F7C6ED-604E-4E44-BED4-E66351E64B1A}" xr6:coauthVersionLast="47" xr6:coauthVersionMax="47" xr10:uidLastSave="{00000000-0000-0000-0000-000000000000}"/>
  <bookViews>
    <workbookView xWindow="-110" yWindow="-110" windowWidth="19420" windowHeight="10300"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Formato!$A$1:$AC$13</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9" i="1" l="1"/>
  <c r="W19" i="1" s="1"/>
  <c r="J19" i="1"/>
  <c r="K19" i="1" s="1"/>
  <c r="V18" i="1"/>
  <c r="W18" i="1" s="1"/>
  <c r="J18" i="1"/>
  <c r="K18" i="1" s="1"/>
  <c r="V17" i="1"/>
  <c r="W17" i="1" s="1"/>
  <c r="J17" i="1"/>
  <c r="K17" i="1" s="1"/>
  <c r="V16" i="1"/>
  <c r="W16" i="1" s="1"/>
  <c r="J16" i="1"/>
  <c r="K16" i="1" s="1"/>
  <c r="V15" i="1"/>
  <c r="W15" i="1" s="1"/>
  <c r="J15" i="1"/>
  <c r="K15" i="1" s="1"/>
  <c r="V14" i="1"/>
  <c r="W14" i="1" s="1"/>
  <c r="K14" i="1"/>
  <c r="J14" i="1"/>
  <c r="V9" i="1" l="1"/>
  <c r="W9" i="1" s="1"/>
  <c r="J9" i="1"/>
  <c r="K9" i="1" s="1"/>
  <c r="J8" i="1" l="1"/>
  <c r="K8" i="1" s="1"/>
  <c r="V13" i="1"/>
  <c r="W13" i="1" s="1"/>
  <c r="J13" i="1"/>
  <c r="K13" i="1" s="1"/>
  <c r="V12" i="1"/>
  <c r="W12" i="1" s="1"/>
  <c r="J12" i="1"/>
  <c r="K12" i="1" s="1"/>
  <c r="V11" i="1"/>
  <c r="W11" i="1" s="1"/>
  <c r="J11" i="1"/>
  <c r="K11" i="1" s="1"/>
  <c r="V10" i="1"/>
  <c r="W10" i="1" s="1"/>
  <c r="J10" i="1"/>
  <c r="K10" i="1" s="1"/>
  <c r="V8" i="1"/>
  <c r="W8" i="1" s="1"/>
</calcChain>
</file>

<file path=xl/sharedStrings.xml><?xml version="1.0" encoding="utf-8"?>
<sst xmlns="http://schemas.openxmlformats.org/spreadsheetml/2006/main" count="511" uniqueCount="348">
  <si>
    <t>Clase</t>
  </si>
  <si>
    <t>Fuente</t>
  </si>
  <si>
    <t>Etapa</t>
  </si>
  <si>
    <t>Tipo</t>
  </si>
  <si>
    <t>Probabilidad</t>
  </si>
  <si>
    <t>Impacto</t>
  </si>
  <si>
    <t>Categoria</t>
  </si>
  <si>
    <t>Tratamiento / Controles a ser implementados</t>
  </si>
  <si>
    <t>Persona responsable del tratamiento</t>
  </si>
  <si>
    <t>Evitar</t>
  </si>
  <si>
    <t>Transferir</t>
  </si>
  <si>
    <t>Aceptar</t>
  </si>
  <si>
    <t>Reducir Probab.</t>
  </si>
  <si>
    <t>Reducir Impacto</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</si>
  <si>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</si>
  <si>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</si>
  <si>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</si>
  <si>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</si>
  <si>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</si>
  <si>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</si>
  <si>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</si>
  <si>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</si>
  <si>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</si>
  <si>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</si>
  <si>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</si>
  <si>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</si>
  <si>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</si>
  <si>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</si>
  <si>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</si>
  <si>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</si>
  <si>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</si>
  <si>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</si>
  <si>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</si>
  <si>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</si>
  <si>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</si>
  <si>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</si>
  <si>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</si>
  <si>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</si>
  <si>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</si>
  <si>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</si>
  <si>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</si>
  <si>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</si>
  <si>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</si>
  <si>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</si>
  <si>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</si>
  <si>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</si>
  <si>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</si>
  <si>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</si>
  <si>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</si>
  <si>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</si>
  <si>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</si>
  <si>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t>2.4.8.</t>
  </si>
  <si>
    <t>2.4.7.</t>
  </si>
  <si>
    <t>2.4.6.</t>
  </si>
  <si>
    <t>2.4.5.</t>
  </si>
  <si>
    <t>2.4.4.</t>
  </si>
  <si>
    <t>2.4.3.</t>
  </si>
  <si>
    <t>2.4.2.</t>
  </si>
  <si>
    <t>2.4.1.</t>
  </si>
  <si>
    <t>Tipo de Riesgo</t>
  </si>
  <si>
    <t>2.4.</t>
  </si>
  <si>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</si>
  <si>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</si>
  <si>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</si>
  <si>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</si>
  <si>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</si>
  <si>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t>2.3.3.</t>
  </si>
  <si>
    <t xml:space="preserve">(iii) Riesgo de ofertas artificialmente bajas. </t>
  </si>
  <si>
    <t xml:space="preserve">(ii) Riesgo de colusión. </t>
  </si>
  <si>
    <t>2.3.2.</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</si>
  <si>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</si>
  <si>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</si>
  <si>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</si>
  <si>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</si>
  <si>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</si>
  <si>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</si>
  <si>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2.3.1.</t>
  </si>
  <si>
    <t>2.3.</t>
  </si>
  <si>
    <t>2.2.2.</t>
  </si>
  <si>
    <t>2.2.1.</t>
  </si>
  <si>
    <t>2.2.</t>
  </si>
  <si>
    <t>2.1.2.</t>
  </si>
  <si>
    <t>2.1.1.</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</si>
  <si>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</si>
  <si>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</si>
  <si>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</si>
  <si>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</si>
  <si>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</si>
  <si>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</si>
  <si>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</si>
  <si>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</si>
  <si>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</si>
  <si>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</si>
  <si>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</si>
  <si>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</si>
  <si>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</si>
  <si>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</si>
  <si>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</si>
  <si>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</si>
  <si>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</si>
  <si>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</si>
  <si>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</si>
  <si>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</si>
  <si>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</si>
  <si>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</si>
  <si>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</si>
  <si>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</si>
  <si>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</si>
  <si>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Estandar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</si>
  <si>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</si>
  <si>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</si>
  <si>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</si>
  <si>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</si>
  <si>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</si>
  <si>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</si>
  <si>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</si>
  <si>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</si>
  <si>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</si>
  <si>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</si>
  <si>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</si>
  <si>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</si>
  <si>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</si>
  <si>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</si>
  <si>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</si>
  <si>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CLASE</t>
  </si>
  <si>
    <t>FUENTE</t>
  </si>
  <si>
    <t>ETAPA</t>
  </si>
  <si>
    <t>TIPO DE RIESGO</t>
  </si>
  <si>
    <t>PROBABILIDAD DEL RIESGO</t>
  </si>
  <si>
    <t>IMPACTO DEL RIESGO</t>
  </si>
  <si>
    <t>TRATAMIENTO</t>
  </si>
  <si>
    <t>AFECTACION</t>
  </si>
  <si>
    <t>PERIODICIDAD</t>
  </si>
  <si>
    <t>General</t>
  </si>
  <si>
    <t>Interno</t>
  </si>
  <si>
    <t>Planeación</t>
  </si>
  <si>
    <t>Económico</t>
  </si>
  <si>
    <t>Valoración</t>
  </si>
  <si>
    <t>Diario</t>
  </si>
  <si>
    <t>Específico</t>
  </si>
  <si>
    <t>Externo</t>
  </si>
  <si>
    <t>Selección</t>
  </si>
  <si>
    <t>Social/Político</t>
  </si>
  <si>
    <t>Raro</t>
  </si>
  <si>
    <t>Insignificante</t>
  </si>
  <si>
    <t>8, 9 y 10</t>
  </si>
  <si>
    <t>Extremo</t>
  </si>
  <si>
    <t>Semanal</t>
  </si>
  <si>
    <t>Contratación</t>
  </si>
  <si>
    <t>Operacional</t>
  </si>
  <si>
    <t>Improbable</t>
  </si>
  <si>
    <t>Menor</t>
  </si>
  <si>
    <t>6 y 7</t>
  </si>
  <si>
    <t>Alto</t>
  </si>
  <si>
    <t>Quincenal</t>
  </si>
  <si>
    <t>Ejecución</t>
  </si>
  <si>
    <t>Financiero</t>
  </si>
  <si>
    <t>Posible</t>
  </si>
  <si>
    <t>Moderado</t>
  </si>
  <si>
    <t>Medio</t>
  </si>
  <si>
    <t>Mensual</t>
  </si>
  <si>
    <t>Regulatorio</t>
  </si>
  <si>
    <t>Probable</t>
  </si>
  <si>
    <t>Mayor</t>
  </si>
  <si>
    <t>2, 3 y 4</t>
  </si>
  <si>
    <t>Bajo</t>
  </si>
  <si>
    <t>Trimestral</t>
  </si>
  <si>
    <t>Natural</t>
  </si>
  <si>
    <t>Casi cierto</t>
  </si>
  <si>
    <t>Catastrófico</t>
  </si>
  <si>
    <t>Semestral</t>
  </si>
  <si>
    <t>Ambiental</t>
  </si>
  <si>
    <t>Anual</t>
  </si>
  <si>
    <t>Tecnológico</t>
  </si>
  <si>
    <t>N°</t>
  </si>
  <si>
    <t>NIVEL DEL RIESGO</t>
  </si>
  <si>
    <t>Reducir Probabilidad</t>
  </si>
  <si>
    <t>Total</t>
  </si>
  <si>
    <t>DESCRIPCIÓN DEL RIESGO
(Qué puede pasar y, como puede ocurrir)</t>
  </si>
  <si>
    <t>IDENTIFICACIÓN</t>
  </si>
  <si>
    <t>ASIGNACIÓN</t>
  </si>
  <si>
    <t>PLAN DE TRATAMIENTO</t>
  </si>
  <si>
    <t>Afecta el equilibrio económico del contrato?</t>
  </si>
  <si>
    <t>Proponente / Contratista</t>
  </si>
  <si>
    <t xml:space="preserve">EVALUACIÓN </t>
  </si>
  <si>
    <t>MONITOREO Y REVISIÓN</t>
  </si>
  <si>
    <t>Fecha de
 Inicio</t>
  </si>
  <si>
    <t>Fecha de 
Fin</t>
  </si>
  <si>
    <t>EFECTO - TTO.</t>
  </si>
  <si>
    <r>
      <t xml:space="preserve">DESCRIPCIÓN DEL RIESGO
</t>
    </r>
    <r>
      <rPr>
        <sz val="8"/>
        <color rgb="FF000000"/>
        <rFont val="Arial"/>
        <family val="2"/>
      </rPr>
      <t>(Qué puede pasar y, como puede ocurrir)</t>
    </r>
  </si>
  <si>
    <t>CONSECUENCIA 
(de la ocurrencia del evento)</t>
  </si>
  <si>
    <t>Cómo se realiza el monitoreo?</t>
  </si>
  <si>
    <t>FORMATO</t>
  </si>
  <si>
    <t>CÓDIGO</t>
  </si>
  <si>
    <t>PROCESO</t>
  </si>
  <si>
    <t>VERSIÓN</t>
  </si>
  <si>
    <t>GESTIÓN CONTRACTUAL</t>
  </si>
  <si>
    <t>ANEXO: MATRIZ DE RIESGOS DEL PROCESO DE CONTRATACIÓN</t>
  </si>
  <si>
    <t>SI</t>
  </si>
  <si>
    <t>NO</t>
  </si>
  <si>
    <t>PLAZO ESTIMADO (Tratamiento)</t>
  </si>
  <si>
    <t>EXTRACTO DEL MANUAL PARA LA IDENTIFICACIÓN Y COBERTURA DEL RIESGO EN LOS PROCESOS DE CONTRATACIÓN</t>
  </si>
  <si>
    <r>
      <rPr>
        <u/>
        <sz val="10"/>
        <color theme="1"/>
        <rFont val="Arial"/>
        <family val="2"/>
      </rPr>
      <t>Específico</t>
    </r>
    <r>
      <rPr>
        <sz val="10"/>
        <color theme="1"/>
        <rFont val="Arial"/>
        <family val="2"/>
      </rPr>
      <t>: es un Riesgo propio del Proceso de Contratación objeto de análisis.</t>
    </r>
  </si>
  <si>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</si>
  <si>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</si>
  <si>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</si>
  <si>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</si>
  <si>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</si>
  <si>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</si>
  <si>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</si>
  <si>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</si>
  <si>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</si>
  <si>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</si>
  <si>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</si>
  <si>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</si>
  <si>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</si>
  <si>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</si>
  <si>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</si>
  <si>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Consecutivo del Riesgo</t>
  </si>
  <si>
    <t>Texto explicativo del riesgo, entendido como el evento que puede ocurrir, junto con la descripción de cómo puede suceder</t>
  </si>
  <si>
    <r>
      <t xml:space="preserve">CONSECUENCIA 
</t>
    </r>
    <r>
      <rPr>
        <sz val="8"/>
        <color rgb="FF000000"/>
        <rFont val="Arial"/>
        <family val="2"/>
      </rPr>
      <t>(de la ocurrencia del evento)</t>
    </r>
  </si>
  <si>
    <t>INSTRUCCIONES PARA DILIGENCIAMIENTO DE LA MATRIZ</t>
  </si>
  <si>
    <t>Seleccione de la Lista desplegable</t>
  </si>
  <si>
    <t>Texto explicativo de los efectos que tiene el riesgo para el cumplimiento adecuado del contrato. Las consecuencias, pueden ser económicas, operativas, legales entre otras.</t>
  </si>
  <si>
    <t>Seleccione de la lista el valor del impacto (entre 1 y 5, donde 5 es el mayor impacto)</t>
  </si>
  <si>
    <t>Marque con una "X", cualquiera de las políticas de tratamiento a realizar frente al riesgo. Generalmente el tratamiento contempla la ejecución de más de dos políticas, por lo mismo, se puede marcar más de una opción.</t>
  </si>
  <si>
    <t>Describa las actividades o controles que se implementan para la prevención del riesgo, o para poner en práctica la(s) política(s) de tratamiento seleccionada(s).</t>
  </si>
  <si>
    <t>Para los riesgos que afecten el equilibrio económico del contrato, marque con una "X" esta casilla.</t>
  </si>
  <si>
    <t>PLAZO ESTIMADO</t>
  </si>
  <si>
    <t>Fecha de Inicio</t>
  </si>
  <si>
    <t>Fecha de Fin</t>
  </si>
  <si>
    <t>Periodicidad. Cuándo?</t>
  </si>
  <si>
    <r>
      <t xml:space="preserve">Periodicidad.
</t>
    </r>
    <r>
      <rPr>
        <sz val="8"/>
        <color rgb="FF000000"/>
        <rFont val="Arial"/>
        <family val="2"/>
      </rPr>
      <t>Cuándo?</t>
    </r>
  </si>
  <si>
    <t>Describa la forma, instrumento o medio como se realizará el monitoreo del riesgo y de las acciones de tratamiento.</t>
  </si>
  <si>
    <t>Seleccione de la lista el valor de la probabilidad (entre 1 y 5, donde 5 es la mayor probabilidad).</t>
  </si>
  <si>
    <t>Campo calculado, que es igual a la sumatoria del Valor de la Probabilidad y del Impacto.</t>
  </si>
  <si>
    <t>Reducir Probabilidad.</t>
  </si>
  <si>
    <t>CAMPOS DEL FORMATO</t>
  </si>
  <si>
    <t>DESCRIPCIÓN</t>
  </si>
  <si>
    <t>Categoría</t>
  </si>
  <si>
    <t>Campo calculado, teniendo en cuenta los niveles establecidos para el riesgo.</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</si>
  <si>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</si>
  <si>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</si>
  <si>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</si>
  <si>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</si>
  <si>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</si>
  <si>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</si>
  <si>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</si>
  <si>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Persona que asume la responsabilidad de la ejecución de la acción de tratamiento (Especifica al contratista, Entidad, supervisor ú otro)</t>
  </si>
  <si>
    <t>Registrar la fecha, ó descripción del momento en el que se espera dar inicio a la ejecución de las acciones de tratamiento o controles definidos. (ej: "Fecha de suscripcion del acta de inicio")</t>
  </si>
  <si>
    <t>Registrar la fecha ó descripción del momento en el que se espera finalizar la ejecución de las acciones de tratamiento o controles definidos.</t>
  </si>
  <si>
    <t xml:space="preserve">Registre el momemento en que es conveniente realizar el monitoreo. (diaria, semanal, mensual, anual, o por un hito específico). </t>
  </si>
  <si>
    <t>UAERMV</t>
  </si>
  <si>
    <t>PROCESO DE SELECCION o CONTRATO No.:</t>
  </si>
  <si>
    <t xml:space="preserve">La reputación y legitimidad de la entidad de prestar el bien o servicio. </t>
  </si>
  <si>
    <t xml:space="preserve">d. La capacidad de la entidad entendida como la disponibilidad de recursos y conocimientos para el Proceso de Contratación. </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</si>
  <si>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</si>
  <si>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</si>
  <si>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</si>
  <si>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(vii) El diseño del Proceso de Contratación permite satisfacer las necesidades de la entidad, cumplir su misión y si es coherente con el cumplimiento de sus objetivos y metas.</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</si>
  <si>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</si>
  <si>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</si>
  <si>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</si>
  <si>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Marque con una "X", si es la UAERMV o el Contratista, quien asume la responsabilidad sobre la gestión del riesgo. </t>
  </si>
  <si>
    <t>GCON_FM_089</t>
  </si>
  <si>
    <t>FECHA DE APLICACIÓN</t>
  </si>
  <si>
    <t>AGOSTO DE 2025</t>
  </si>
  <si>
    <t>Inadecuado análisis  económico estimativo del valor del contrato</t>
  </si>
  <si>
    <t>X</t>
  </si>
  <si>
    <t>Permanentemente</t>
  </si>
  <si>
    <t>Acta de Terminación</t>
  </si>
  <si>
    <t>MENOR CUANTÍA</t>
  </si>
  <si>
    <t>Realidad del sector no se refleja en las condiciones económicas exigidas, generando reprocesos en el procedimiento desplegado e incluso ocacionando declaratorás deciertas o revocatoria del proceso</t>
  </si>
  <si>
    <t>Revision del Presupuesto Oficial Estimado y analisis del estudio del sector, en las diferentes revisiones realizadas previo a la presentación del proceso ante comité de contratación</t>
  </si>
  <si>
    <t>OAP/ área técnica que apoya la estructuracion del proceso</t>
  </si>
  <si>
    <t>Inicio de la etapa de planeacion de la contratacion</t>
  </si>
  <si>
    <t>Publicación de pliego de condiciones definitivo</t>
  </si>
  <si>
    <t>A través de las observaciones que se presentes al respecto por parte de los estructuradores y líder de grupo</t>
  </si>
  <si>
    <t>Requisitos habilitantes que impidan la selección objetiva</t>
  </si>
  <si>
    <t>Declaratoria desierta del proceso de selección y/o revocatoria de la apertura formal del proceso. Bajo índice de ejecución del PAA, infeciencia administrativa</t>
  </si>
  <si>
    <t>Mesas de trabajo con equipo interdisciplinario estructurador que garanticen los requisitos habilitantes se ajusten al bien a contratar</t>
  </si>
  <si>
    <t>Inadecuada evaluación de las ofertas y/o verificación de requisitos habilitantes</t>
  </si>
  <si>
    <t xml:space="preserve">Selección de contratista que no cumple con requisitos del pliego, incumplimiento del objeto contractual. Investigaciones, liquidaciones anticipadas, imposición de multas. </t>
  </si>
  <si>
    <t>Realizar la evaluacion de acuerdo con los requisitos establecidos en los documentos que hacen parte integral del proceso, en especial el pliego de condiciones</t>
  </si>
  <si>
    <t xml:space="preserve">Comité evaluador y líder de comité evaluador </t>
  </si>
  <si>
    <t xml:space="preserve">Desde el inicio de la fase de evaluación </t>
  </si>
  <si>
    <t>Hasta antes de la adjudicación del proceso</t>
  </si>
  <si>
    <t>Reuniones programadas con comité evaluador</t>
  </si>
  <si>
    <t>Contestación inoportuna a todas las observaciones formuladas a los documentos de la contratación</t>
  </si>
  <si>
    <t xml:space="preserve">Vulneración de los principios de la contratación estatal, proceso viciado con altas probabilidades de ser revocado por errores en el procedimiento </t>
  </si>
  <si>
    <t>Revisión permanente de las observaciones recibidas a través del Secop II y del cronograma del proceso</t>
  </si>
  <si>
    <t>Abogado responsable del proceso  y evaluadores</t>
  </si>
  <si>
    <t>Desde la publicación de la convocatoria pública</t>
  </si>
  <si>
    <t>Hasta la adjudicación del proceso</t>
  </si>
  <si>
    <t>Revisión periódica del proceso en Secop II - mensajes recibidos y observaciones</t>
  </si>
  <si>
    <t>No publicación de la documentación del proceso de selección en el SECOP</t>
  </si>
  <si>
    <t>Falta al principio de publicidad, vicio en el procedimiento. Puede generar investigaciones disciplinarias</t>
  </si>
  <si>
    <t>Publicar los documentos una vez sean formalizados y  sin superar los 3 días hábiles permitidos para su publicación, así como cumplir con los plazos previstos en el cronograma</t>
  </si>
  <si>
    <t xml:space="preserve">Abogado responsable del proceso  </t>
  </si>
  <si>
    <t>Hasta la adjudicación del contrato</t>
  </si>
  <si>
    <t>Revisión periódica del cronograma y publicaciones</t>
  </si>
  <si>
    <t>Confabulacion de los proponentes (Colusión)</t>
  </si>
  <si>
    <t>Adjudicación viciada por error. Investigaciones disciplinarias y fiscales</t>
  </si>
  <si>
    <t>Probada la conducta colusoria rechazar del proceso de selección la oferta de los proponentes implicados y dar parte a  las autoridades pertinentes</t>
  </si>
  <si>
    <t xml:space="preserve"> Comité Evaluador</t>
  </si>
  <si>
    <t>Cuando se inicia el periodo de evaluacion de ofertas</t>
  </si>
  <si>
    <t>Antes de la adjudicacion</t>
  </si>
  <si>
    <t>Dentro del periodo de evaluacion de las ofertas</t>
  </si>
  <si>
    <t>En etapa de evaluacion de las ofertas presentadas y hasta antes de la adjudicacion</t>
  </si>
  <si>
    <t>Falta de constitución o constitución tardía de la garantía única. Aceptación de garantías que no se ajustan a lo contemplado en el contrato</t>
  </si>
  <si>
    <t>Retraso en el inicio de la ejecución contractual. Imposibilidad de hacer exigibles garantías por no cumplir con condiciones exigidas</t>
  </si>
  <si>
    <t xml:space="preserve">Se establecen plazos perentorios para el cumplimiento de requisitos de ejecución del contrato. Conminar al adjudicatario a cumplir, notificar a la aseguradora que expidió su garantía de seriedad, y en caso omiso hacerla efectiva </t>
  </si>
  <si>
    <t>Desde el perfeccionamiento del contrato</t>
  </si>
  <si>
    <t>Hasta cumplido el plazo fijado en cronograma para la entrega de la garantía</t>
  </si>
  <si>
    <t>Revisión cronograma entrega de garantías</t>
  </si>
  <si>
    <t>Variación de los precios del mercado</t>
  </si>
  <si>
    <t>Sobrecostos que afecta el precio ofertado y adjudicado</t>
  </si>
  <si>
    <t>El oferente deberá prever la posible fluctuación de precios durante la etapa precontractual para definir la oferta económica ya que deberá mantener el precio durante toda la ejecución del contrato</t>
  </si>
  <si>
    <t>Supervisor</t>
  </si>
  <si>
    <t>Durante la ejecución del contrato</t>
  </si>
  <si>
    <t xml:space="preserve">Seguimiento permanente de precios </t>
  </si>
  <si>
    <t xml:space="preserve">Demora en la  prestación de los servicios requeridos </t>
  </si>
  <si>
    <t xml:space="preserve">Afectación en la ejecución de actividades  operativas de la Entidad </t>
  </si>
  <si>
    <t>Mala calidad en la prestación de los servicios solicitados</t>
  </si>
  <si>
    <t xml:space="preserve">Afectación en la ejecución de actividades  opertivas  por los  servicios de la Entidad </t>
  </si>
  <si>
    <t>Existe la obligación por parte del contratista de garantizar que todos y cada uno de los elementos, equipos, materiales, instalaciones, y demás, que se emplearán para la realización de cada evento estén en óptimas condiciones y se entreguen oportunamente; éstos deberán ser suministrados por el contratista quien asumirá los costos correspondientes. La entidad se reserva el derecho de rechazar y exigir el reemplazo o reparación por cuenta del contratista de aquellas personas, equipos y logística que a su juicio sean inadecuados o ineficientes, o que por sus características constituyen un peligro para el personal o un obstáculo para el buen desarrollo de los eventos a realizar.  Garantizar la prestación del servicio con personal idóneo y calificado para la correcta ejecución de las actividades desarrolladas por la UAERMV</t>
  </si>
  <si>
    <t xml:space="preserve">En la prestación del servicio y actividades realizadadas a satifacción </t>
  </si>
  <si>
    <t>Cuando se reciba a satisfaccion por parte de la entidad</t>
  </si>
  <si>
    <t xml:space="preserve">La verificación de la caldiad de los servicios prestados </t>
  </si>
  <si>
    <t>Durante la entrega de los elementos y la aceptacion por parte del supervisor</t>
  </si>
  <si>
    <t>En un término no mayor a tres (3) días hábiles, posterior a la firma del Acta de Inicio, el contratista deberá reunirse con el supervisor o su apoyo para definir la estructura de trabajo para los eventos que requiere la UAERMV que se traduce en la definición de los plazos en que se deben solicitar los servicios y los tiempos de respuesta para prestarlos, cómo se controlarán las actividades principales y secundarias y demás cuestiones metodológicas para la correcta ejecución del Contrato.  Así mismo entregar al supervisor previamente para su aprobación, y en un lapso no mayor a cinco (5) días hábiles una vez programado el evento por la entidad, el menú de los refrigerios, desayunos o almuerzos a entregar durante el desarrollo de las actividades, de acuerdo con las opciones establecidas. Una vez aprobado el menú, dos (2) días previos al evento, el contratista entregará al supervisor o a su apoyo a la supervisión, en caso de que estos lo requieran, una “prueba de calidad” de los alimentos para su aprobación y posterior distribución. El contratista se obliga a reemplazar sin costo adicional para la UAERMV, los alimentos que no cumplan con las especificaciones técnicas establecidas en el proceso.</t>
  </si>
  <si>
    <t>Cuando el supervisor envìa comunicado al contratista para que cumpla con los plazos de entrega pactados.</t>
  </si>
  <si>
    <t xml:space="preserve">Cuando se reciben a satisfaccion el servicio prestado en cada actividad programada </t>
  </si>
  <si>
    <t>La verificación de acuerdo cronograma programado de las ctividades de los servicios prestados  en las fechas acordadas según necesidad de la Entidad</t>
  </si>
  <si>
    <t>Alteración de orden público que se de por las relaciones entre el gobierno y la población, grupos de interés o la sociedad</t>
  </si>
  <si>
    <t xml:space="preserve">Retraso en el inicio de la ejecución contractual. Afectación en la ejecución de actividades programadas </t>
  </si>
  <si>
    <t>Mantener canales de comunicación activos con empleados, proveedores, clientes y entidades gubernamentales para informar y coordinar acciones durante eventos de alteración del orden público.</t>
  </si>
  <si>
    <t>Cuando se presente la novedad y el proveedor lo confirme</t>
  </si>
  <si>
    <t xml:space="preserve">Una vez se supere la novedad frente a la actividad programada </t>
  </si>
  <si>
    <t>Al momento de facturar el contratista deberá tener en cuenta todas las novedades presentadas durante el periodo de ejecución</t>
  </si>
  <si>
    <t xml:space="preserve">Permanente durante la ejecución del contrato </t>
  </si>
  <si>
    <t>Imposición de nuevos tributos</t>
  </si>
  <si>
    <t>Incremento en los costos incialmente establecidos, generando imposición de nuevo tributo al momento de facturar por parte del contratista</t>
  </si>
  <si>
    <t xml:space="preserve">Verificar la fecha de vigencia de la nueva norma que impone tributos al contratista, así como las condiciones establecidas para su aplicación. En caso de que su aplicación rija desde la promulgación, realizar los ajustes que correspondan a través de las modificaciones contractuales a que haya lugar, así mismo, verificar la ecuación económica del contrato para garantizar el estado de no perdida para el contratista y para la entidad. </t>
  </si>
  <si>
    <t>Una vez se firme por parte del Estado el nuevo impuesto</t>
  </si>
  <si>
    <t>Hasta finalizado el plazo de ejecución del contrato</t>
  </si>
  <si>
    <t>Al momento de facturar el contratista deberá tener en cuenta todas las normas vigentes y que le aplican a la prestación del servicio, en caso de que se promulgue una norma nueva que implique una carga tributaria adicional, deberá manifestarlo al supervisor del contrato para que este realice las gestiones administrativas a que haya lugar al interior de la entidad</t>
  </si>
  <si>
    <r>
      <rPr>
        <b/>
        <sz val="8"/>
        <rFont val="Arial"/>
        <family val="2"/>
      </rPr>
      <t>Objeto</t>
    </r>
    <r>
      <rPr>
        <sz val="8"/>
        <rFont val="Arial"/>
        <family val="2"/>
      </rPr>
      <t>: 8095-204 – 8208-006 PRESTAR SERVICIOS COMO OPERADOR LOGÍSTICO A PRECIOS UNITARIOS PARA LA ORGANIZACIÓN, ADMINISTRACIÓN Y EJECUCIÓN DE EVENTOS PARA EL CUMPLIMIENTO DE LAS OBLIGACIONES MISIONALES, INTERACCIÓN CON LA CIUDADANÍA, ORGANIZACIONES COMUNITARIAS Y DEMÁS ACTORES QUE SE CONSIDEREN NECESARIOS EN EL MARCO DE LAS COMPETENCIAS LEGALES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</si>
</sst>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2">
    <xf numFmtId="0" fontId="0" fillId="0" borderId="0"/>
    <xf numFmtId="0" fontId="11" fillId="0" borderId="0"/>
  </cellStyleXfs>
  <cellXfs count="100">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15" fontId="3" fillId="0" borderId="3" xfId="0" applyNumberFormat="1" applyFont="1" applyBorder="1" applyAlignment="1">
      <alignment horizontal="center" vertical="center" wrapText="1"/>
    </xf>
    <xf numFmtId="0" fontId="5" fillId="0" borderId="0" xfId="0" applyFont="1"/>
    <xf numFmtId="0" fontId="2" fillId="3" borderId="3" xfId="0" applyFont="1" applyFill="1" applyBorder="1" applyAlignment="1">
      <alignment vertical="center" wrapText="1"/>
    </xf>
    <xf numFmtId="0" fontId="2" fillId="3" borderId="3" xfId="0" applyFont="1" applyFill="1" applyBorder="1" applyAlignment="1">
      <alignment vertical="center" textRotation="90" wrapText="1"/>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2" fillId="3" borderId="21" xfId="0" applyFont="1" applyFill="1" applyBorder="1" applyAlignment="1">
      <alignment vertical="center" textRotation="90" wrapText="1"/>
    </xf>
    <xf numFmtId="0" fontId="2" fillId="3" borderId="22" xfId="0" applyFont="1" applyFill="1" applyBorder="1" applyAlignment="1">
      <alignment horizontal="center" vertical="center" textRotation="90" wrapText="1"/>
    </xf>
    <xf numFmtId="0" fontId="2" fillId="3" borderId="23" xfId="0" applyFont="1" applyFill="1" applyBorder="1" applyAlignment="1">
      <alignment horizontal="center" vertical="center" textRotation="90"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2" fillId="3" borderId="22" xfId="0" applyFont="1" applyFill="1" applyBorder="1" applyAlignment="1">
      <alignment vertical="center" textRotation="90" wrapText="1"/>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textRotation="90"/>
    </xf>
    <xf numFmtId="0" fontId="2" fillId="3" borderId="21" xfId="0" applyFont="1" applyFill="1" applyBorder="1" applyAlignment="1">
      <alignment horizontal="center" vertical="center" textRotation="90" wrapText="1"/>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7" xfId="0" applyFont="1" applyBorder="1" applyAlignment="1">
      <alignment horizontal="left" vertical="top" wrapText="1"/>
    </xf>
    <xf numFmtId="0" fontId="5" fillId="0" borderId="14" xfId="0" applyFont="1" applyBorder="1" applyAlignment="1">
      <alignment horizontal="left" vertical="top" wrapText="1"/>
    </xf>
    <xf numFmtId="0" fontId="5" fillId="0" borderId="0" xfId="0" applyFont="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6" fillId="0" borderId="8" xfId="0" applyFont="1" applyBorder="1" applyAlignment="1">
      <alignment horizontal="left" vertical="center"/>
    </xf>
    <xf numFmtId="0" fontId="6" fillId="0" borderId="16" xfId="0" applyFont="1" applyBorder="1" applyAlignment="1">
      <alignment horizontal="left" vertical="center"/>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3" fillId="0" borderId="3" xfId="0" applyFont="1" applyBorder="1" applyAlignment="1">
      <alignment horizontal="center" vertical="center" wrapText="1"/>
    </xf>
    <xf numFmtId="0" fontId="12" fillId="0" borderId="3" xfId="0" applyFont="1" applyBorder="1" applyAlignment="1">
      <alignment horizontal="center" vertical="center" textRotation="90" wrapText="1"/>
    </xf>
    <xf numFmtId="0" fontId="5" fillId="0" borderId="0" xfId="1" applyFont="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6" fillId="0" borderId="3"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95249</xdr:rowOff>
    </xdr:from>
    <xdr:to>
      <xdr:col>18</xdr:col>
      <xdr:colOff>798195</xdr:colOff>
      <xdr:row>3</xdr:row>
      <xdr:rowOff>126364</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446520" y="95249"/>
          <a:ext cx="657225" cy="6026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9"/>
  <sheetViews>
    <sheetView tabSelected="1" zoomScaleNormal="100" zoomScaleSheetLayoutView="100" workbookViewId="0">
      <pane ySplit="7" topLeftCell="A8" activePane="bottomLeft" state="frozen"/>
      <selection pane="bottomLeft" activeCell="T2" sqref="T2:AC4"/>
    </sheetView>
  </sheetViews>
  <sheetFormatPr baseColWidth="10" defaultColWidth="11.453125" defaultRowHeight="10" x14ac:dyDescent="0.2"/>
  <cols>
    <col min="1" max="1" width="2.54296875" style="9" bestFit="1" customWidth="1"/>
    <col min="2" max="5" width="3" style="9" bestFit="1" customWidth="1"/>
    <col min="6" max="7" width="19.1796875" style="9" customWidth="1"/>
    <col min="8" max="11" width="3" style="9" bestFit="1" customWidth="1"/>
    <col min="12" max="12" width="4.81640625" style="9" customWidth="1"/>
    <col min="13" max="13" width="5.54296875" style="9" customWidth="1"/>
    <col min="14" max="16" width="3" style="9" bestFit="1" customWidth="1"/>
    <col min="17" max="18" width="5.1796875" style="9" bestFit="1" customWidth="1"/>
    <col min="19" max="19" width="14" style="9" customWidth="1"/>
    <col min="20" max="23" width="3.1796875" style="9" customWidth="1"/>
    <col min="24" max="24" width="6.7265625" style="9" customWidth="1"/>
    <col min="25" max="25" width="8.81640625" style="9" customWidth="1"/>
    <col min="26" max="27" width="11.7265625" style="9" customWidth="1"/>
    <col min="28" max="28" width="14.26953125" style="9" customWidth="1"/>
    <col min="29" max="29" width="6.81640625" style="9" customWidth="1"/>
    <col min="30" max="16384" width="11.453125" style="9"/>
  </cols>
  <sheetData>
    <row r="1" spans="1:29" s="23" customFormat="1" ht="13.5" customHeight="1" x14ac:dyDescent="0.2">
      <c r="A1" s="50" t="s">
        <v>192</v>
      </c>
      <c r="B1" s="51"/>
      <c r="C1" s="51"/>
      <c r="D1" s="51"/>
      <c r="E1" s="51"/>
      <c r="F1" s="51"/>
      <c r="G1" s="51"/>
      <c r="H1" s="51"/>
      <c r="I1" s="51"/>
      <c r="J1" s="51"/>
      <c r="K1" s="51"/>
      <c r="L1" s="51"/>
      <c r="M1" s="51"/>
      <c r="N1" s="52"/>
      <c r="T1" s="70" t="s">
        <v>253</v>
      </c>
      <c r="U1" s="71"/>
      <c r="V1" s="71"/>
      <c r="W1" s="71"/>
      <c r="X1" s="71"/>
      <c r="Y1" s="71"/>
      <c r="Z1" s="71"/>
      <c r="AA1" s="72" t="s">
        <v>271</v>
      </c>
      <c r="AB1" s="72"/>
      <c r="AC1" s="73"/>
    </row>
    <row r="2" spans="1:29" s="23" customFormat="1" ht="13.5" customHeight="1" x14ac:dyDescent="0.2">
      <c r="A2" s="56" t="s">
        <v>197</v>
      </c>
      <c r="B2" s="57"/>
      <c r="C2" s="57"/>
      <c r="D2" s="57"/>
      <c r="E2" s="57"/>
      <c r="F2" s="57"/>
      <c r="G2" s="57"/>
      <c r="H2" s="57"/>
      <c r="I2" s="57"/>
      <c r="J2" s="57"/>
      <c r="K2" s="57"/>
      <c r="L2" s="57"/>
      <c r="M2" s="57"/>
      <c r="N2" s="58"/>
      <c r="O2" s="68" t="s">
        <v>265</v>
      </c>
      <c r="P2" s="69"/>
      <c r="Q2" s="69"/>
      <c r="R2" s="69"/>
      <c r="T2" s="59" t="s">
        <v>347</v>
      </c>
      <c r="U2" s="60"/>
      <c r="V2" s="60"/>
      <c r="W2" s="60"/>
      <c r="X2" s="60"/>
      <c r="Y2" s="60"/>
      <c r="Z2" s="60"/>
      <c r="AA2" s="60"/>
      <c r="AB2" s="60"/>
      <c r="AC2" s="61"/>
    </row>
    <row r="3" spans="1:29" s="23" customFormat="1" ht="15" customHeight="1" x14ac:dyDescent="0.2">
      <c r="A3" s="50" t="s">
        <v>193</v>
      </c>
      <c r="B3" s="51"/>
      <c r="C3" s="51"/>
      <c r="D3" s="51"/>
      <c r="E3" s="52"/>
      <c r="F3" s="50" t="s">
        <v>194</v>
      </c>
      <c r="G3" s="51"/>
      <c r="H3" s="51"/>
      <c r="I3" s="51"/>
      <c r="J3" s="51"/>
      <c r="K3" s="52"/>
      <c r="L3" s="50" t="s">
        <v>195</v>
      </c>
      <c r="M3" s="51"/>
      <c r="N3" s="52"/>
      <c r="O3" s="68"/>
      <c r="P3" s="69"/>
      <c r="Q3" s="69"/>
      <c r="R3" s="69"/>
      <c r="T3" s="62"/>
      <c r="U3" s="63"/>
      <c r="V3" s="63"/>
      <c r="W3" s="63"/>
      <c r="X3" s="63"/>
      <c r="Y3" s="63"/>
      <c r="Z3" s="63"/>
      <c r="AA3" s="63"/>
      <c r="AB3" s="63"/>
      <c r="AC3" s="64"/>
    </row>
    <row r="4" spans="1:29" s="23" customFormat="1" ht="15" customHeight="1" x14ac:dyDescent="0.2">
      <c r="A4" s="56" t="s">
        <v>264</v>
      </c>
      <c r="B4" s="57"/>
      <c r="C4" s="57"/>
      <c r="D4" s="57"/>
      <c r="E4" s="58"/>
      <c r="F4" s="56" t="s">
        <v>196</v>
      </c>
      <c r="G4" s="57"/>
      <c r="H4" s="57"/>
      <c r="I4" s="57"/>
      <c r="J4" s="57"/>
      <c r="K4" s="58"/>
      <c r="L4" s="53">
        <v>3</v>
      </c>
      <c r="M4" s="54"/>
      <c r="N4" s="55"/>
      <c r="O4" s="23" t="s">
        <v>266</v>
      </c>
      <c r="T4" s="65"/>
      <c r="U4" s="66"/>
      <c r="V4" s="66"/>
      <c r="W4" s="66"/>
      <c r="X4" s="66"/>
      <c r="Y4" s="66"/>
      <c r="Z4" s="66"/>
      <c r="AA4" s="66"/>
      <c r="AB4" s="66"/>
      <c r="AC4" s="67"/>
    </row>
    <row r="5" spans="1:29" ht="2.25" customHeight="1" x14ac:dyDescent="0.2"/>
    <row r="6" spans="1:29" ht="21" customHeight="1" x14ac:dyDescent="0.2">
      <c r="A6" s="74" t="s">
        <v>179</v>
      </c>
      <c r="B6" s="74"/>
      <c r="C6" s="74"/>
      <c r="D6" s="74"/>
      <c r="E6" s="74"/>
      <c r="F6" s="74"/>
      <c r="G6" s="74"/>
      <c r="H6" s="74" t="s">
        <v>184</v>
      </c>
      <c r="I6" s="74"/>
      <c r="J6" s="74"/>
      <c r="K6" s="74"/>
      <c r="L6" s="74" t="s">
        <v>180</v>
      </c>
      <c r="M6" s="74"/>
      <c r="N6" s="74" t="s">
        <v>181</v>
      </c>
      <c r="O6" s="74"/>
      <c r="P6" s="74"/>
      <c r="Q6" s="74"/>
      <c r="R6" s="74"/>
      <c r="S6" s="74"/>
      <c r="T6" s="74" t="s">
        <v>188</v>
      </c>
      <c r="U6" s="74"/>
      <c r="V6" s="74"/>
      <c r="W6" s="74"/>
      <c r="X6" s="75" t="s">
        <v>246</v>
      </c>
      <c r="Y6" s="75" t="s">
        <v>247</v>
      </c>
      <c r="Z6" s="74" t="s">
        <v>200</v>
      </c>
      <c r="AA6" s="74"/>
      <c r="AB6" s="74" t="s">
        <v>185</v>
      </c>
      <c r="AC6" s="74"/>
    </row>
    <row r="7" spans="1:29" ht="57" customHeight="1" x14ac:dyDescent="0.2">
      <c r="A7" s="24" t="s">
        <v>174</v>
      </c>
      <c r="B7" s="25" t="s">
        <v>0</v>
      </c>
      <c r="C7" s="25" t="s">
        <v>1</v>
      </c>
      <c r="D7" s="25" t="s">
        <v>2</v>
      </c>
      <c r="E7" s="25" t="s">
        <v>3</v>
      </c>
      <c r="F7" s="17" t="s">
        <v>189</v>
      </c>
      <c r="G7" s="17" t="s">
        <v>220</v>
      </c>
      <c r="H7" s="37" t="s">
        <v>4</v>
      </c>
      <c r="I7" s="43" t="s">
        <v>5</v>
      </c>
      <c r="J7" s="43" t="s">
        <v>177</v>
      </c>
      <c r="K7" s="39" t="s">
        <v>239</v>
      </c>
      <c r="L7" s="16" t="s">
        <v>252</v>
      </c>
      <c r="M7" s="16" t="s">
        <v>183</v>
      </c>
      <c r="N7" s="37" t="s">
        <v>9</v>
      </c>
      <c r="O7" s="38" t="s">
        <v>10</v>
      </c>
      <c r="P7" s="38" t="s">
        <v>11</v>
      </c>
      <c r="Q7" s="38" t="s">
        <v>12</v>
      </c>
      <c r="R7" s="39" t="s">
        <v>13</v>
      </c>
      <c r="S7" s="17" t="s">
        <v>7</v>
      </c>
      <c r="T7" s="46" t="s">
        <v>4</v>
      </c>
      <c r="U7" s="38" t="s">
        <v>5</v>
      </c>
      <c r="V7" s="43" t="s">
        <v>177</v>
      </c>
      <c r="W7" s="39" t="s">
        <v>239</v>
      </c>
      <c r="X7" s="75"/>
      <c r="Y7" s="75"/>
      <c r="Z7" s="16" t="s">
        <v>186</v>
      </c>
      <c r="AA7" s="16" t="s">
        <v>187</v>
      </c>
      <c r="AB7" s="17" t="s">
        <v>191</v>
      </c>
      <c r="AC7" s="16" t="s">
        <v>232</v>
      </c>
    </row>
    <row r="8" spans="1:29" ht="192.75" customHeight="1" x14ac:dyDescent="0.2">
      <c r="A8" s="18">
        <v>1</v>
      </c>
      <c r="B8" s="19" t="s">
        <v>133</v>
      </c>
      <c r="C8" s="19" t="s">
        <v>134</v>
      </c>
      <c r="D8" s="19" t="s">
        <v>135</v>
      </c>
      <c r="E8" s="19" t="s">
        <v>136</v>
      </c>
      <c r="F8" s="20" t="s">
        <v>267</v>
      </c>
      <c r="G8" s="20" t="s">
        <v>272</v>
      </c>
      <c r="H8" s="40">
        <v>1</v>
      </c>
      <c r="I8" s="41">
        <v>5</v>
      </c>
      <c r="J8" s="44">
        <f t="shared" ref="J8:J13" si="0">H8+I8</f>
        <v>6</v>
      </c>
      <c r="K8" s="45" t="str">
        <f t="shared" ref="K8:K13" si="1">IF(J8&lt;=4,"Bajo",IF(J8=5,"Medio",IF(J8=6,"Alto",IF(J8=7,"Alto",IF(J8&gt;=8,"Extremo")))))</f>
        <v>Alto</v>
      </c>
      <c r="L8" s="18" t="s">
        <v>268</v>
      </c>
      <c r="M8" s="18"/>
      <c r="N8" s="40"/>
      <c r="O8" s="41"/>
      <c r="P8" s="41"/>
      <c r="Q8" s="41" t="s">
        <v>268</v>
      </c>
      <c r="R8" s="42"/>
      <c r="S8" s="20" t="s">
        <v>273</v>
      </c>
      <c r="T8" s="40">
        <v>1</v>
      </c>
      <c r="U8" s="41">
        <v>2</v>
      </c>
      <c r="V8" s="44">
        <f t="shared" ref="V8:V13" si="2">T8+U8</f>
        <v>3</v>
      </c>
      <c r="W8" s="45" t="str">
        <f t="shared" ref="W8:W13" si="3">IF(V8&lt;=4,"Bajo",IF(V8=5,"Medio",IF(V8=6,"Alto",IF(V8=7,"Alto",IF(V8&gt;=8,"Extremo")))))</f>
        <v>Bajo</v>
      </c>
      <c r="X8" s="20" t="s">
        <v>198</v>
      </c>
      <c r="Y8" s="21" t="s">
        <v>274</v>
      </c>
      <c r="Z8" s="22" t="s">
        <v>275</v>
      </c>
      <c r="AA8" s="22" t="s">
        <v>276</v>
      </c>
      <c r="AB8" s="20" t="s">
        <v>277</v>
      </c>
      <c r="AC8" s="21" t="s">
        <v>269</v>
      </c>
    </row>
    <row r="9" spans="1:29" ht="192.75" customHeight="1" x14ac:dyDescent="0.2">
      <c r="A9" s="18">
        <v>2</v>
      </c>
      <c r="B9" s="19" t="s">
        <v>133</v>
      </c>
      <c r="C9" s="19" t="s">
        <v>134</v>
      </c>
      <c r="D9" s="19" t="s">
        <v>135</v>
      </c>
      <c r="E9" s="19" t="s">
        <v>149</v>
      </c>
      <c r="F9" s="20" t="s">
        <v>278</v>
      </c>
      <c r="G9" s="20" t="s">
        <v>279</v>
      </c>
      <c r="H9" s="40">
        <v>1</v>
      </c>
      <c r="I9" s="41">
        <v>5</v>
      </c>
      <c r="J9" s="44">
        <f t="shared" ref="J9" si="4">H9+I9</f>
        <v>6</v>
      </c>
      <c r="K9" s="45" t="str">
        <f t="shared" ref="K9" si="5">IF(J9&lt;=4,"Bajo",IF(J9=5,"Medio",IF(J9=6,"Alto",IF(J9=7,"Alto",IF(J9&gt;=8,"Extremo")))))</f>
        <v>Alto</v>
      </c>
      <c r="L9" s="18" t="s">
        <v>268</v>
      </c>
      <c r="M9" s="18"/>
      <c r="N9" s="40"/>
      <c r="O9" s="41"/>
      <c r="P9" s="41"/>
      <c r="Q9" s="41" t="s">
        <v>268</v>
      </c>
      <c r="R9" s="42"/>
      <c r="S9" s="20" t="s">
        <v>280</v>
      </c>
      <c r="T9" s="40">
        <v>1</v>
      </c>
      <c r="U9" s="41">
        <v>2</v>
      </c>
      <c r="V9" s="44">
        <f t="shared" ref="V9" si="6">T9+U9</f>
        <v>3</v>
      </c>
      <c r="W9" s="45" t="str">
        <f t="shared" ref="W9" si="7">IF(V9&lt;=4,"Bajo",IF(V9=5,"Medio",IF(V9=6,"Alto",IF(V9=7,"Alto",IF(V9&gt;=8,"Extremo")))))</f>
        <v>Bajo</v>
      </c>
      <c r="X9" s="20" t="s">
        <v>199</v>
      </c>
      <c r="Y9" s="21" t="s">
        <v>274</v>
      </c>
      <c r="Z9" s="22" t="s">
        <v>275</v>
      </c>
      <c r="AA9" s="22" t="s">
        <v>276</v>
      </c>
      <c r="AB9" s="20" t="s">
        <v>277</v>
      </c>
      <c r="AC9" s="21" t="s">
        <v>269</v>
      </c>
    </row>
    <row r="10" spans="1:29" ht="205" customHeight="1" x14ac:dyDescent="0.2">
      <c r="A10" s="18">
        <v>3</v>
      </c>
      <c r="B10" s="19" t="s">
        <v>133</v>
      </c>
      <c r="C10" s="19" t="s">
        <v>134</v>
      </c>
      <c r="D10" s="19" t="s">
        <v>141</v>
      </c>
      <c r="E10" s="19" t="s">
        <v>149</v>
      </c>
      <c r="F10" s="20" t="s">
        <v>281</v>
      </c>
      <c r="G10" s="20" t="s">
        <v>282</v>
      </c>
      <c r="H10" s="40">
        <v>2</v>
      </c>
      <c r="I10" s="41">
        <v>4</v>
      </c>
      <c r="J10" s="44">
        <f t="shared" si="0"/>
        <v>6</v>
      </c>
      <c r="K10" s="45" t="str">
        <f t="shared" si="1"/>
        <v>Alto</v>
      </c>
      <c r="L10" s="18" t="s">
        <v>268</v>
      </c>
      <c r="M10" s="18"/>
      <c r="N10" s="40" t="s">
        <v>268</v>
      </c>
      <c r="O10" s="41"/>
      <c r="P10" s="41"/>
      <c r="Q10" s="41"/>
      <c r="R10" s="42"/>
      <c r="S10" s="20" t="s">
        <v>283</v>
      </c>
      <c r="T10" s="40">
        <v>1</v>
      </c>
      <c r="U10" s="41">
        <v>2</v>
      </c>
      <c r="V10" s="44">
        <f t="shared" si="2"/>
        <v>3</v>
      </c>
      <c r="W10" s="45" t="str">
        <f t="shared" si="3"/>
        <v>Bajo</v>
      </c>
      <c r="X10" s="20" t="s">
        <v>199</v>
      </c>
      <c r="Y10" s="21" t="s">
        <v>284</v>
      </c>
      <c r="Z10" s="22" t="s">
        <v>285</v>
      </c>
      <c r="AA10" s="22" t="s">
        <v>286</v>
      </c>
      <c r="AB10" s="20" t="s">
        <v>287</v>
      </c>
      <c r="AC10" s="21" t="s">
        <v>269</v>
      </c>
    </row>
    <row r="11" spans="1:29" ht="205" customHeight="1" x14ac:dyDescent="0.2">
      <c r="A11" s="18">
        <v>4</v>
      </c>
      <c r="B11" s="19" t="s">
        <v>133</v>
      </c>
      <c r="C11" s="19" t="s">
        <v>134</v>
      </c>
      <c r="D11" s="19" t="s">
        <v>141</v>
      </c>
      <c r="E11" s="19" t="s">
        <v>149</v>
      </c>
      <c r="F11" s="20" t="s">
        <v>288</v>
      </c>
      <c r="G11" s="20" t="s">
        <v>289</v>
      </c>
      <c r="H11" s="40">
        <v>2</v>
      </c>
      <c r="I11" s="41">
        <v>4</v>
      </c>
      <c r="J11" s="44">
        <f t="shared" si="0"/>
        <v>6</v>
      </c>
      <c r="K11" s="45" t="str">
        <f t="shared" si="1"/>
        <v>Alto</v>
      </c>
      <c r="L11" s="18" t="s">
        <v>268</v>
      </c>
      <c r="M11" s="18"/>
      <c r="N11" s="40"/>
      <c r="O11" s="41"/>
      <c r="P11" s="41"/>
      <c r="Q11" s="41" t="s">
        <v>268</v>
      </c>
      <c r="R11" s="42"/>
      <c r="S11" s="20" t="s">
        <v>290</v>
      </c>
      <c r="T11" s="40">
        <v>1</v>
      </c>
      <c r="U11" s="41">
        <v>1</v>
      </c>
      <c r="V11" s="44">
        <f t="shared" si="2"/>
        <v>2</v>
      </c>
      <c r="W11" s="45" t="str">
        <f t="shared" si="3"/>
        <v>Bajo</v>
      </c>
      <c r="X11" s="20" t="s">
        <v>199</v>
      </c>
      <c r="Y11" s="21" t="s">
        <v>291</v>
      </c>
      <c r="Z11" s="22" t="s">
        <v>292</v>
      </c>
      <c r="AA11" s="22" t="s">
        <v>293</v>
      </c>
      <c r="AB11" s="20" t="s">
        <v>294</v>
      </c>
      <c r="AC11" s="21" t="s">
        <v>269</v>
      </c>
    </row>
    <row r="12" spans="1:29" ht="205" customHeight="1" x14ac:dyDescent="0.2">
      <c r="A12" s="18">
        <v>5</v>
      </c>
      <c r="B12" s="19" t="s">
        <v>133</v>
      </c>
      <c r="C12" s="19" t="s">
        <v>134</v>
      </c>
      <c r="D12" s="19" t="s">
        <v>141</v>
      </c>
      <c r="E12" s="19" t="s">
        <v>149</v>
      </c>
      <c r="F12" s="20" t="s">
        <v>295</v>
      </c>
      <c r="G12" s="20" t="s">
        <v>296</v>
      </c>
      <c r="H12" s="40">
        <v>2</v>
      </c>
      <c r="I12" s="41">
        <v>4</v>
      </c>
      <c r="J12" s="44">
        <f t="shared" si="0"/>
        <v>6</v>
      </c>
      <c r="K12" s="45" t="str">
        <f t="shared" si="1"/>
        <v>Alto</v>
      </c>
      <c r="L12" s="18" t="s">
        <v>268</v>
      </c>
      <c r="M12" s="18"/>
      <c r="N12" s="40"/>
      <c r="O12" s="41"/>
      <c r="P12" s="41"/>
      <c r="Q12" s="41" t="s">
        <v>268</v>
      </c>
      <c r="R12" s="42"/>
      <c r="S12" s="20" t="s">
        <v>297</v>
      </c>
      <c r="T12" s="40">
        <v>1</v>
      </c>
      <c r="U12" s="41">
        <v>4</v>
      </c>
      <c r="V12" s="44">
        <f t="shared" si="2"/>
        <v>5</v>
      </c>
      <c r="W12" s="45" t="str">
        <f t="shared" si="3"/>
        <v>Medio</v>
      </c>
      <c r="X12" s="20" t="s">
        <v>199</v>
      </c>
      <c r="Y12" s="21" t="s">
        <v>298</v>
      </c>
      <c r="Z12" s="22" t="s">
        <v>292</v>
      </c>
      <c r="AA12" s="22" t="s">
        <v>299</v>
      </c>
      <c r="AB12" s="20" t="s">
        <v>300</v>
      </c>
      <c r="AC12" s="21" t="s">
        <v>269</v>
      </c>
    </row>
    <row r="13" spans="1:29" ht="205" customHeight="1" x14ac:dyDescent="0.2">
      <c r="A13" s="18">
        <v>6</v>
      </c>
      <c r="B13" s="19" t="s">
        <v>133</v>
      </c>
      <c r="C13" s="19" t="s">
        <v>140</v>
      </c>
      <c r="D13" s="19" t="s">
        <v>141</v>
      </c>
      <c r="E13" s="19" t="s">
        <v>149</v>
      </c>
      <c r="F13" s="20" t="s">
        <v>301</v>
      </c>
      <c r="G13" s="20" t="s">
        <v>302</v>
      </c>
      <c r="H13" s="40">
        <v>2</v>
      </c>
      <c r="I13" s="41">
        <v>4</v>
      </c>
      <c r="J13" s="44">
        <f t="shared" si="0"/>
        <v>6</v>
      </c>
      <c r="K13" s="45" t="str">
        <f t="shared" si="1"/>
        <v>Alto</v>
      </c>
      <c r="L13" s="18" t="s">
        <v>268</v>
      </c>
      <c r="M13" s="18"/>
      <c r="N13" s="40"/>
      <c r="O13" s="41"/>
      <c r="P13" s="41"/>
      <c r="Q13" s="41" t="s">
        <v>268</v>
      </c>
      <c r="R13" s="42"/>
      <c r="S13" s="20" t="s">
        <v>303</v>
      </c>
      <c r="T13" s="40">
        <v>2</v>
      </c>
      <c r="U13" s="41">
        <v>2</v>
      </c>
      <c r="V13" s="44">
        <f t="shared" si="2"/>
        <v>4</v>
      </c>
      <c r="W13" s="45" t="str">
        <f t="shared" si="3"/>
        <v>Bajo</v>
      </c>
      <c r="X13" s="20" t="s">
        <v>199</v>
      </c>
      <c r="Y13" s="21" t="s">
        <v>304</v>
      </c>
      <c r="Z13" s="22" t="s">
        <v>305</v>
      </c>
      <c r="AA13" s="22" t="s">
        <v>306</v>
      </c>
      <c r="AB13" s="20" t="s">
        <v>307</v>
      </c>
      <c r="AC13" s="21" t="s">
        <v>308</v>
      </c>
    </row>
    <row r="14" spans="1:29" ht="205" customHeight="1" x14ac:dyDescent="0.2">
      <c r="A14" s="18">
        <v>7</v>
      </c>
      <c r="B14" s="19" t="s">
        <v>133</v>
      </c>
      <c r="C14" s="19" t="s">
        <v>140</v>
      </c>
      <c r="D14" s="19" t="s">
        <v>148</v>
      </c>
      <c r="E14" s="19" t="s">
        <v>149</v>
      </c>
      <c r="F14" s="20" t="s">
        <v>309</v>
      </c>
      <c r="G14" s="20" t="s">
        <v>310</v>
      </c>
      <c r="H14" s="40">
        <v>2</v>
      </c>
      <c r="I14" s="41">
        <v>4</v>
      </c>
      <c r="J14" s="44">
        <f t="shared" ref="J14" si="8">H14+I14</f>
        <v>6</v>
      </c>
      <c r="K14" s="45" t="str">
        <f t="shared" ref="K14" si="9">IF(J14&lt;=4,"Bajo",IF(J14=5,"Medio",IF(J14=6,"Alto",IF(J14=7,"Alto",IF(J14&gt;=8,"Extremo")))))</f>
        <v>Alto</v>
      </c>
      <c r="L14" s="18"/>
      <c r="M14" s="18" t="s">
        <v>268</v>
      </c>
      <c r="N14" s="40" t="s">
        <v>268</v>
      </c>
      <c r="O14" s="41"/>
      <c r="P14" s="41"/>
      <c r="Q14" s="41"/>
      <c r="R14" s="42"/>
      <c r="S14" s="20" t="s">
        <v>311</v>
      </c>
      <c r="T14" s="40">
        <v>1</v>
      </c>
      <c r="U14" s="41">
        <v>1</v>
      </c>
      <c r="V14" s="44">
        <f t="shared" ref="V14" si="10">T14+U14</f>
        <v>2</v>
      </c>
      <c r="W14" s="45" t="str">
        <f t="shared" ref="W14" si="11">IF(V14&lt;=4,"Bajo",IF(V14=5,"Medio",IF(V14=6,"Alto",IF(V14=7,"Alto",IF(V14&gt;=8,"Extremo")))))</f>
        <v>Bajo</v>
      </c>
      <c r="X14" s="20" t="s">
        <v>199</v>
      </c>
      <c r="Y14" s="21" t="s">
        <v>298</v>
      </c>
      <c r="Z14" s="22" t="s">
        <v>312</v>
      </c>
      <c r="AA14" s="22" t="s">
        <v>313</v>
      </c>
      <c r="AB14" s="20" t="s">
        <v>314</v>
      </c>
      <c r="AC14" s="21" t="s">
        <v>269</v>
      </c>
    </row>
    <row r="15" spans="1:29" ht="205" customHeight="1" x14ac:dyDescent="0.2">
      <c r="A15" s="18">
        <v>8</v>
      </c>
      <c r="B15" s="19" t="s">
        <v>133</v>
      </c>
      <c r="C15" s="19" t="s">
        <v>140</v>
      </c>
      <c r="D15" s="19" t="s">
        <v>155</v>
      </c>
      <c r="E15" s="19" t="s">
        <v>136</v>
      </c>
      <c r="F15" s="20" t="s">
        <v>315</v>
      </c>
      <c r="G15" s="20" t="s">
        <v>316</v>
      </c>
      <c r="H15" s="40">
        <v>2</v>
      </c>
      <c r="I15" s="41">
        <v>5</v>
      </c>
      <c r="J15" s="44">
        <f t="shared" ref="J15" si="12">H15+I15</f>
        <v>7</v>
      </c>
      <c r="K15" s="45" t="str">
        <f t="shared" ref="K15" si="13">IF(J15&lt;=4,"Bajo",IF(J15=5,"Medio",IF(J15=6,"Alto",IF(J15=7,"Alto",IF(J15&gt;=8,"Extremo")))))</f>
        <v>Alto</v>
      </c>
      <c r="L15" s="18" t="s">
        <v>268</v>
      </c>
      <c r="M15" s="18"/>
      <c r="N15" s="40"/>
      <c r="O15" s="41"/>
      <c r="P15" s="41"/>
      <c r="Q15" s="41" t="s">
        <v>268</v>
      </c>
      <c r="R15" s="42"/>
      <c r="S15" s="20" t="s">
        <v>317</v>
      </c>
      <c r="T15" s="40">
        <v>1</v>
      </c>
      <c r="U15" s="41">
        <v>1</v>
      </c>
      <c r="V15" s="44">
        <f t="shared" ref="V15" si="14">T15+U15</f>
        <v>2</v>
      </c>
      <c r="W15" s="45" t="str">
        <f t="shared" ref="W15" si="15">IF(V15&lt;=4,"Bajo",IF(V15=5,"Medio",IF(V15=6,"Alto",IF(V15=7,"Alto",IF(V15&gt;=8,"Extremo")))))</f>
        <v>Bajo</v>
      </c>
      <c r="X15" s="20" t="s">
        <v>198</v>
      </c>
      <c r="Y15" s="21" t="s">
        <v>318</v>
      </c>
      <c r="Z15" s="22" t="s">
        <v>319</v>
      </c>
      <c r="AA15" s="22" t="s">
        <v>270</v>
      </c>
      <c r="AB15" s="20" t="s">
        <v>320</v>
      </c>
      <c r="AC15" s="21" t="s">
        <v>319</v>
      </c>
    </row>
    <row r="16" spans="1:29" ht="205" customHeight="1" x14ac:dyDescent="0.2">
      <c r="A16" s="18">
        <v>9</v>
      </c>
      <c r="B16" s="19" t="s">
        <v>139</v>
      </c>
      <c r="C16" s="19" t="s">
        <v>140</v>
      </c>
      <c r="D16" s="19" t="s">
        <v>155</v>
      </c>
      <c r="E16" s="19" t="s">
        <v>149</v>
      </c>
      <c r="F16" s="20" t="s">
        <v>323</v>
      </c>
      <c r="G16" s="20" t="s">
        <v>324</v>
      </c>
      <c r="H16" s="40">
        <v>2</v>
      </c>
      <c r="I16" s="41">
        <v>4</v>
      </c>
      <c r="J16" s="44">
        <f t="shared" ref="J16" si="16">H16+I16</f>
        <v>6</v>
      </c>
      <c r="K16" s="45" t="str">
        <f t="shared" ref="K16" si="17">IF(J16&lt;=4,"Bajo",IF(J16=5,"Medio",IF(J16=6,"Alto",IF(J16=7,"Alto",IF(J16&gt;=8,"Extremo")))))</f>
        <v>Alto</v>
      </c>
      <c r="L16" s="18"/>
      <c r="M16" s="18" t="s">
        <v>268</v>
      </c>
      <c r="N16" s="40" t="s">
        <v>268</v>
      </c>
      <c r="O16" s="41"/>
      <c r="P16" s="41"/>
      <c r="Q16" s="41"/>
      <c r="R16" s="42"/>
      <c r="S16" s="20" t="s">
        <v>325</v>
      </c>
      <c r="T16" s="40">
        <v>2</v>
      </c>
      <c r="U16" s="41">
        <v>3</v>
      </c>
      <c r="V16" s="44">
        <f t="shared" ref="V16" si="18">T16+U16</f>
        <v>5</v>
      </c>
      <c r="W16" s="45" t="str">
        <f t="shared" ref="W16" si="19">IF(V16&lt;=4,"Bajo",IF(V16=5,"Medio",IF(V16=6,"Alto",IF(V16=7,"Alto",IF(V16&gt;=8,"Extremo")))))</f>
        <v>Medio</v>
      </c>
      <c r="X16" s="20" t="s">
        <v>199</v>
      </c>
      <c r="Y16" s="21" t="s">
        <v>318</v>
      </c>
      <c r="Z16" s="22" t="s">
        <v>326</v>
      </c>
      <c r="AA16" s="22" t="s">
        <v>327</v>
      </c>
      <c r="AB16" s="20" t="s">
        <v>328</v>
      </c>
      <c r="AC16" s="21" t="s">
        <v>329</v>
      </c>
    </row>
    <row r="17" spans="1:29" ht="205" customHeight="1" x14ac:dyDescent="0.2">
      <c r="A17" s="18">
        <v>10</v>
      </c>
      <c r="B17" s="19" t="s">
        <v>139</v>
      </c>
      <c r="C17" s="19" t="s">
        <v>140</v>
      </c>
      <c r="D17" s="19" t="s">
        <v>155</v>
      </c>
      <c r="E17" s="19" t="s">
        <v>149</v>
      </c>
      <c r="F17" s="20" t="s">
        <v>321</v>
      </c>
      <c r="G17" s="20" t="s">
        <v>322</v>
      </c>
      <c r="H17" s="40">
        <v>2</v>
      </c>
      <c r="I17" s="41">
        <v>5</v>
      </c>
      <c r="J17" s="44">
        <f t="shared" ref="J17" si="20">H17+I17</f>
        <v>7</v>
      </c>
      <c r="K17" s="45" t="str">
        <f t="shared" ref="K17" si="21">IF(J17&lt;=4,"Bajo",IF(J17=5,"Medio",IF(J17=6,"Alto",IF(J17=7,"Alto",IF(J17&gt;=8,"Extremo")))))</f>
        <v>Alto</v>
      </c>
      <c r="L17" s="18"/>
      <c r="M17" s="18" t="s">
        <v>268</v>
      </c>
      <c r="N17" s="40" t="s">
        <v>268</v>
      </c>
      <c r="O17" s="41"/>
      <c r="P17" s="41"/>
      <c r="Q17" s="41"/>
      <c r="R17" s="42"/>
      <c r="S17" s="20" t="s">
        <v>330</v>
      </c>
      <c r="T17" s="40">
        <v>2</v>
      </c>
      <c r="U17" s="41">
        <v>3</v>
      </c>
      <c r="V17" s="44">
        <f t="shared" ref="V17" si="22">T17+U17</f>
        <v>5</v>
      </c>
      <c r="W17" s="45" t="str">
        <f t="shared" ref="W17" si="23">IF(V17&lt;=4,"Bajo",IF(V17=5,"Medio",IF(V17=6,"Alto",IF(V17=7,"Alto",IF(V17&gt;=8,"Extremo")))))</f>
        <v>Medio</v>
      </c>
      <c r="X17" s="20" t="s">
        <v>199</v>
      </c>
      <c r="Y17" s="21" t="s">
        <v>318</v>
      </c>
      <c r="Z17" s="22" t="s">
        <v>331</v>
      </c>
      <c r="AA17" s="22" t="s">
        <v>332</v>
      </c>
      <c r="AB17" s="20" t="s">
        <v>333</v>
      </c>
      <c r="AC17" s="21" t="s">
        <v>329</v>
      </c>
    </row>
    <row r="18" spans="1:29" ht="205" customHeight="1" x14ac:dyDescent="0.2">
      <c r="A18" s="18">
        <v>11</v>
      </c>
      <c r="B18" s="19" t="s">
        <v>139</v>
      </c>
      <c r="C18" s="19" t="s">
        <v>140</v>
      </c>
      <c r="D18" s="19" t="s">
        <v>155</v>
      </c>
      <c r="E18" s="19" t="s">
        <v>149</v>
      </c>
      <c r="F18" s="20" t="s">
        <v>334</v>
      </c>
      <c r="G18" s="20" t="s">
        <v>335</v>
      </c>
      <c r="H18" s="40">
        <v>1</v>
      </c>
      <c r="I18" s="41">
        <v>5</v>
      </c>
      <c r="J18" s="44">
        <f t="shared" ref="J18" si="24">H18+I18</f>
        <v>6</v>
      </c>
      <c r="K18" s="45" t="str">
        <f t="shared" ref="K18" si="25">IF(J18&lt;=4,"Bajo",IF(J18=5,"Medio",IF(J18=6,"Alto",IF(J18=7,"Alto",IF(J18&gt;=8,"Extremo")))))</f>
        <v>Alto</v>
      </c>
      <c r="L18" s="18"/>
      <c r="M18" s="18" t="s">
        <v>268</v>
      </c>
      <c r="N18" s="40" t="s">
        <v>268</v>
      </c>
      <c r="O18" s="41"/>
      <c r="P18" s="41"/>
      <c r="Q18" s="41"/>
      <c r="R18" s="42"/>
      <c r="S18" s="20" t="s">
        <v>336</v>
      </c>
      <c r="T18" s="40">
        <v>1</v>
      </c>
      <c r="U18" s="41">
        <v>3</v>
      </c>
      <c r="V18" s="44">
        <f t="shared" ref="V18" si="26">T18+U18</f>
        <v>4</v>
      </c>
      <c r="W18" s="45" t="str">
        <f t="shared" ref="W18" si="27">IF(V18&lt;=4,"Bajo",IF(V18=5,"Medio",IF(V18=6,"Alto",IF(V18=7,"Alto",IF(V18&gt;=8,"Extremo")))))</f>
        <v>Bajo</v>
      </c>
      <c r="X18" s="20" t="s">
        <v>199</v>
      </c>
      <c r="Y18" s="21" t="s">
        <v>318</v>
      </c>
      <c r="Z18" s="22" t="s">
        <v>337</v>
      </c>
      <c r="AA18" s="22" t="s">
        <v>338</v>
      </c>
      <c r="AB18" s="20" t="s">
        <v>339</v>
      </c>
      <c r="AC18" s="21" t="s">
        <v>340</v>
      </c>
    </row>
    <row r="19" spans="1:29" ht="205" customHeight="1" x14ac:dyDescent="0.2">
      <c r="A19" s="18">
        <v>12</v>
      </c>
      <c r="B19" s="19" t="s">
        <v>139</v>
      </c>
      <c r="C19" s="19" t="s">
        <v>140</v>
      </c>
      <c r="D19" s="19" t="s">
        <v>155</v>
      </c>
      <c r="E19" s="19" t="s">
        <v>161</v>
      </c>
      <c r="F19" s="20" t="s">
        <v>341</v>
      </c>
      <c r="G19" s="20" t="s">
        <v>342</v>
      </c>
      <c r="H19" s="40">
        <v>2</v>
      </c>
      <c r="I19" s="41">
        <v>4</v>
      </c>
      <c r="J19" s="44">
        <f t="shared" ref="J19" si="28">H19+I19</f>
        <v>6</v>
      </c>
      <c r="K19" s="45" t="str">
        <f t="shared" ref="K19" si="29">IF(J19&lt;=4,"Bajo",IF(J19=5,"Medio",IF(J19=6,"Alto",IF(J19=7,"Alto",IF(J19&gt;=8,"Extremo")))))</f>
        <v>Alto</v>
      </c>
      <c r="L19" s="18"/>
      <c r="M19" s="18" t="s">
        <v>268</v>
      </c>
      <c r="N19" s="40"/>
      <c r="O19" s="41"/>
      <c r="P19" s="41"/>
      <c r="Q19" s="41" t="s">
        <v>268</v>
      </c>
      <c r="R19" s="42"/>
      <c r="S19" s="20" t="s">
        <v>343</v>
      </c>
      <c r="T19" s="40">
        <v>2</v>
      </c>
      <c r="U19" s="41">
        <v>2</v>
      </c>
      <c r="V19" s="44">
        <f t="shared" ref="V19" si="30">T19+U19</f>
        <v>4</v>
      </c>
      <c r="W19" s="45" t="str">
        <f t="shared" ref="W19" si="31">IF(V19&lt;=4,"Bajo",IF(V19=5,"Medio",IF(V19=6,"Alto",IF(V19=7,"Alto",IF(V19&gt;=8,"Extremo")))))</f>
        <v>Bajo</v>
      </c>
      <c r="X19" s="20" t="s">
        <v>198</v>
      </c>
      <c r="Y19" s="21" t="s">
        <v>318</v>
      </c>
      <c r="Z19" s="22" t="s">
        <v>344</v>
      </c>
      <c r="AA19" s="22" t="s">
        <v>345</v>
      </c>
      <c r="AB19" s="20" t="s">
        <v>346</v>
      </c>
      <c r="AC19" s="21" t="s">
        <v>340</v>
      </c>
    </row>
  </sheetData>
  <mergeCells count="21">
    <mergeCell ref="AB6:AC6"/>
    <mergeCell ref="H6:K6"/>
    <mergeCell ref="A6:G6"/>
    <mergeCell ref="N6:S6"/>
    <mergeCell ref="Z6:AA6"/>
    <mergeCell ref="T6:W6"/>
    <mergeCell ref="X6:X7"/>
    <mergeCell ref="Y6:Y7"/>
    <mergeCell ref="L6:M6"/>
    <mergeCell ref="L3:N3"/>
    <mergeCell ref="L4:N4"/>
    <mergeCell ref="A1:N1"/>
    <mergeCell ref="A2:N2"/>
    <mergeCell ref="T2:AC4"/>
    <mergeCell ref="A4:E4"/>
    <mergeCell ref="F3:K3"/>
    <mergeCell ref="F4:K4"/>
    <mergeCell ref="A3:E3"/>
    <mergeCell ref="O2:R3"/>
    <mergeCell ref="T1:Z1"/>
    <mergeCell ref="AA1:AC1"/>
  </mergeCells>
  <dataValidations count="7">
    <dataValidation type="list" allowBlank="1" showInputMessage="1" showErrorMessage="1" sqref="B8:B19" xr:uid="{00000000-0002-0000-0000-000000000000}">
      <formula1>CLASE</formula1>
    </dataValidation>
    <dataValidation type="list" allowBlank="1" showInputMessage="1" showErrorMessage="1" sqref="C8:C19" xr:uid="{00000000-0002-0000-0000-000001000000}">
      <formula1>FUENTE</formula1>
    </dataValidation>
    <dataValidation type="list" allowBlank="1" showInputMessage="1" showErrorMessage="1" sqref="D8:D19" xr:uid="{00000000-0002-0000-0000-000002000000}">
      <formula1>ETAPA</formula1>
    </dataValidation>
    <dataValidation type="list" allowBlank="1" showInputMessage="1" showErrorMessage="1" sqref="E8:E19" xr:uid="{00000000-0002-0000-0000-000003000000}">
      <formula1>TIPO</formula1>
    </dataValidation>
    <dataValidation type="list" allowBlank="1" showInputMessage="1" showErrorMessage="1" sqref="X8:X19" xr:uid="{00000000-0002-0000-0000-000004000000}">
      <formula1>AFECTACION</formula1>
    </dataValidation>
    <dataValidation type="list" allowBlank="1" showInputMessage="1" showErrorMessage="1" sqref="H8:H19 T8:T19" xr:uid="{00000000-0002-0000-0000-000005000000}">
      <formula1>PROBABILIDAD</formula1>
    </dataValidation>
    <dataValidation type="list" allowBlank="1" showInputMessage="1" showErrorMessage="1" sqref="I8:I19 U8:U19" xr:uid="{00000000-0002-0000-0000-000006000000}">
      <formula1>IMPACTO</formula1>
    </dataValidation>
  </dataValidations>
  <pageMargins left="0.39370078740157483" right="0.39370078740157483" top="0.39370078740157483" bottom="0.59055118110236227" header="0.27559055118110237" footer="0.27559055118110237"/>
  <pageSetup scale="73"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zoomScaleNormal="100" zoomScaleSheetLayoutView="100" workbookViewId="0">
      <selection sqref="A1:I1"/>
    </sheetView>
  </sheetViews>
  <sheetFormatPr baseColWidth="10" defaultColWidth="11.453125" defaultRowHeight="10" x14ac:dyDescent="0.2"/>
  <cols>
    <col min="1" max="1" width="11.81640625" style="36" customWidth="1"/>
    <col min="2" max="2" width="4.54296875" style="36" customWidth="1"/>
    <col min="3" max="6" width="8" style="36" customWidth="1"/>
    <col min="7" max="7" width="9.7265625" style="36" customWidth="1"/>
    <col min="8" max="11" width="8" style="36" customWidth="1"/>
    <col min="12" max="16384" width="11.453125" style="36"/>
  </cols>
  <sheetData>
    <row r="1" spans="1:11" ht="11.25" customHeight="1" x14ac:dyDescent="0.2">
      <c r="A1" s="76" t="s">
        <v>192</v>
      </c>
      <c r="B1" s="77"/>
      <c r="C1" s="77"/>
      <c r="D1" s="77"/>
      <c r="E1" s="77"/>
      <c r="F1" s="77"/>
      <c r="G1" s="77"/>
      <c r="H1" s="77"/>
      <c r="I1" s="78"/>
      <c r="J1" s="79"/>
      <c r="K1" s="80"/>
    </row>
    <row r="2" spans="1:11" ht="14.25" customHeight="1" x14ac:dyDescent="0.2">
      <c r="A2" s="85" t="s">
        <v>197</v>
      </c>
      <c r="B2" s="86"/>
      <c r="C2" s="86"/>
      <c r="D2" s="86"/>
      <c r="E2" s="86"/>
      <c r="F2" s="86"/>
      <c r="G2" s="86"/>
      <c r="H2" s="86"/>
      <c r="I2" s="87"/>
      <c r="J2" s="81"/>
      <c r="K2" s="82"/>
    </row>
    <row r="3" spans="1:11" ht="11.25" customHeight="1" x14ac:dyDescent="0.2">
      <c r="A3" s="76" t="s">
        <v>193</v>
      </c>
      <c r="B3" s="78"/>
      <c r="C3" s="77" t="s">
        <v>194</v>
      </c>
      <c r="D3" s="77"/>
      <c r="E3" s="77"/>
      <c r="F3" s="77"/>
      <c r="G3" s="77"/>
      <c r="H3" s="76" t="s">
        <v>195</v>
      </c>
      <c r="I3" s="78"/>
      <c r="J3" s="81"/>
      <c r="K3" s="82"/>
    </row>
    <row r="4" spans="1:11" ht="14.25" customHeight="1" x14ac:dyDescent="0.2">
      <c r="A4" s="85" t="s">
        <v>264</v>
      </c>
      <c r="B4" s="87"/>
      <c r="C4" s="86" t="s">
        <v>196</v>
      </c>
      <c r="D4" s="86"/>
      <c r="E4" s="86"/>
      <c r="F4" s="86"/>
      <c r="G4" s="86"/>
      <c r="H4" s="85">
        <v>3</v>
      </c>
      <c r="I4" s="87"/>
      <c r="J4" s="83"/>
      <c r="K4" s="84"/>
    </row>
    <row r="5" spans="1:11" ht="6" customHeight="1" x14ac:dyDescent="0.2"/>
    <row r="6" spans="1:11" ht="10.5" x14ac:dyDescent="0.25">
      <c r="A6" s="47" t="s">
        <v>221</v>
      </c>
    </row>
    <row r="7" spans="1:11" ht="3" customHeight="1" x14ac:dyDescent="0.2"/>
    <row r="8" spans="1:11" ht="16.5" customHeight="1" x14ac:dyDescent="0.2">
      <c r="A8" s="90" t="s">
        <v>244</v>
      </c>
      <c r="B8" s="90"/>
      <c r="C8" s="90"/>
      <c r="D8" s="90"/>
      <c r="E8" s="90"/>
      <c r="F8" s="90"/>
      <c r="G8" s="90"/>
      <c r="H8" s="90"/>
      <c r="I8" s="90"/>
      <c r="J8" s="90"/>
      <c r="K8" s="90"/>
    </row>
    <row r="9" spans="1:11" ht="16.5" customHeight="1" x14ac:dyDescent="0.2">
      <c r="A9" s="90"/>
      <c r="B9" s="90"/>
      <c r="C9" s="90"/>
      <c r="D9" s="90"/>
      <c r="E9" s="90"/>
      <c r="F9" s="90"/>
      <c r="G9" s="90"/>
      <c r="H9" s="90"/>
      <c r="I9" s="90"/>
      <c r="J9" s="90"/>
      <c r="K9" s="90"/>
    </row>
    <row r="10" spans="1:11" ht="3" customHeight="1" x14ac:dyDescent="0.2">
      <c r="A10" s="49"/>
      <c r="B10" s="49"/>
      <c r="C10" s="49"/>
      <c r="D10" s="49"/>
      <c r="E10" s="49"/>
      <c r="F10" s="49"/>
      <c r="G10" s="49"/>
      <c r="H10" s="49"/>
      <c r="I10" s="49"/>
      <c r="J10" s="49"/>
      <c r="K10" s="49"/>
    </row>
    <row r="11" spans="1:11" ht="18" customHeight="1" x14ac:dyDescent="0.2">
      <c r="A11" s="90" t="s">
        <v>245</v>
      </c>
      <c r="B11" s="90"/>
      <c r="C11" s="90"/>
      <c r="D11" s="90"/>
      <c r="E11" s="90"/>
      <c r="F11" s="90"/>
      <c r="G11" s="90"/>
      <c r="H11" s="90"/>
      <c r="I11" s="90"/>
      <c r="J11" s="90"/>
      <c r="K11" s="90"/>
    </row>
    <row r="12" spans="1:11" ht="18" customHeight="1" x14ac:dyDescent="0.2">
      <c r="A12" s="90"/>
      <c r="B12" s="90"/>
      <c r="C12" s="90"/>
      <c r="D12" s="90"/>
      <c r="E12" s="90"/>
      <c r="F12" s="90"/>
      <c r="G12" s="90"/>
      <c r="H12" s="90"/>
      <c r="I12" s="90"/>
      <c r="J12" s="90"/>
      <c r="K12" s="90"/>
    </row>
    <row r="13" spans="1:11" ht="5.25" customHeight="1" x14ac:dyDescent="0.2">
      <c r="A13" s="48"/>
      <c r="B13" s="48"/>
      <c r="C13" s="48"/>
      <c r="D13" s="48"/>
      <c r="E13" s="48"/>
      <c r="F13" s="48"/>
      <c r="G13" s="48"/>
      <c r="H13" s="48"/>
      <c r="I13" s="48"/>
      <c r="J13" s="48"/>
      <c r="K13" s="48"/>
    </row>
    <row r="14" spans="1:11" ht="10.5" x14ac:dyDescent="0.2">
      <c r="A14" s="96" t="s">
        <v>237</v>
      </c>
      <c r="B14" s="96"/>
      <c r="C14" s="96"/>
      <c r="D14" s="96"/>
      <c r="E14" s="96" t="s">
        <v>238</v>
      </c>
      <c r="F14" s="96"/>
      <c r="G14" s="96"/>
      <c r="H14" s="96"/>
      <c r="I14" s="96"/>
      <c r="J14" s="96"/>
      <c r="K14" s="96"/>
    </row>
    <row r="15" spans="1:11" s="9" customFormat="1" ht="15" customHeight="1" x14ac:dyDescent="0.2">
      <c r="A15" s="89" t="s">
        <v>179</v>
      </c>
      <c r="B15" s="88" t="s">
        <v>174</v>
      </c>
      <c r="C15" s="88"/>
      <c r="D15" s="88"/>
      <c r="E15" s="92" t="s">
        <v>218</v>
      </c>
      <c r="F15" s="92"/>
      <c r="G15" s="92"/>
      <c r="H15" s="92"/>
      <c r="I15" s="92"/>
      <c r="J15" s="92"/>
      <c r="K15" s="92"/>
    </row>
    <row r="16" spans="1:11" s="9" customFormat="1" x14ac:dyDescent="0.2">
      <c r="A16" s="89"/>
      <c r="B16" s="88" t="s">
        <v>0</v>
      </c>
      <c r="C16" s="88"/>
      <c r="D16" s="88"/>
      <c r="E16" s="92" t="s">
        <v>222</v>
      </c>
      <c r="F16" s="92"/>
      <c r="G16" s="92"/>
      <c r="H16" s="92"/>
      <c r="I16" s="92"/>
      <c r="J16" s="92"/>
      <c r="K16" s="92"/>
    </row>
    <row r="17" spans="1:11" s="9" customFormat="1" x14ac:dyDescent="0.2">
      <c r="A17" s="89"/>
      <c r="B17" s="88" t="s">
        <v>1</v>
      </c>
      <c r="C17" s="88"/>
      <c r="D17" s="88"/>
      <c r="E17" s="92" t="s">
        <v>222</v>
      </c>
      <c r="F17" s="92"/>
      <c r="G17" s="92"/>
      <c r="H17" s="92"/>
      <c r="I17" s="92"/>
      <c r="J17" s="92"/>
      <c r="K17" s="92"/>
    </row>
    <row r="18" spans="1:11" s="9" customFormat="1" x14ac:dyDescent="0.2">
      <c r="A18" s="89"/>
      <c r="B18" s="88" t="s">
        <v>2</v>
      </c>
      <c r="C18" s="88"/>
      <c r="D18" s="88"/>
      <c r="E18" s="92" t="s">
        <v>222</v>
      </c>
      <c r="F18" s="92"/>
      <c r="G18" s="92"/>
      <c r="H18" s="92"/>
      <c r="I18" s="92"/>
      <c r="J18" s="92"/>
      <c r="K18" s="92"/>
    </row>
    <row r="19" spans="1:11" s="9" customFormat="1" x14ac:dyDescent="0.2">
      <c r="A19" s="89"/>
      <c r="B19" s="88" t="s">
        <v>3</v>
      </c>
      <c r="C19" s="88"/>
      <c r="D19" s="88"/>
      <c r="E19" s="92" t="s">
        <v>222</v>
      </c>
      <c r="F19" s="92"/>
      <c r="G19" s="92"/>
      <c r="H19" s="92"/>
      <c r="I19" s="92"/>
      <c r="J19" s="92"/>
      <c r="K19" s="92"/>
    </row>
    <row r="20" spans="1:11" s="9" customFormat="1" ht="35.25" customHeight="1" x14ac:dyDescent="0.2">
      <c r="A20" s="89"/>
      <c r="B20" s="88" t="s">
        <v>178</v>
      </c>
      <c r="C20" s="88"/>
      <c r="D20" s="88"/>
      <c r="E20" s="92" t="s">
        <v>219</v>
      </c>
      <c r="F20" s="92"/>
      <c r="G20" s="92"/>
      <c r="H20" s="92"/>
      <c r="I20" s="92"/>
      <c r="J20" s="92"/>
      <c r="K20" s="92"/>
    </row>
    <row r="21" spans="1:11" s="9" customFormat="1" ht="33" customHeight="1" x14ac:dyDescent="0.2">
      <c r="A21" s="89"/>
      <c r="B21" s="88" t="s">
        <v>190</v>
      </c>
      <c r="C21" s="88"/>
      <c r="D21" s="88"/>
      <c r="E21" s="92" t="s">
        <v>223</v>
      </c>
      <c r="F21" s="92"/>
      <c r="G21" s="92"/>
      <c r="H21" s="92"/>
      <c r="I21" s="92"/>
      <c r="J21" s="92"/>
      <c r="K21" s="92"/>
    </row>
    <row r="22" spans="1:11" s="9" customFormat="1" ht="21.75" customHeight="1" x14ac:dyDescent="0.2">
      <c r="A22" s="91" t="s">
        <v>184</v>
      </c>
      <c r="B22" s="88" t="s">
        <v>4</v>
      </c>
      <c r="C22" s="88"/>
      <c r="D22" s="88"/>
      <c r="E22" s="92" t="s">
        <v>234</v>
      </c>
      <c r="F22" s="92"/>
      <c r="G22" s="92"/>
      <c r="H22" s="92"/>
      <c r="I22" s="92"/>
      <c r="J22" s="92"/>
      <c r="K22" s="92"/>
    </row>
    <row r="23" spans="1:11" s="9" customFormat="1" ht="24" customHeight="1" x14ac:dyDescent="0.2">
      <c r="A23" s="91"/>
      <c r="B23" s="88" t="s">
        <v>5</v>
      </c>
      <c r="C23" s="88"/>
      <c r="D23" s="88"/>
      <c r="E23" s="92" t="s">
        <v>224</v>
      </c>
      <c r="F23" s="92"/>
      <c r="G23" s="92"/>
      <c r="H23" s="92"/>
      <c r="I23" s="92"/>
      <c r="J23" s="92"/>
      <c r="K23" s="92"/>
    </row>
    <row r="24" spans="1:11" s="9" customFormat="1" ht="21" customHeight="1" x14ac:dyDescent="0.2">
      <c r="A24" s="91"/>
      <c r="B24" s="88" t="s">
        <v>177</v>
      </c>
      <c r="C24" s="88"/>
      <c r="D24" s="88"/>
      <c r="E24" s="92" t="s">
        <v>235</v>
      </c>
      <c r="F24" s="92"/>
      <c r="G24" s="92"/>
      <c r="H24" s="92"/>
      <c r="I24" s="92"/>
      <c r="J24" s="92"/>
      <c r="K24" s="92"/>
    </row>
    <row r="25" spans="1:11" s="9" customFormat="1" x14ac:dyDescent="0.2">
      <c r="A25" s="91"/>
      <c r="B25" s="88" t="s">
        <v>239</v>
      </c>
      <c r="C25" s="88"/>
      <c r="D25" s="88"/>
      <c r="E25" s="92" t="s">
        <v>240</v>
      </c>
      <c r="F25" s="92"/>
      <c r="G25" s="92"/>
      <c r="H25" s="92"/>
      <c r="I25" s="92"/>
      <c r="J25" s="92"/>
      <c r="K25" s="92"/>
    </row>
    <row r="26" spans="1:11" s="9" customFormat="1" ht="12.75" customHeight="1" x14ac:dyDescent="0.2">
      <c r="A26" s="91" t="s">
        <v>180</v>
      </c>
      <c r="B26" s="88" t="s">
        <v>252</v>
      </c>
      <c r="C26" s="88"/>
      <c r="D26" s="88"/>
      <c r="E26" s="92" t="s">
        <v>263</v>
      </c>
      <c r="F26" s="92"/>
      <c r="G26" s="92"/>
      <c r="H26" s="92"/>
      <c r="I26" s="92"/>
      <c r="J26" s="92"/>
      <c r="K26" s="92"/>
    </row>
    <row r="27" spans="1:11" s="9" customFormat="1" ht="12.75" customHeight="1" x14ac:dyDescent="0.2">
      <c r="A27" s="91"/>
      <c r="B27" s="88" t="s">
        <v>183</v>
      </c>
      <c r="C27" s="88"/>
      <c r="D27" s="88"/>
      <c r="E27" s="92"/>
      <c r="F27" s="92"/>
      <c r="G27" s="92"/>
      <c r="H27" s="92"/>
      <c r="I27" s="92"/>
      <c r="J27" s="92"/>
      <c r="K27" s="92"/>
    </row>
    <row r="28" spans="1:11" s="9" customFormat="1" ht="10.5" customHeight="1" x14ac:dyDescent="0.2">
      <c r="A28" s="91" t="s">
        <v>181</v>
      </c>
      <c r="B28" s="88" t="s">
        <v>9</v>
      </c>
      <c r="C28" s="88"/>
      <c r="D28" s="88"/>
      <c r="E28" s="92" t="s">
        <v>225</v>
      </c>
      <c r="F28" s="92"/>
      <c r="G28" s="92"/>
      <c r="H28" s="92"/>
      <c r="I28" s="92"/>
      <c r="J28" s="92"/>
      <c r="K28" s="92"/>
    </row>
    <row r="29" spans="1:11" s="9" customFormat="1" ht="10.5" customHeight="1" x14ac:dyDescent="0.2">
      <c r="A29" s="91"/>
      <c r="B29" s="88" t="s">
        <v>10</v>
      </c>
      <c r="C29" s="88"/>
      <c r="D29" s="88"/>
      <c r="E29" s="92"/>
      <c r="F29" s="92"/>
      <c r="G29" s="92"/>
      <c r="H29" s="92"/>
      <c r="I29" s="92"/>
      <c r="J29" s="92"/>
      <c r="K29" s="92"/>
    </row>
    <row r="30" spans="1:11" s="9" customFormat="1" ht="10.5" customHeight="1" x14ac:dyDescent="0.2">
      <c r="A30" s="91"/>
      <c r="B30" s="88" t="s">
        <v>11</v>
      </c>
      <c r="C30" s="88"/>
      <c r="D30" s="88"/>
      <c r="E30" s="92"/>
      <c r="F30" s="92"/>
      <c r="G30" s="92"/>
      <c r="H30" s="92"/>
      <c r="I30" s="92"/>
      <c r="J30" s="92"/>
      <c r="K30" s="92"/>
    </row>
    <row r="31" spans="1:11" s="9" customFormat="1" ht="10.5" customHeight="1" x14ac:dyDescent="0.2">
      <c r="A31" s="91"/>
      <c r="B31" s="88" t="s">
        <v>236</v>
      </c>
      <c r="C31" s="88"/>
      <c r="D31" s="88"/>
      <c r="E31" s="92"/>
      <c r="F31" s="92"/>
      <c r="G31" s="92"/>
      <c r="H31" s="92"/>
      <c r="I31" s="92"/>
      <c r="J31" s="92"/>
      <c r="K31" s="92"/>
    </row>
    <row r="32" spans="1:11" s="9" customFormat="1" ht="10.5" customHeight="1" x14ac:dyDescent="0.2">
      <c r="A32" s="91"/>
      <c r="B32" s="88" t="s">
        <v>13</v>
      </c>
      <c r="C32" s="88"/>
      <c r="D32" s="88"/>
      <c r="E32" s="92"/>
      <c r="F32" s="92"/>
      <c r="G32" s="92"/>
      <c r="H32" s="92"/>
      <c r="I32" s="92"/>
      <c r="J32" s="92"/>
      <c r="K32" s="92"/>
    </row>
    <row r="33" spans="1:11" s="9" customFormat="1" ht="35.25" customHeight="1" x14ac:dyDescent="0.2">
      <c r="A33" s="91"/>
      <c r="B33" s="88" t="s">
        <v>7</v>
      </c>
      <c r="C33" s="88"/>
      <c r="D33" s="88"/>
      <c r="E33" s="93" t="s">
        <v>226</v>
      </c>
      <c r="F33" s="94"/>
      <c r="G33" s="94"/>
      <c r="H33" s="94"/>
      <c r="I33" s="94"/>
      <c r="J33" s="94"/>
      <c r="K33" s="95"/>
    </row>
    <row r="34" spans="1:11" s="9" customFormat="1" ht="33.75" customHeight="1" x14ac:dyDescent="0.2">
      <c r="A34" s="91" t="s">
        <v>241</v>
      </c>
      <c r="B34" s="88" t="s">
        <v>4</v>
      </c>
      <c r="C34" s="88"/>
      <c r="D34" s="88"/>
      <c r="E34" s="92" t="s">
        <v>242</v>
      </c>
      <c r="F34" s="92"/>
      <c r="G34" s="92"/>
      <c r="H34" s="92"/>
      <c r="I34" s="92"/>
      <c r="J34" s="92"/>
      <c r="K34" s="92"/>
    </row>
    <row r="35" spans="1:11" s="9" customFormat="1" ht="34.5" customHeight="1" x14ac:dyDescent="0.2">
      <c r="A35" s="91"/>
      <c r="B35" s="88" t="s">
        <v>5</v>
      </c>
      <c r="C35" s="88"/>
      <c r="D35" s="88"/>
      <c r="E35" s="92" t="s">
        <v>243</v>
      </c>
      <c r="F35" s="92"/>
      <c r="G35" s="92"/>
      <c r="H35" s="92"/>
      <c r="I35" s="92"/>
      <c r="J35" s="92"/>
      <c r="K35" s="92"/>
    </row>
    <row r="36" spans="1:11" s="9" customFormat="1" ht="20.25" customHeight="1" x14ac:dyDescent="0.2">
      <c r="A36" s="91"/>
      <c r="B36" s="88" t="s">
        <v>177</v>
      </c>
      <c r="C36" s="88"/>
      <c r="D36" s="88"/>
      <c r="E36" s="92" t="s">
        <v>235</v>
      </c>
      <c r="F36" s="92"/>
      <c r="G36" s="92"/>
      <c r="H36" s="92"/>
      <c r="I36" s="92"/>
      <c r="J36" s="92"/>
      <c r="K36" s="92"/>
    </row>
    <row r="37" spans="1:11" s="9" customFormat="1" x14ac:dyDescent="0.2">
      <c r="A37" s="91"/>
      <c r="B37" s="88" t="s">
        <v>239</v>
      </c>
      <c r="C37" s="88"/>
      <c r="D37" s="88"/>
      <c r="E37" s="92" t="s">
        <v>240</v>
      </c>
      <c r="F37" s="92"/>
      <c r="G37" s="92"/>
      <c r="H37" s="92"/>
      <c r="I37" s="92"/>
      <c r="J37" s="92"/>
      <c r="K37" s="92"/>
    </row>
    <row r="38" spans="1:11" s="9" customFormat="1" ht="24" customHeight="1" x14ac:dyDescent="0.2">
      <c r="A38" s="91" t="s">
        <v>182</v>
      </c>
      <c r="B38" s="91"/>
      <c r="C38" s="91"/>
      <c r="D38" s="91"/>
      <c r="E38" s="92" t="s">
        <v>227</v>
      </c>
      <c r="F38" s="92"/>
      <c r="G38" s="92"/>
      <c r="H38" s="92"/>
      <c r="I38" s="92"/>
      <c r="J38" s="92"/>
      <c r="K38" s="92"/>
    </row>
    <row r="39" spans="1:11" s="9" customFormat="1" ht="22.5" customHeight="1" x14ac:dyDescent="0.2">
      <c r="A39" s="91" t="s">
        <v>8</v>
      </c>
      <c r="B39" s="91"/>
      <c r="C39" s="91"/>
      <c r="D39" s="91"/>
      <c r="E39" s="92" t="s">
        <v>248</v>
      </c>
      <c r="F39" s="92"/>
      <c r="G39" s="92"/>
      <c r="H39" s="92"/>
      <c r="I39" s="92"/>
      <c r="J39" s="92"/>
      <c r="K39" s="92"/>
    </row>
    <row r="40" spans="1:11" s="9" customFormat="1" ht="35.25" customHeight="1" x14ac:dyDescent="0.2">
      <c r="A40" s="91" t="s">
        <v>228</v>
      </c>
      <c r="B40" s="88" t="s">
        <v>229</v>
      </c>
      <c r="C40" s="88"/>
      <c r="D40" s="88"/>
      <c r="E40" s="92" t="s">
        <v>249</v>
      </c>
      <c r="F40" s="92"/>
      <c r="G40" s="92"/>
      <c r="H40" s="92"/>
      <c r="I40" s="92"/>
      <c r="J40" s="92"/>
      <c r="K40" s="92"/>
    </row>
    <row r="41" spans="1:11" s="9" customFormat="1" ht="21" customHeight="1" x14ac:dyDescent="0.2">
      <c r="A41" s="91"/>
      <c r="B41" s="88" t="s">
        <v>230</v>
      </c>
      <c r="C41" s="88"/>
      <c r="D41" s="88"/>
      <c r="E41" s="92" t="s">
        <v>250</v>
      </c>
      <c r="F41" s="92"/>
      <c r="G41" s="92"/>
      <c r="H41" s="92"/>
      <c r="I41" s="92"/>
      <c r="J41" s="92"/>
      <c r="K41" s="92"/>
    </row>
    <row r="42" spans="1:11" s="9" customFormat="1" ht="22.5" customHeight="1" x14ac:dyDescent="0.2">
      <c r="A42" s="91" t="s">
        <v>185</v>
      </c>
      <c r="B42" s="88" t="s">
        <v>191</v>
      </c>
      <c r="C42" s="88"/>
      <c r="D42" s="88"/>
      <c r="E42" s="92" t="s">
        <v>233</v>
      </c>
      <c r="F42" s="92"/>
      <c r="G42" s="92"/>
      <c r="H42" s="92"/>
      <c r="I42" s="92"/>
      <c r="J42" s="92"/>
      <c r="K42" s="92"/>
    </row>
    <row r="43" spans="1:11" s="9" customFormat="1" ht="22.5" customHeight="1" x14ac:dyDescent="0.2">
      <c r="A43" s="91"/>
      <c r="B43" s="88" t="s">
        <v>231</v>
      </c>
      <c r="C43" s="88"/>
      <c r="D43" s="88"/>
      <c r="E43" s="92" t="s">
        <v>251</v>
      </c>
      <c r="F43" s="92"/>
      <c r="G43" s="92"/>
      <c r="H43" s="92"/>
      <c r="I43" s="92"/>
      <c r="J43" s="92"/>
      <c r="K43" s="92"/>
    </row>
  </sheetData>
  <mergeCells count="73">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16:K16"/>
    <mergeCell ref="E17:K17"/>
    <mergeCell ref="E18:K18"/>
    <mergeCell ref="E19:K19"/>
    <mergeCell ref="E20:K20"/>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A15:A21"/>
    <mergeCell ref="B15:D15"/>
    <mergeCell ref="B16:D16"/>
    <mergeCell ref="B17:D17"/>
    <mergeCell ref="B26:D26"/>
    <mergeCell ref="B28:D28"/>
    <mergeCell ref="B29:D29"/>
    <mergeCell ref="B18:D18"/>
    <mergeCell ref="B19:D19"/>
    <mergeCell ref="B20:D20"/>
    <mergeCell ref="B21:D21"/>
    <mergeCell ref="A1:I1"/>
    <mergeCell ref="J1:K4"/>
    <mergeCell ref="A2:I2"/>
    <mergeCell ref="A3:B3"/>
    <mergeCell ref="C3:G3"/>
    <mergeCell ref="H3:I3"/>
    <mergeCell ref="A4:B4"/>
    <mergeCell ref="C4:G4"/>
    <mergeCell ref="H4:I4"/>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zoomScaleNormal="100" zoomScaleSheetLayoutView="100" workbookViewId="0">
      <selection sqref="A1:B2"/>
    </sheetView>
  </sheetViews>
  <sheetFormatPr baseColWidth="10" defaultColWidth="11.453125" defaultRowHeight="12.5" x14ac:dyDescent="0.25"/>
  <cols>
    <col min="1" max="1" width="5.7265625" style="31" bestFit="1" customWidth="1"/>
    <col min="2" max="2" width="103.26953125" style="33" customWidth="1"/>
    <col min="3" max="16384" width="11.453125" style="26"/>
  </cols>
  <sheetData>
    <row r="1" spans="1:2" ht="17.25" customHeight="1" x14ac:dyDescent="0.25">
      <c r="A1" s="97" t="s">
        <v>201</v>
      </c>
      <c r="B1" s="97"/>
    </row>
    <row r="2" spans="1:2" x14ac:dyDescent="0.25">
      <c r="A2" s="97"/>
      <c r="B2" s="97"/>
    </row>
    <row r="3" spans="1:2" ht="13" x14ac:dyDescent="0.25">
      <c r="A3" s="27"/>
      <c r="B3" s="27"/>
    </row>
    <row r="4" spans="1:2" s="30" customFormat="1" ht="13" x14ac:dyDescent="0.3">
      <c r="A4" s="28" t="s">
        <v>123</v>
      </c>
      <c r="B4" s="29" t="s">
        <v>122</v>
      </c>
    </row>
    <row r="5" spans="1:2" x14ac:dyDescent="0.25">
      <c r="A5" s="31" t="s">
        <v>105</v>
      </c>
      <c r="B5" s="32" t="s">
        <v>121</v>
      </c>
    </row>
    <row r="6" spans="1:2" x14ac:dyDescent="0.25">
      <c r="A6" s="31" t="s">
        <v>114</v>
      </c>
      <c r="B6" s="32" t="s">
        <v>120</v>
      </c>
    </row>
    <row r="7" spans="1:2" x14ac:dyDescent="0.25">
      <c r="A7" s="31" t="s">
        <v>50</v>
      </c>
      <c r="B7" s="32" t="s">
        <v>119</v>
      </c>
    </row>
    <row r="8" spans="1:2" ht="25" x14ac:dyDescent="0.25">
      <c r="A8" s="31" t="s">
        <v>31</v>
      </c>
      <c r="B8" s="32" t="s">
        <v>118</v>
      </c>
    </row>
    <row r="9" spans="1:2" x14ac:dyDescent="0.25">
      <c r="A9" s="31" t="s">
        <v>25</v>
      </c>
      <c r="B9" s="32" t="s">
        <v>254</v>
      </c>
    </row>
    <row r="10" spans="1:2" x14ac:dyDescent="0.25">
      <c r="B10" s="32"/>
    </row>
    <row r="11" spans="1:2" s="30" customFormat="1" ht="13" x14ac:dyDescent="0.3">
      <c r="A11" s="28" t="s">
        <v>117</v>
      </c>
      <c r="B11" s="29" t="s">
        <v>116</v>
      </c>
    </row>
    <row r="12" spans="1:2" x14ac:dyDescent="0.25">
      <c r="A12" s="31" t="s">
        <v>105</v>
      </c>
      <c r="B12" s="32" t="s">
        <v>115</v>
      </c>
    </row>
    <row r="13" spans="1:2" x14ac:dyDescent="0.25">
      <c r="A13" s="31" t="s">
        <v>114</v>
      </c>
      <c r="B13" s="32" t="s">
        <v>113</v>
      </c>
    </row>
    <row r="14" spans="1:2" x14ac:dyDescent="0.25">
      <c r="A14" s="31" t="s">
        <v>50</v>
      </c>
      <c r="B14" s="32" t="s">
        <v>112</v>
      </c>
    </row>
    <row r="15" spans="1:2" x14ac:dyDescent="0.25">
      <c r="A15" s="31" t="s">
        <v>31</v>
      </c>
      <c r="B15" s="32" t="s">
        <v>111</v>
      </c>
    </row>
    <row r="16" spans="1:2" x14ac:dyDescent="0.25">
      <c r="A16" s="31" t="s">
        <v>25</v>
      </c>
      <c r="B16" s="32" t="s">
        <v>110</v>
      </c>
    </row>
    <row r="18" spans="1:2" ht="13" x14ac:dyDescent="0.3">
      <c r="A18" s="28" t="s">
        <v>109</v>
      </c>
      <c r="B18" s="34" t="s">
        <v>108</v>
      </c>
    </row>
    <row r="33" spans="1:2" ht="13" x14ac:dyDescent="0.3">
      <c r="A33" s="28" t="s">
        <v>107</v>
      </c>
      <c r="B33" s="34" t="s">
        <v>106</v>
      </c>
    </row>
    <row r="34" spans="1:2" ht="13" x14ac:dyDescent="0.3">
      <c r="A34" s="28" t="s">
        <v>105</v>
      </c>
      <c r="B34" s="34" t="s">
        <v>104</v>
      </c>
    </row>
    <row r="35" spans="1:2" x14ac:dyDescent="0.25">
      <c r="B35" s="33" t="s">
        <v>103</v>
      </c>
    </row>
    <row r="36" spans="1:2" x14ac:dyDescent="0.25">
      <c r="B36" s="33" t="s">
        <v>102</v>
      </c>
    </row>
    <row r="37" spans="1:2" x14ac:dyDescent="0.25">
      <c r="B37" s="33" t="s">
        <v>101</v>
      </c>
    </row>
    <row r="38" spans="1:2" x14ac:dyDescent="0.25">
      <c r="B38" s="33" t="s">
        <v>100</v>
      </c>
    </row>
    <row r="39" spans="1:2" x14ac:dyDescent="0.25">
      <c r="B39" s="32" t="s">
        <v>99</v>
      </c>
    </row>
    <row r="40" spans="1:2" x14ac:dyDescent="0.25">
      <c r="B40" s="32" t="s">
        <v>98</v>
      </c>
    </row>
    <row r="41" spans="1:2" x14ac:dyDescent="0.25">
      <c r="B41" s="32" t="s">
        <v>97</v>
      </c>
    </row>
    <row r="42" spans="1:2" x14ac:dyDescent="0.25">
      <c r="B42" s="32" t="s">
        <v>96</v>
      </c>
    </row>
    <row r="43" spans="1:2" x14ac:dyDescent="0.25">
      <c r="B43" s="32" t="s">
        <v>255</v>
      </c>
    </row>
    <row r="44" spans="1:2" x14ac:dyDescent="0.25">
      <c r="B44" s="32" t="s">
        <v>95</v>
      </c>
    </row>
    <row r="45" spans="1:2" ht="13.5" customHeight="1" x14ac:dyDescent="0.25">
      <c r="B45" s="32" t="s">
        <v>94</v>
      </c>
    </row>
    <row r="46" spans="1:2" x14ac:dyDescent="0.25">
      <c r="B46" s="33" t="s">
        <v>93</v>
      </c>
    </row>
    <row r="47" spans="1:2" x14ac:dyDescent="0.25">
      <c r="B47" s="33" t="s">
        <v>92</v>
      </c>
    </row>
    <row r="48" spans="1:2" x14ac:dyDescent="0.25">
      <c r="B48" s="33" t="s">
        <v>91</v>
      </c>
    </row>
    <row r="49" spans="1:2" x14ac:dyDescent="0.25">
      <c r="B49" s="33" t="s">
        <v>90</v>
      </c>
    </row>
    <row r="50" spans="1:2" x14ac:dyDescent="0.25">
      <c r="B50" s="33" t="s">
        <v>89</v>
      </c>
    </row>
    <row r="51" spans="1:2" x14ac:dyDescent="0.25">
      <c r="B51" s="33" t="s">
        <v>88</v>
      </c>
    </row>
    <row r="53" spans="1:2" s="30" customFormat="1" ht="13" x14ac:dyDescent="0.3">
      <c r="A53" s="28" t="s">
        <v>87</v>
      </c>
      <c r="B53" s="34" t="s">
        <v>86</v>
      </c>
    </row>
    <row r="54" spans="1:2" x14ac:dyDescent="0.25">
      <c r="B54" s="33" t="s">
        <v>85</v>
      </c>
    </row>
    <row r="55" spans="1:2" ht="39" x14ac:dyDescent="0.3">
      <c r="B55" s="35" t="s">
        <v>84</v>
      </c>
    </row>
    <row r="56" spans="1:2" ht="13" x14ac:dyDescent="0.3">
      <c r="A56" s="28" t="s">
        <v>83</v>
      </c>
      <c r="B56" s="34" t="s">
        <v>0</v>
      </c>
    </row>
    <row r="57" spans="1:2" ht="25" x14ac:dyDescent="0.25">
      <c r="A57" s="31" t="s">
        <v>82</v>
      </c>
      <c r="B57" s="32" t="s">
        <v>256</v>
      </c>
    </row>
    <row r="58" spans="1:2" x14ac:dyDescent="0.25">
      <c r="A58" s="31" t="s">
        <v>81</v>
      </c>
      <c r="B58" s="33" t="s">
        <v>202</v>
      </c>
    </row>
    <row r="59" spans="1:2" ht="13" x14ac:dyDescent="0.3">
      <c r="A59" s="28" t="s">
        <v>80</v>
      </c>
      <c r="B59" s="34" t="s">
        <v>1</v>
      </c>
    </row>
    <row r="60" spans="1:2" ht="14.25" customHeight="1" x14ac:dyDescent="0.25">
      <c r="A60" s="31" t="s">
        <v>79</v>
      </c>
      <c r="B60" s="32" t="s">
        <v>257</v>
      </c>
    </row>
    <row r="61" spans="1:2" ht="25" x14ac:dyDescent="0.25">
      <c r="A61" s="31" t="s">
        <v>78</v>
      </c>
      <c r="B61" s="32" t="s">
        <v>258</v>
      </c>
    </row>
    <row r="62" spans="1:2" ht="13" x14ac:dyDescent="0.3">
      <c r="A62" s="28" t="s">
        <v>77</v>
      </c>
      <c r="B62" s="29" t="s">
        <v>2</v>
      </c>
    </row>
    <row r="63" spans="1:2" ht="50" x14ac:dyDescent="0.25">
      <c r="A63" s="31" t="s">
        <v>76</v>
      </c>
      <c r="B63" s="32" t="s">
        <v>262</v>
      </c>
    </row>
    <row r="64" spans="1:2" x14ac:dyDescent="0.25">
      <c r="B64" s="33" t="s">
        <v>75</v>
      </c>
    </row>
    <row r="65" spans="1:2" ht="37.5" x14ac:dyDescent="0.25">
      <c r="B65" s="32" t="s">
        <v>74</v>
      </c>
    </row>
    <row r="66" spans="1:2" x14ac:dyDescent="0.25">
      <c r="B66" s="33" t="s">
        <v>73</v>
      </c>
    </row>
    <row r="67" spans="1:2" x14ac:dyDescent="0.25">
      <c r="B67" s="33" t="s">
        <v>72</v>
      </c>
    </row>
    <row r="68" spans="1:2" ht="25" x14ac:dyDescent="0.25">
      <c r="B68" s="32" t="s">
        <v>71</v>
      </c>
    </row>
    <row r="69" spans="1:2" x14ac:dyDescent="0.25">
      <c r="B69" s="33" t="s">
        <v>70</v>
      </c>
    </row>
    <row r="70" spans="1:2" ht="25" x14ac:dyDescent="0.25">
      <c r="B70" s="32" t="s">
        <v>259</v>
      </c>
    </row>
    <row r="71" spans="1:2" ht="37.5" x14ac:dyDescent="0.25">
      <c r="A71" s="31" t="s">
        <v>69</v>
      </c>
      <c r="B71" s="32" t="s">
        <v>260</v>
      </c>
    </row>
    <row r="72" spans="1:2" ht="37.5" x14ac:dyDescent="0.25">
      <c r="B72" s="32" t="s">
        <v>261</v>
      </c>
    </row>
    <row r="73" spans="1:2" x14ac:dyDescent="0.25">
      <c r="B73" s="33" t="s">
        <v>68</v>
      </c>
    </row>
    <row r="74" spans="1:2" x14ac:dyDescent="0.25">
      <c r="B74" s="33" t="s">
        <v>67</v>
      </c>
    </row>
    <row r="75" spans="1:2" ht="50" x14ac:dyDescent="0.25">
      <c r="A75" s="31" t="s">
        <v>66</v>
      </c>
      <c r="B75" s="32" t="s">
        <v>203</v>
      </c>
    </row>
    <row r="76" spans="1:2" x14ac:dyDescent="0.25">
      <c r="B76" s="32" t="s">
        <v>65</v>
      </c>
    </row>
    <row r="77" spans="1:2" ht="25" x14ac:dyDescent="0.25">
      <c r="B77" s="32" t="s">
        <v>64</v>
      </c>
    </row>
    <row r="78" spans="1:2" x14ac:dyDescent="0.25">
      <c r="B78" s="32" t="s">
        <v>63</v>
      </c>
    </row>
    <row r="79" spans="1:2" ht="25" x14ac:dyDescent="0.25">
      <c r="B79" s="32" t="s">
        <v>62</v>
      </c>
    </row>
    <row r="80" spans="1:2" ht="87.5" x14ac:dyDescent="0.25">
      <c r="A80" s="31" t="s">
        <v>61</v>
      </c>
      <c r="B80" s="32" t="s">
        <v>204</v>
      </c>
    </row>
    <row r="81" spans="1:2" s="30" customFormat="1" ht="13" x14ac:dyDescent="0.3">
      <c r="A81" s="28" t="s">
        <v>60</v>
      </c>
      <c r="B81" s="29" t="s">
        <v>59</v>
      </c>
    </row>
    <row r="82" spans="1:2" ht="25" x14ac:dyDescent="0.25">
      <c r="A82" s="31" t="s">
        <v>58</v>
      </c>
      <c r="B82" s="32" t="s">
        <v>205</v>
      </c>
    </row>
    <row r="83" spans="1:2" ht="25" x14ac:dyDescent="0.25">
      <c r="A83" s="31" t="s">
        <v>57</v>
      </c>
      <c r="B83" s="32" t="s">
        <v>206</v>
      </c>
    </row>
    <row r="84" spans="1:2" ht="37.5" x14ac:dyDescent="0.25">
      <c r="A84" s="31" t="s">
        <v>56</v>
      </c>
      <c r="B84" s="32" t="s">
        <v>207</v>
      </c>
    </row>
    <row r="85" spans="1:2" ht="43.5" customHeight="1" x14ac:dyDescent="0.25">
      <c r="A85" s="31" t="s">
        <v>55</v>
      </c>
      <c r="B85" s="32" t="s">
        <v>208</v>
      </c>
    </row>
    <row r="86" spans="1:2" x14ac:dyDescent="0.25">
      <c r="A86" s="31" t="s">
        <v>54</v>
      </c>
      <c r="B86" s="32" t="s">
        <v>209</v>
      </c>
    </row>
    <row r="87" spans="1:2" ht="25" x14ac:dyDescent="0.25">
      <c r="A87" s="31" t="s">
        <v>53</v>
      </c>
      <c r="B87" s="32" t="s">
        <v>210</v>
      </c>
    </row>
    <row r="88" spans="1:2" ht="37.5" x14ac:dyDescent="0.25">
      <c r="A88" s="31" t="s">
        <v>52</v>
      </c>
      <c r="B88" s="32" t="s">
        <v>211</v>
      </c>
    </row>
    <row r="89" spans="1:2" ht="37.5" x14ac:dyDescent="0.25">
      <c r="A89" s="31" t="s">
        <v>51</v>
      </c>
      <c r="B89" s="32" t="s">
        <v>212</v>
      </c>
    </row>
    <row r="90" spans="1:2" x14ac:dyDescent="0.25">
      <c r="B90" s="32"/>
    </row>
    <row r="91" spans="1:2" s="30" customFormat="1" ht="13" x14ac:dyDescent="0.3">
      <c r="A91" s="28" t="s">
        <v>50</v>
      </c>
      <c r="B91" s="29" t="s">
        <v>49</v>
      </c>
    </row>
    <row r="92" spans="1:2" ht="62.5" x14ac:dyDescent="0.25">
      <c r="B92" s="32" t="s">
        <v>48</v>
      </c>
    </row>
    <row r="93" spans="1:2" x14ac:dyDescent="0.25">
      <c r="B93" s="32" t="s">
        <v>47</v>
      </c>
    </row>
    <row r="94" spans="1:2" x14ac:dyDescent="0.25">
      <c r="B94" s="32" t="s">
        <v>46</v>
      </c>
    </row>
    <row r="95" spans="1:2" x14ac:dyDescent="0.25">
      <c r="B95" s="32" t="s">
        <v>45</v>
      </c>
    </row>
    <row r="96" spans="1:2" x14ac:dyDescent="0.25">
      <c r="B96" s="32" t="s">
        <v>44</v>
      </c>
    </row>
    <row r="97" spans="2:2" x14ac:dyDescent="0.25">
      <c r="B97" s="32" t="s">
        <v>43</v>
      </c>
    </row>
    <row r="98" spans="2:2" x14ac:dyDescent="0.25">
      <c r="B98" s="32" t="s">
        <v>42</v>
      </c>
    </row>
    <row r="99" spans="2:2" x14ac:dyDescent="0.25">
      <c r="B99" s="32"/>
    </row>
    <row r="100" spans="2:2" x14ac:dyDescent="0.25">
      <c r="B100" s="32" t="s">
        <v>41</v>
      </c>
    </row>
    <row r="101" spans="2:2" ht="50" x14ac:dyDescent="0.25">
      <c r="B101" s="32" t="s">
        <v>40</v>
      </c>
    </row>
    <row r="102" spans="2:2" x14ac:dyDescent="0.25">
      <c r="B102" s="32"/>
    </row>
    <row r="103" spans="2:2" ht="13" x14ac:dyDescent="0.3">
      <c r="B103" s="29" t="s">
        <v>39</v>
      </c>
    </row>
    <row r="104" spans="2:2" x14ac:dyDescent="0.25">
      <c r="B104" s="32" t="s">
        <v>38</v>
      </c>
    </row>
    <row r="105" spans="2:2" x14ac:dyDescent="0.25">
      <c r="B105" s="32"/>
    </row>
    <row r="106" spans="2:2" x14ac:dyDescent="0.25">
      <c r="B106" s="32"/>
    </row>
    <row r="107" spans="2:2" x14ac:dyDescent="0.25">
      <c r="B107" s="32"/>
    </row>
    <row r="108" spans="2:2" x14ac:dyDescent="0.25">
      <c r="B108" s="32"/>
    </row>
    <row r="109" spans="2:2" x14ac:dyDescent="0.25">
      <c r="B109" s="32"/>
    </row>
    <row r="110" spans="2:2" x14ac:dyDescent="0.25">
      <c r="B110" s="32"/>
    </row>
    <row r="111" spans="2:2" x14ac:dyDescent="0.25">
      <c r="B111" s="32"/>
    </row>
    <row r="112" spans="2:2" x14ac:dyDescent="0.25">
      <c r="B112" s="32"/>
    </row>
    <row r="113" spans="2:2" x14ac:dyDescent="0.25">
      <c r="B113" s="32"/>
    </row>
    <row r="114" spans="2:2" ht="50" x14ac:dyDescent="0.25">
      <c r="B114" s="32" t="s">
        <v>37</v>
      </c>
    </row>
    <row r="115" spans="2:2" x14ac:dyDescent="0.25">
      <c r="B115" s="32"/>
    </row>
    <row r="116" spans="2:2" ht="13" x14ac:dyDescent="0.3">
      <c r="B116" s="29" t="s">
        <v>36</v>
      </c>
    </row>
    <row r="117" spans="2:2" x14ac:dyDescent="0.25">
      <c r="B117" s="32"/>
    </row>
    <row r="118" spans="2:2" x14ac:dyDescent="0.25">
      <c r="B118" s="32"/>
    </row>
    <row r="119" spans="2:2" x14ac:dyDescent="0.25">
      <c r="B119" s="32"/>
    </row>
    <row r="120" spans="2:2" x14ac:dyDescent="0.25">
      <c r="B120" s="32"/>
    </row>
    <row r="121" spans="2:2" x14ac:dyDescent="0.25">
      <c r="B121" s="32"/>
    </row>
    <row r="122" spans="2:2" x14ac:dyDescent="0.25">
      <c r="B122" s="32"/>
    </row>
    <row r="123" spans="2:2" x14ac:dyDescent="0.25">
      <c r="B123" s="32"/>
    </row>
    <row r="124" spans="2:2" x14ac:dyDescent="0.25">
      <c r="B124" s="32"/>
    </row>
    <row r="125" spans="2:2" x14ac:dyDescent="0.25">
      <c r="B125" s="32"/>
    </row>
    <row r="127" spans="2:2" x14ac:dyDescent="0.25">
      <c r="B127" s="32"/>
    </row>
    <row r="128" spans="2:2" x14ac:dyDescent="0.25">
      <c r="B128" s="32" t="s">
        <v>35</v>
      </c>
    </row>
    <row r="129" spans="2:2" x14ac:dyDescent="0.25">
      <c r="B129" s="32"/>
    </row>
    <row r="130" spans="2:2" ht="13" x14ac:dyDescent="0.3">
      <c r="B130" s="29" t="s">
        <v>34</v>
      </c>
    </row>
    <row r="131" spans="2:2" x14ac:dyDescent="0.25">
      <c r="B131" s="32"/>
    </row>
    <row r="132" spans="2:2" x14ac:dyDescent="0.25">
      <c r="B132" s="32"/>
    </row>
    <row r="133" spans="2:2" x14ac:dyDescent="0.25">
      <c r="B133" s="32"/>
    </row>
    <row r="134" spans="2:2" x14ac:dyDescent="0.25">
      <c r="B134" s="32"/>
    </row>
    <row r="135" spans="2:2" x14ac:dyDescent="0.25">
      <c r="B135" s="32"/>
    </row>
    <row r="136" spans="2:2" x14ac:dyDescent="0.25">
      <c r="B136" s="32"/>
    </row>
    <row r="137" spans="2:2" x14ac:dyDescent="0.25">
      <c r="B137" s="32"/>
    </row>
    <row r="138" spans="2:2" x14ac:dyDescent="0.25">
      <c r="B138" s="32"/>
    </row>
    <row r="139" spans="2:2" x14ac:dyDescent="0.25">
      <c r="B139" s="32"/>
    </row>
    <row r="140" spans="2:2" x14ac:dyDescent="0.25">
      <c r="B140" s="32"/>
    </row>
    <row r="141" spans="2:2" x14ac:dyDescent="0.25">
      <c r="B141" s="32"/>
    </row>
    <row r="142" spans="2:2" x14ac:dyDescent="0.25">
      <c r="B142" s="32"/>
    </row>
    <row r="143" spans="2:2" x14ac:dyDescent="0.25">
      <c r="B143" s="32"/>
    </row>
    <row r="144" spans="2:2" x14ac:dyDescent="0.25">
      <c r="B144" s="32"/>
    </row>
    <row r="145" spans="2:2" x14ac:dyDescent="0.25">
      <c r="B145" s="32"/>
    </row>
    <row r="146" spans="2:2" x14ac:dyDescent="0.25">
      <c r="B146" s="32"/>
    </row>
    <row r="147" spans="2:2" x14ac:dyDescent="0.25">
      <c r="B147" s="32"/>
    </row>
    <row r="148" spans="2:2" x14ac:dyDescent="0.25">
      <c r="B148" s="32"/>
    </row>
    <row r="149" spans="2:2" x14ac:dyDescent="0.25">
      <c r="B149" s="32"/>
    </row>
    <row r="150" spans="2:2" ht="25" x14ac:dyDescent="0.25">
      <c r="B150" s="32" t="s">
        <v>33</v>
      </c>
    </row>
    <row r="151" spans="2:2" x14ac:dyDescent="0.25">
      <c r="B151" s="32"/>
    </row>
    <row r="152" spans="2:2" ht="13" x14ac:dyDescent="0.3">
      <c r="B152" s="29" t="s">
        <v>32</v>
      </c>
    </row>
    <row r="153" spans="2:2" x14ac:dyDescent="0.25">
      <c r="B153" s="32"/>
    </row>
    <row r="154" spans="2:2" x14ac:dyDescent="0.25">
      <c r="B154" s="32"/>
    </row>
    <row r="155" spans="2:2" x14ac:dyDescent="0.25">
      <c r="B155" s="32"/>
    </row>
    <row r="156" spans="2:2" x14ac:dyDescent="0.25">
      <c r="B156" s="32"/>
    </row>
    <row r="157" spans="2:2" x14ac:dyDescent="0.25">
      <c r="B157" s="32"/>
    </row>
    <row r="158" spans="2:2" x14ac:dyDescent="0.25">
      <c r="B158" s="32"/>
    </row>
    <row r="159" spans="2:2" x14ac:dyDescent="0.25">
      <c r="B159" s="32"/>
    </row>
    <row r="160" spans="2:2" x14ac:dyDescent="0.25">
      <c r="B160" s="32"/>
    </row>
    <row r="161" spans="1:2" x14ac:dyDescent="0.25">
      <c r="B161" s="32"/>
    </row>
    <row r="162" spans="1:2" ht="13" x14ac:dyDescent="0.3">
      <c r="A162" s="28" t="s">
        <v>31</v>
      </c>
      <c r="B162" s="29" t="s">
        <v>30</v>
      </c>
    </row>
    <row r="163" spans="1:2" ht="25" x14ac:dyDescent="0.25">
      <c r="B163" s="32" t="s">
        <v>29</v>
      </c>
    </row>
    <row r="164" spans="1:2" ht="25" x14ac:dyDescent="0.25">
      <c r="B164" s="32" t="s">
        <v>213</v>
      </c>
    </row>
    <row r="165" spans="1:2" ht="62.5" x14ac:dyDescent="0.25">
      <c r="B165" s="32" t="s">
        <v>214</v>
      </c>
    </row>
    <row r="166" spans="1:2" ht="25" x14ac:dyDescent="0.25">
      <c r="B166" s="32" t="s">
        <v>215</v>
      </c>
    </row>
    <row r="167" spans="1:2" ht="62.5" x14ac:dyDescent="0.25">
      <c r="B167" s="32" t="s">
        <v>216</v>
      </c>
    </row>
    <row r="168" spans="1:2" ht="37.5" x14ac:dyDescent="0.25">
      <c r="B168" s="32" t="s">
        <v>217</v>
      </c>
    </row>
    <row r="169" spans="1:2" ht="37.5" x14ac:dyDescent="0.25">
      <c r="B169" s="32" t="s">
        <v>28</v>
      </c>
    </row>
    <row r="170" spans="1:2" ht="50" x14ac:dyDescent="0.25">
      <c r="B170" s="32" t="s">
        <v>27</v>
      </c>
    </row>
    <row r="171" spans="1:2" ht="37.5" x14ac:dyDescent="0.25">
      <c r="B171" s="32" t="s">
        <v>26</v>
      </c>
    </row>
    <row r="172" spans="1:2" x14ac:dyDescent="0.25">
      <c r="B172" s="32"/>
    </row>
    <row r="173" spans="1:2" s="30" customFormat="1" ht="13" x14ac:dyDescent="0.3">
      <c r="A173" s="28" t="s">
        <v>25</v>
      </c>
      <c r="B173" s="29" t="s">
        <v>24</v>
      </c>
    </row>
    <row r="174" spans="1:2" ht="37.5" x14ac:dyDescent="0.25">
      <c r="B174" s="32" t="s">
        <v>23</v>
      </c>
    </row>
    <row r="175" spans="1:2" x14ac:dyDescent="0.25">
      <c r="B175" s="32" t="s">
        <v>22</v>
      </c>
    </row>
    <row r="176" spans="1:2" x14ac:dyDescent="0.25">
      <c r="B176" s="32" t="s">
        <v>21</v>
      </c>
    </row>
    <row r="177" spans="2:2" x14ac:dyDescent="0.25">
      <c r="B177" s="32" t="s">
        <v>20</v>
      </c>
    </row>
    <row r="178" spans="2:2" x14ac:dyDescent="0.25">
      <c r="B178" s="32" t="s">
        <v>19</v>
      </c>
    </row>
    <row r="179" spans="2:2" ht="25" x14ac:dyDescent="0.25">
      <c r="B179" s="32" t="s">
        <v>18</v>
      </c>
    </row>
    <row r="180" spans="2:2" x14ac:dyDescent="0.25">
      <c r="B180" s="32" t="s">
        <v>17</v>
      </c>
    </row>
    <row r="181" spans="2:2" ht="50" x14ac:dyDescent="0.25">
      <c r="B181" s="32" t="s">
        <v>16</v>
      </c>
    </row>
    <row r="182" spans="2:2" x14ac:dyDescent="0.25">
      <c r="B182" s="32"/>
    </row>
    <row r="183" spans="2:2" ht="13" x14ac:dyDescent="0.3">
      <c r="B183" s="29" t="s">
        <v>15</v>
      </c>
    </row>
    <row r="184" spans="2:2" ht="87.5" x14ac:dyDescent="0.25">
      <c r="B184" s="32" t="s">
        <v>14</v>
      </c>
    </row>
    <row r="185" spans="2:2" x14ac:dyDescent="0.25">
      <c r="B185" s="32"/>
    </row>
    <row r="186" spans="2:2" x14ac:dyDescent="0.25">
      <c r="B186" s="32"/>
    </row>
    <row r="187" spans="2:2" x14ac:dyDescent="0.25">
      <c r="B187" s="32"/>
    </row>
    <row r="188" spans="2:2" x14ac:dyDescent="0.25">
      <c r="B188" s="32"/>
    </row>
    <row r="189" spans="2:2" x14ac:dyDescent="0.25">
      <c r="B189" s="32"/>
    </row>
    <row r="190" spans="2:2" x14ac:dyDescent="0.25">
      <c r="B190" s="32"/>
    </row>
    <row r="191" spans="2:2" x14ac:dyDescent="0.25">
      <c r="B191" s="32"/>
    </row>
    <row r="192" spans="2:2" x14ac:dyDescent="0.25">
      <c r="B192" s="32"/>
    </row>
    <row r="193" spans="2:2" x14ac:dyDescent="0.25">
      <c r="B193" s="32"/>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M30" workbookViewId="0">
      <selection activeCell="O33" sqref="O33"/>
    </sheetView>
  </sheetViews>
  <sheetFormatPr baseColWidth="10" defaultRowHeight="14.5" x14ac:dyDescent="0.35"/>
  <cols>
    <col min="14" max="14" width="4.26953125" customWidth="1"/>
    <col min="16" max="16" width="3.453125" customWidth="1"/>
    <col min="18" max="18" width="3.453125" customWidth="1"/>
    <col min="19" max="19" width="14" customWidth="1"/>
    <col min="20" max="20" width="3.453125" customWidth="1"/>
    <col min="21" max="21" width="14.7265625" customWidth="1"/>
    <col min="22" max="22" width="3.453125" customWidth="1"/>
    <col min="25" max="25" width="3.453125" customWidth="1"/>
    <col min="28" max="28" width="3.453125" customWidth="1"/>
    <col min="31" max="31" width="3.453125" customWidth="1"/>
    <col min="32" max="32" width="19.81640625" customWidth="1"/>
    <col min="33" max="33" width="3.453125" customWidth="1"/>
    <col min="35" max="35" width="3.453125" customWidth="1"/>
    <col min="36" max="36" width="13.81640625" customWidth="1"/>
    <col min="37" max="37" width="3.453125" customWidth="1"/>
  </cols>
  <sheetData>
    <row r="31" spans="14:37" ht="15" thickBot="1" x14ac:dyDescent="0.4"/>
    <row r="32" spans="14:37" x14ac:dyDescent="0.35">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35">
      <c r="N33" s="4"/>
      <c r="O33" s="5" t="s">
        <v>124</v>
      </c>
      <c r="P33" s="6"/>
      <c r="Q33" s="5" t="s">
        <v>125</v>
      </c>
      <c r="R33" s="6"/>
      <c r="S33" s="5" t="s">
        <v>126</v>
      </c>
      <c r="T33" s="6"/>
      <c r="U33" s="5" t="s">
        <v>127</v>
      </c>
      <c r="V33" s="6"/>
      <c r="W33" s="98" t="s">
        <v>128</v>
      </c>
      <c r="X33" s="99"/>
      <c r="Y33" s="6"/>
      <c r="Z33" s="98" t="s">
        <v>129</v>
      </c>
      <c r="AA33" s="99"/>
      <c r="AB33" s="6"/>
      <c r="AC33" s="98" t="s">
        <v>175</v>
      </c>
      <c r="AD33" s="99"/>
      <c r="AE33" s="6"/>
      <c r="AF33" s="5" t="s">
        <v>130</v>
      </c>
      <c r="AG33" s="6"/>
      <c r="AH33" s="5" t="s">
        <v>131</v>
      </c>
      <c r="AI33" s="6"/>
      <c r="AJ33" s="5" t="s">
        <v>132</v>
      </c>
      <c r="AK33" s="7"/>
    </row>
    <row r="34" spans="14:37" x14ac:dyDescent="0.35">
      <c r="N34" s="4"/>
      <c r="O34" s="10" t="s">
        <v>133</v>
      </c>
      <c r="P34" s="11"/>
      <c r="Q34" s="10" t="s">
        <v>134</v>
      </c>
      <c r="R34" s="11"/>
      <c r="S34" s="10" t="s">
        <v>135</v>
      </c>
      <c r="T34" s="11"/>
      <c r="U34" s="10" t="s">
        <v>136</v>
      </c>
      <c r="V34" s="11"/>
      <c r="W34" s="12" t="s">
        <v>6</v>
      </c>
      <c r="X34" s="12" t="s">
        <v>137</v>
      </c>
      <c r="Y34" s="11"/>
      <c r="Z34" s="12" t="s">
        <v>6</v>
      </c>
      <c r="AA34" s="12" t="s">
        <v>137</v>
      </c>
      <c r="AB34" s="11"/>
      <c r="AC34" s="12" t="s">
        <v>137</v>
      </c>
      <c r="AD34" s="12" t="s">
        <v>6</v>
      </c>
      <c r="AE34" s="11"/>
      <c r="AF34" s="10" t="s">
        <v>9</v>
      </c>
      <c r="AG34" s="11"/>
      <c r="AH34" s="10" t="s">
        <v>198</v>
      </c>
      <c r="AI34" s="11"/>
      <c r="AJ34" s="10" t="s">
        <v>138</v>
      </c>
      <c r="AK34" s="13"/>
    </row>
    <row r="35" spans="14:37" x14ac:dyDescent="0.35">
      <c r="N35" s="4"/>
      <c r="O35" s="10" t="s">
        <v>139</v>
      </c>
      <c r="P35" s="11"/>
      <c r="Q35" s="10" t="s">
        <v>140</v>
      </c>
      <c r="R35" s="11"/>
      <c r="S35" s="10" t="s">
        <v>141</v>
      </c>
      <c r="T35" s="11"/>
      <c r="U35" s="10" t="s">
        <v>142</v>
      </c>
      <c r="V35" s="11"/>
      <c r="W35" s="10" t="s">
        <v>143</v>
      </c>
      <c r="X35" s="10">
        <v>1</v>
      </c>
      <c r="Y35" s="11"/>
      <c r="Z35" s="10" t="s">
        <v>144</v>
      </c>
      <c r="AA35" s="10">
        <v>1</v>
      </c>
      <c r="AB35" s="11"/>
      <c r="AC35" s="10" t="s">
        <v>145</v>
      </c>
      <c r="AD35" s="10" t="s">
        <v>146</v>
      </c>
      <c r="AE35" s="11"/>
      <c r="AF35" s="10" t="s">
        <v>10</v>
      </c>
      <c r="AG35" s="11"/>
      <c r="AH35" s="10" t="s">
        <v>199</v>
      </c>
      <c r="AI35" s="11"/>
      <c r="AJ35" s="10" t="s">
        <v>147</v>
      </c>
      <c r="AK35" s="13"/>
    </row>
    <row r="36" spans="14:37" x14ac:dyDescent="0.35">
      <c r="N36" s="4"/>
      <c r="O36" s="11"/>
      <c r="P36" s="11"/>
      <c r="Q36" s="11"/>
      <c r="R36" s="11"/>
      <c r="S36" s="10" t="s">
        <v>148</v>
      </c>
      <c r="T36" s="11"/>
      <c r="U36" s="10" t="s">
        <v>149</v>
      </c>
      <c r="V36" s="11"/>
      <c r="W36" s="10" t="s">
        <v>150</v>
      </c>
      <c r="X36" s="10">
        <v>2</v>
      </c>
      <c r="Y36" s="11"/>
      <c r="Z36" s="10" t="s">
        <v>151</v>
      </c>
      <c r="AA36" s="10">
        <v>2</v>
      </c>
      <c r="AB36" s="11"/>
      <c r="AC36" s="10" t="s">
        <v>152</v>
      </c>
      <c r="AD36" s="10" t="s">
        <v>153</v>
      </c>
      <c r="AE36" s="11"/>
      <c r="AF36" s="10" t="s">
        <v>11</v>
      </c>
      <c r="AG36" s="11"/>
      <c r="AH36" s="11"/>
      <c r="AI36" s="11"/>
      <c r="AJ36" s="10" t="s">
        <v>154</v>
      </c>
      <c r="AK36" s="13"/>
    </row>
    <row r="37" spans="14:37" x14ac:dyDescent="0.35">
      <c r="N37" s="4"/>
      <c r="O37" s="11"/>
      <c r="P37" s="11"/>
      <c r="Q37" s="11"/>
      <c r="R37" s="11"/>
      <c r="S37" s="10" t="s">
        <v>155</v>
      </c>
      <c r="T37" s="11"/>
      <c r="U37" s="10" t="s">
        <v>156</v>
      </c>
      <c r="V37" s="11"/>
      <c r="W37" s="10" t="s">
        <v>157</v>
      </c>
      <c r="X37" s="10">
        <v>3</v>
      </c>
      <c r="Y37" s="11"/>
      <c r="Z37" s="10" t="s">
        <v>158</v>
      </c>
      <c r="AA37" s="10">
        <v>3</v>
      </c>
      <c r="AB37" s="11"/>
      <c r="AC37" s="10">
        <v>5</v>
      </c>
      <c r="AD37" s="10" t="s">
        <v>159</v>
      </c>
      <c r="AE37" s="11"/>
      <c r="AF37" s="10" t="s">
        <v>176</v>
      </c>
      <c r="AG37" s="11"/>
      <c r="AH37" s="11"/>
      <c r="AI37" s="11"/>
      <c r="AJ37" s="10" t="s">
        <v>160</v>
      </c>
      <c r="AK37" s="13"/>
    </row>
    <row r="38" spans="14:37" x14ac:dyDescent="0.35">
      <c r="N38" s="4"/>
      <c r="O38" s="11"/>
      <c r="P38" s="11"/>
      <c r="Q38" s="11"/>
      <c r="R38" s="11"/>
      <c r="S38" s="11"/>
      <c r="T38" s="11"/>
      <c r="U38" s="10" t="s">
        <v>161</v>
      </c>
      <c r="V38" s="11"/>
      <c r="W38" s="10" t="s">
        <v>162</v>
      </c>
      <c r="X38" s="10">
        <v>4</v>
      </c>
      <c r="Y38" s="11"/>
      <c r="Z38" s="10" t="s">
        <v>163</v>
      </c>
      <c r="AA38" s="10">
        <v>4</v>
      </c>
      <c r="AB38" s="11"/>
      <c r="AC38" s="10" t="s">
        <v>164</v>
      </c>
      <c r="AD38" s="10" t="s">
        <v>165</v>
      </c>
      <c r="AE38" s="11"/>
      <c r="AF38" s="10" t="s">
        <v>13</v>
      </c>
      <c r="AG38" s="11"/>
      <c r="AH38" s="11"/>
      <c r="AI38" s="11"/>
      <c r="AJ38" s="10" t="s">
        <v>166</v>
      </c>
      <c r="AK38" s="13"/>
    </row>
    <row r="39" spans="14:37" x14ac:dyDescent="0.35">
      <c r="N39" s="4"/>
      <c r="O39" s="11"/>
      <c r="P39" s="11"/>
      <c r="Q39" s="11"/>
      <c r="R39" s="11"/>
      <c r="S39" s="11"/>
      <c r="T39" s="11"/>
      <c r="U39" s="10" t="s">
        <v>167</v>
      </c>
      <c r="V39" s="11"/>
      <c r="W39" s="10" t="s">
        <v>168</v>
      </c>
      <c r="X39" s="10">
        <v>5</v>
      </c>
      <c r="Y39" s="11"/>
      <c r="Z39" s="10" t="s">
        <v>169</v>
      </c>
      <c r="AA39" s="10">
        <v>5</v>
      </c>
      <c r="AB39" s="11"/>
      <c r="AC39" s="11"/>
      <c r="AD39" s="11"/>
      <c r="AE39" s="11"/>
      <c r="AF39" s="11"/>
      <c r="AG39" s="11"/>
      <c r="AH39" s="11"/>
      <c r="AI39" s="11"/>
      <c r="AJ39" s="10" t="s">
        <v>170</v>
      </c>
      <c r="AK39" s="13"/>
    </row>
    <row r="40" spans="14:37" x14ac:dyDescent="0.35">
      <c r="N40" s="4"/>
      <c r="O40" s="11"/>
      <c r="P40" s="11"/>
      <c r="Q40" s="11"/>
      <c r="R40" s="11"/>
      <c r="S40" s="11"/>
      <c r="T40" s="11"/>
      <c r="U40" s="10" t="s">
        <v>171</v>
      </c>
      <c r="V40" s="11"/>
      <c r="W40" s="11"/>
      <c r="X40" s="11"/>
      <c r="Y40" s="11"/>
      <c r="Z40" s="11"/>
      <c r="AA40" s="11"/>
      <c r="AB40" s="11"/>
      <c r="AC40" s="11"/>
      <c r="AD40" s="11"/>
      <c r="AE40" s="11"/>
      <c r="AF40" s="11"/>
      <c r="AG40" s="11"/>
      <c r="AH40" s="11"/>
      <c r="AI40" s="11"/>
      <c r="AJ40" s="10" t="s">
        <v>172</v>
      </c>
      <c r="AK40" s="13"/>
    </row>
    <row r="41" spans="14:37" x14ac:dyDescent="0.35">
      <c r="N41" s="4"/>
      <c r="O41" s="11"/>
      <c r="P41" s="11"/>
      <c r="Q41" s="11"/>
      <c r="R41" s="11"/>
      <c r="S41" s="11"/>
      <c r="T41" s="11"/>
      <c r="U41" s="10" t="s">
        <v>173</v>
      </c>
      <c r="V41" s="11"/>
      <c r="W41" s="11"/>
      <c r="X41" s="11"/>
      <c r="Y41" s="11"/>
      <c r="Z41" s="11"/>
      <c r="AA41" s="11"/>
      <c r="AB41" s="11"/>
      <c r="AC41" s="11"/>
      <c r="AD41" s="11"/>
      <c r="AE41" s="11"/>
      <c r="AF41" s="11"/>
      <c r="AG41" s="11"/>
      <c r="AH41" s="11"/>
      <c r="AI41" s="11"/>
      <c r="AJ41" s="11"/>
      <c r="AK41" s="13"/>
    </row>
    <row r="42" spans="14:37" ht="15" thickBot="1" x14ac:dyDescent="0.4">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Formato</vt:lpstr>
      <vt:lpstr>Instructivo</vt:lpstr>
      <vt:lpstr>Manual</vt:lpstr>
      <vt:lpstr>LISTAS</vt:lpstr>
      <vt:lpstr>AFECTACION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Lisdaira Rojas Gamba</cp:lastModifiedBy>
  <cp:lastPrinted>2025-07-07T17:03:13Z</cp:lastPrinted>
  <dcterms:created xsi:type="dcterms:W3CDTF">2014-01-24T14:39:36Z</dcterms:created>
  <dcterms:modified xsi:type="dcterms:W3CDTF">2026-08-27T22:14:14Z</dcterms:modified>
</cp:coreProperties>
</file>