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ntratacion\Downloads\MINIMAS CUANTIAS REALIZADAS\MINIMA CUANTIA SPCD SUMINISTRO PEQUEÑOS MINEROS COLON\"/>
    </mc:Choice>
  </mc:AlternateContent>
  <bookViews>
    <workbookView xWindow="0" yWindow="0" windowWidth="20490" windowHeight="7650"/>
  </bookViews>
  <sheets>
    <sheet name="FORMATO NRO.4" sheetId="3"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38" i="3" l="1"/>
  <c r="F37" i="3"/>
  <c r="F36" i="3"/>
  <c r="F35" i="3"/>
  <c r="F34" i="3"/>
  <c r="F33" i="3"/>
  <c r="F32" i="3"/>
  <c r="F31" i="3"/>
  <c r="F30" i="3"/>
  <c r="F29" i="3"/>
  <c r="F28" i="3"/>
  <c r="F27" i="3"/>
  <c r="F26" i="3"/>
  <c r="F25" i="3"/>
  <c r="F24" i="3"/>
  <c r="F23" i="3"/>
  <c r="F22" i="3"/>
  <c r="F21" i="3"/>
  <c r="F20" i="3"/>
  <c r="F16" i="3"/>
  <c r="F17" i="3" s="1"/>
  <c r="F15" i="3"/>
  <c r="F14" i="3"/>
  <c r="F10" i="3"/>
  <c r="F11" i="3" s="1"/>
  <c r="F39" i="3" l="1"/>
  <c r="F40" i="3" s="1"/>
</calcChain>
</file>

<file path=xl/sharedStrings.xml><?xml version="1.0" encoding="utf-8"?>
<sst xmlns="http://schemas.openxmlformats.org/spreadsheetml/2006/main" count="84" uniqueCount="45">
  <si>
    <t>FORMATO Nro.4
PROPUESTA ECONÓMICA</t>
  </si>
  <si>
    <t>Referencia: Invitación pública xxxxxxxxxx</t>
  </si>
  <si>
    <t>Objeto del proceso:</t>
  </si>
  <si>
    <t>NOMBRE DEL PROPONENTE</t>
  </si>
  <si>
    <t>REPRESENTANTE LEGAL (nombre y firma)</t>
  </si>
  <si>
    <t>FECHA</t>
  </si>
  <si>
    <t>SUBTOTAL</t>
  </si>
  <si>
    <t>TOTAL</t>
  </si>
  <si>
    <t>ITEM</t>
  </si>
  <si>
    <t>CANT</t>
  </si>
  <si>
    <t>UNIDAD DE MEDIDA</t>
  </si>
  <si>
    <t>DESCRIPCION</t>
  </si>
  <si>
    <t>VALOR UNITARIO</t>
  </si>
  <si>
    <t>Actividad 1: Confrontar la base de datos en la  plataforma genesis de la respectivas alcaldias para Identificar la veracidad de los Pequeños Mineros y/o mineros tradicionales mediante el enlace minero del respectivo Municipio</t>
  </si>
  <si>
    <t>Mes</t>
  </si>
  <si>
    <t>Coordinador Técnico.
Formación académica: Título profesional en Ingeniería de Minas, Ingeniería Geológica o Geología, expedido por una institución de educación superior debidamente reconocida por el Ministerio de Educación Nacional. 
Tarjeta profesional vigente.
Experiencia general: Mínimo tres (3) años de experiencia profesional, contados a partir de la fecha de expedición de la tarjeta profesional (COPNIA) o de la matrícula profesional (SGC), según corresponda a la profesión acreditada.
Experiencia específica: Haber participado, en calidad de consultor y/o asesor y/o coordinador técnico, en mínimo un (1) contrato relacionado con proyectos del sector minero (exploración, explotación, formalización minera, seguridad minera o gestión socioambiental asociada a la actividad minera), ejecutado con entidades públicas y/o privadas.</t>
  </si>
  <si>
    <t>Actividad 2: Taller de formación en Seguridad y Salud en el trabajo para la pequeña Minería, ¿qué es la seguridad y salud en el trabajo ?, ¿en qué consiste el sistema de gestión de la seguridad y salud en el trabajo en la minería?, ¿Obligaciones de las Administradoras de riesgo Laboral?, Incluye alquiler de auditorio y refrigerios para 41 personas</t>
  </si>
  <si>
    <t>6 Horas</t>
  </si>
  <si>
    <t>Un (1) Capacitador Técnico y Formador.
Formación académica: Título profesional en Ingeniería de Minas, Ingeniería Geológica, Geología, Ingeniería Industrial o Ingeniería Ambiental, expedido por una institución de educación superior debidamente reconocida por el Ministerio de Educación Nacional, tarjeta profesional vigente.
Certificado de aprobación del curso virtual de capacitación de cincuenta (50) horas en el Sistema de Gestión de la Seguridad y Salud en el Trabajo (SG-SST), dictado por el Ministerio del Trabajo o entidad autorizada por este, de conformidad con la Resolución 4272 de 2021; o licencia vigente en Salud Ocupacional / Seguridad y Salud en el Trabajo. 
Experiencia general: Mínimo tres (3) años de experiencia profesional, contados a partir de la fecha de expedición de la tarjeta profesional (COPNIA) o de la matrícula profesional (SGC), según corresponda a la profesión acreditada.</t>
  </si>
  <si>
    <t>Dias</t>
  </si>
  <si>
    <t xml:space="preserve">Alquiler de auditorio (incluye silletería, con mesas con sus respectivos manteles, 2 arreglos florales de centro , Videobeam, equipo de amplificación micrófonos inalámbricos, Stan de cafeteria, lapiceros y libreta de apuntes) capacidad para 41 personas como mínimo.  </t>
  </si>
  <si>
    <t>Numero</t>
  </si>
  <si>
    <t xml:space="preserve">Refrigerios: Tipo 1: Sandwich de pollo (100 gr de pollo, dos hojas de lechuga, dos rebanadas de pan, una rebanada de queso, dos rebanadas de tomate, una rebanada de jamón y sal). Jugo araza (contenido 7 onzas) </t>
  </si>
  <si>
    <t>Actividad 3: Entrega de herramientas de trabajo y elementos de uso y proteccion perosla y transporte</t>
  </si>
  <si>
    <t>Botas de caucho tipo llanera</t>
  </si>
  <si>
    <t>Juego De 5 Ollas Aluminio con Tapa Aluminio  de  16 A 24 Centímetros</t>
  </si>
  <si>
    <t>Caldero en aluminio 4 litros</t>
  </si>
  <si>
    <t>Termo Bomba 3l Doble Pared</t>
  </si>
  <si>
    <t>Sombrero tipo pava safari proteccion sol cuello solapa en drill</t>
  </si>
  <si>
    <t>Guantes de Carnaza industrial construccion</t>
  </si>
  <si>
    <t>inmpermeable dos piezas</t>
  </si>
  <si>
    <t>Bolso morral campin mochila</t>
  </si>
  <si>
    <t>Silla tactica Militar base</t>
  </si>
  <si>
    <t xml:space="preserve">Batea Americana </t>
  </si>
  <si>
    <t>Barra de acero 16 Lbs</t>
  </si>
  <si>
    <t>Barra de acero 14 Lbs</t>
  </si>
  <si>
    <t>Buggy (carretilla ) polietileno</t>
  </si>
  <si>
    <t>Almadana con Cabo 2 libras con cabo de madera</t>
  </si>
  <si>
    <t>Pala redonda No. 4 con cabo de madera</t>
  </si>
  <si>
    <t>Azadón Forjado Con Mango 1850 Gramos 1,2 Metros</t>
  </si>
  <si>
    <t>Pica Piqueta 1.5 Libras Mango Madera Modelo 8310716 Punta Corazón</t>
  </si>
  <si>
    <t>Polietileno Negro Cal.8 Ancho de 8m</t>
  </si>
  <si>
    <t>viajes</t>
  </si>
  <si>
    <t>Alquiler transporte tipo camioneta, con cilindraje de 2000 c.c. o más, debe contar con (4) puertas, doble cabina con platón, capacidad 800 kg o mas. modelo 2015 en adelante, documentación vigente, SOAT, revisión técnico mecánica, ruta Mocoa -  Colón y viceversa. Vehiculo servicio Publico, Placa Blanca, Polizaa todo riesgo. Ruta Mocoa- Colon y Viceversa</t>
  </si>
  <si>
    <t>TOTAL (EN LETRAS): ____________________________________________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</si>
</sst>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 #,##0.00"/>
  </numFmts>
  <fonts count="7"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sz val="10"/>
      <name val="Arial Narrow"/>
      <family val="2"/>
    </font>
    <font>
      <b/>
      <sz val="9"/>
      <name val="Arial"/>
      <family val="2"/>
    </font>
    <font>
      <sz val="9"/>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20">
    <xf numFmtId="0" fontId="0" fillId="0" borderId="0" xfId="0"/>
    <xf numFmtId="0" fontId="4" fillId="0" borderId="0" xfId="0" applyFont="1" applyAlignment="1">
      <alignment horizontal="center" vertical="center" wrapText="1"/>
    </xf>
    <xf numFmtId="0" fontId="3" fillId="0" borderId="0" xfId="0" applyFont="1"/>
    <xf numFmtId="0" fontId="2" fillId="0" borderId="0" xfId="0" applyFont="1" applyAlignment="1"/>
    <xf numFmtId="0" fontId="4" fillId="0" borderId="0" xfId="0" applyFont="1"/>
    <xf numFmtId="0" fontId="2" fillId="0" borderId="0" xfId="0" applyFont="1" applyAlignment="1">
      <alignment horizontal="center" wrapText="1"/>
    </xf>
    <xf numFmtId="0" fontId="2" fillId="0" borderId="0" xfId="0" applyFont="1" applyAlignment="1">
      <alignment horizontal="left"/>
    </xf>
    <xf numFmtId="0" fontId="2" fillId="0" borderId="0" xfId="0" applyFont="1" applyAlignment="1">
      <alignment horizontal="center" wrapText="1"/>
    </xf>
    <xf numFmtId="0" fontId="2" fillId="0" borderId="0" xfId="0" applyFont="1" applyAlignment="1">
      <alignment horizontal="left" wrapText="1"/>
    </xf>
    <xf numFmtId="0" fontId="5" fillId="0" borderId="1" xfId="0" applyFont="1" applyBorder="1" applyAlignment="1">
      <alignment horizontal="center" vertical="center" wrapText="1"/>
    </xf>
    <xf numFmtId="0" fontId="6" fillId="0" borderId="0" xfId="0" applyFont="1" applyAlignment="1">
      <alignment horizontal="center" vertical="center" wrapText="1"/>
    </xf>
    <xf numFmtId="0" fontId="5" fillId="0" borderId="1" xfId="0" applyFont="1" applyBorder="1" applyAlignment="1">
      <alignment horizontal="center" vertical="center" wrapText="1"/>
    </xf>
    <xf numFmtId="164" fontId="5" fillId="0" borderId="1" xfId="0" applyNumberFormat="1" applyFont="1" applyBorder="1" applyAlignment="1">
      <alignment horizontal="center" vertical="center" wrapText="1"/>
    </xf>
    <xf numFmtId="0" fontId="5" fillId="0" borderId="0" xfId="0" applyFont="1" applyAlignment="1">
      <alignment horizontal="center" vertical="center" wrapText="1"/>
    </xf>
    <xf numFmtId="0" fontId="6" fillId="0" borderId="1" xfId="0" applyFont="1" applyBorder="1" applyAlignment="1">
      <alignment horizontal="center" vertical="center" wrapText="1"/>
    </xf>
    <xf numFmtId="164" fontId="6" fillId="0" borderId="1" xfId="0" applyNumberFormat="1" applyFont="1" applyBorder="1" applyAlignment="1">
      <alignment horizontal="center" vertical="center" wrapText="1"/>
    </xf>
    <xf numFmtId="0" fontId="6" fillId="0" borderId="1" xfId="0" applyFont="1" applyBorder="1" applyAlignment="1">
      <alignment horizontal="left" vertical="center" wrapText="1"/>
    </xf>
    <xf numFmtId="0" fontId="5" fillId="0" borderId="1" xfId="0" applyFont="1" applyBorder="1" applyAlignment="1">
      <alignment horizontal="right" vertical="center" wrapText="1"/>
    </xf>
    <xf numFmtId="164" fontId="6" fillId="0" borderId="0" xfId="0" applyNumberFormat="1" applyFont="1" applyAlignment="1">
      <alignment horizontal="center" vertical="center" wrapText="1"/>
    </xf>
    <xf numFmtId="0" fontId="5" fillId="0" borderId="0" xfId="0" applyFont="1" applyAlignment="1">
      <alignment horizontal="left" vertical="center" wrapText="1"/>
    </xf>
  </cellXfs>
  <cellStyles count="2">
    <cellStyle name="Normal" xfId="0" builtinId="0"/>
    <cellStyle name="Normal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46"/>
  <sheetViews>
    <sheetView tabSelected="1" workbookViewId="0">
      <selection activeCell="D3" sqref="D3"/>
    </sheetView>
  </sheetViews>
  <sheetFormatPr baseColWidth="10" defaultRowHeight="12" x14ac:dyDescent="0.25"/>
  <cols>
    <col min="1" max="2" width="6.140625" style="10" customWidth="1"/>
    <col min="3" max="3" width="11.42578125" style="10"/>
    <col min="4" max="4" width="35.28515625" style="10" customWidth="1"/>
    <col min="5" max="5" width="13" style="18" customWidth="1"/>
    <col min="6" max="6" width="14.42578125" style="18" customWidth="1"/>
    <col min="7" max="16384" width="11.42578125" style="10"/>
  </cols>
  <sheetData>
    <row r="2" spans="1:10" s="2" customFormat="1" ht="28.5" customHeight="1" x14ac:dyDescent="0.2">
      <c r="B2" s="7" t="s">
        <v>0</v>
      </c>
      <c r="C2" s="7"/>
      <c r="D2" s="7"/>
      <c r="E2" s="7"/>
    </row>
    <row r="3" spans="1:10" s="2" customFormat="1" ht="12.75" x14ac:dyDescent="0.2">
      <c r="D3" s="5"/>
      <c r="G3" s="3"/>
      <c r="H3" s="3"/>
      <c r="I3" s="3"/>
      <c r="J3" s="3"/>
    </row>
    <row r="4" spans="1:10" s="2" customFormat="1" ht="15" customHeight="1" x14ac:dyDescent="0.2">
      <c r="B4" s="8" t="s">
        <v>1</v>
      </c>
      <c r="C4" s="8"/>
      <c r="D4" s="8"/>
      <c r="E4" s="8"/>
      <c r="G4" s="3"/>
      <c r="H4" s="3"/>
      <c r="I4" s="3"/>
      <c r="J4" s="3"/>
    </row>
    <row r="5" spans="1:10" s="2" customFormat="1" ht="15" customHeight="1" x14ac:dyDescent="0.2">
      <c r="B5" s="6" t="s">
        <v>2</v>
      </c>
      <c r="C5" s="6"/>
      <c r="D5" s="6"/>
      <c r="E5" s="6"/>
      <c r="G5" s="3"/>
      <c r="H5" s="3"/>
      <c r="I5" s="3"/>
      <c r="J5" s="3"/>
    </row>
    <row r="7" spans="1:10" s="13" customFormat="1" ht="44.25" customHeight="1" x14ac:dyDescent="0.25">
      <c r="A7" s="11" t="s">
        <v>8</v>
      </c>
      <c r="B7" s="11" t="s">
        <v>9</v>
      </c>
      <c r="C7" s="11" t="s">
        <v>10</v>
      </c>
      <c r="D7" s="11" t="s">
        <v>11</v>
      </c>
      <c r="E7" s="12" t="s">
        <v>12</v>
      </c>
      <c r="F7" s="12" t="s">
        <v>7</v>
      </c>
    </row>
    <row r="8" spans="1:10" s="13" customFormat="1" x14ac:dyDescent="0.25">
      <c r="A8" s="9" t="s">
        <v>13</v>
      </c>
      <c r="B8" s="9"/>
      <c r="C8" s="9"/>
      <c r="D8" s="9"/>
      <c r="E8" s="9"/>
      <c r="F8" s="9"/>
    </row>
    <row r="9" spans="1:10" ht="24" x14ac:dyDescent="0.25">
      <c r="A9" s="14" t="s">
        <v>8</v>
      </c>
      <c r="B9" s="14" t="s">
        <v>9</v>
      </c>
      <c r="C9" s="14" t="s">
        <v>10</v>
      </c>
      <c r="D9" s="14" t="s">
        <v>11</v>
      </c>
      <c r="E9" s="15" t="s">
        <v>12</v>
      </c>
      <c r="F9" s="15" t="s">
        <v>7</v>
      </c>
    </row>
    <row r="10" spans="1:10" ht="276" x14ac:dyDescent="0.25">
      <c r="A10" s="14">
        <v>1</v>
      </c>
      <c r="B10" s="14">
        <v>1</v>
      </c>
      <c r="C10" s="14" t="s">
        <v>14</v>
      </c>
      <c r="D10" s="16" t="s">
        <v>15</v>
      </c>
      <c r="E10" s="15"/>
      <c r="F10" s="15">
        <f>B10*E10</f>
        <v>0</v>
      </c>
    </row>
    <row r="11" spans="1:10" s="13" customFormat="1" ht="12" customHeight="1" x14ac:dyDescent="0.25">
      <c r="A11" s="17" t="s">
        <v>6</v>
      </c>
      <c r="B11" s="17"/>
      <c r="C11" s="17"/>
      <c r="D11" s="17"/>
      <c r="E11" s="12"/>
      <c r="F11" s="12">
        <f>F10</f>
        <v>0</v>
      </c>
    </row>
    <row r="12" spans="1:10" s="13" customFormat="1" x14ac:dyDescent="0.25">
      <c r="A12" s="9" t="s">
        <v>16</v>
      </c>
      <c r="B12" s="9"/>
      <c r="C12" s="9"/>
      <c r="D12" s="9"/>
      <c r="E12" s="9"/>
      <c r="F12" s="9"/>
    </row>
    <row r="13" spans="1:10" s="13" customFormat="1" ht="24" x14ac:dyDescent="0.25">
      <c r="A13" s="11" t="s">
        <v>8</v>
      </c>
      <c r="B13" s="11" t="s">
        <v>9</v>
      </c>
      <c r="C13" s="11" t="s">
        <v>10</v>
      </c>
      <c r="D13" s="11" t="s">
        <v>11</v>
      </c>
      <c r="E13" s="12" t="s">
        <v>12</v>
      </c>
      <c r="F13" s="12" t="s">
        <v>7</v>
      </c>
    </row>
    <row r="14" spans="1:10" ht="288" x14ac:dyDescent="0.25">
      <c r="A14" s="14">
        <v>2</v>
      </c>
      <c r="B14" s="14">
        <v>1</v>
      </c>
      <c r="C14" s="14" t="s">
        <v>17</v>
      </c>
      <c r="D14" s="14" t="s">
        <v>18</v>
      </c>
      <c r="E14" s="15"/>
      <c r="F14" s="15">
        <f>B14*E14</f>
        <v>0</v>
      </c>
    </row>
    <row r="15" spans="1:10" ht="84" x14ac:dyDescent="0.25">
      <c r="A15" s="14">
        <v>3</v>
      </c>
      <c r="B15" s="14">
        <v>2</v>
      </c>
      <c r="C15" s="14" t="s">
        <v>19</v>
      </c>
      <c r="D15" s="14" t="s">
        <v>20</v>
      </c>
      <c r="E15" s="15"/>
      <c r="F15" s="15">
        <f>B15*E15</f>
        <v>0</v>
      </c>
    </row>
    <row r="16" spans="1:10" ht="72" x14ac:dyDescent="0.25">
      <c r="A16" s="14">
        <v>4</v>
      </c>
      <c r="B16" s="14">
        <v>41</v>
      </c>
      <c r="C16" s="14" t="s">
        <v>21</v>
      </c>
      <c r="D16" s="14" t="s">
        <v>22</v>
      </c>
      <c r="E16" s="15"/>
      <c r="F16" s="15">
        <f>B16*E16</f>
        <v>0</v>
      </c>
    </row>
    <row r="17" spans="1:6" s="13" customFormat="1" ht="12" customHeight="1" x14ac:dyDescent="0.25">
      <c r="A17" s="17" t="s">
        <v>6</v>
      </c>
      <c r="B17" s="17"/>
      <c r="C17" s="17"/>
      <c r="D17" s="17"/>
      <c r="E17" s="12"/>
      <c r="F17" s="12">
        <f>SUM(F14:F16)</f>
        <v>0</v>
      </c>
    </row>
    <row r="18" spans="1:6" s="13" customFormat="1" x14ac:dyDescent="0.25">
      <c r="A18" s="9" t="s">
        <v>23</v>
      </c>
      <c r="B18" s="9"/>
      <c r="C18" s="9"/>
      <c r="D18" s="9"/>
      <c r="E18" s="9"/>
      <c r="F18" s="9"/>
    </row>
    <row r="19" spans="1:6" s="13" customFormat="1" ht="24" x14ac:dyDescent="0.25">
      <c r="A19" s="11" t="s">
        <v>8</v>
      </c>
      <c r="B19" s="11" t="s">
        <v>9</v>
      </c>
      <c r="C19" s="11" t="s">
        <v>10</v>
      </c>
      <c r="D19" s="11" t="s">
        <v>11</v>
      </c>
      <c r="E19" s="12" t="s">
        <v>12</v>
      </c>
      <c r="F19" s="12" t="s">
        <v>7</v>
      </c>
    </row>
    <row r="20" spans="1:6" x14ac:dyDescent="0.25">
      <c r="A20" s="14">
        <v>5</v>
      </c>
      <c r="B20" s="14">
        <v>41</v>
      </c>
      <c r="C20" s="14" t="s">
        <v>21</v>
      </c>
      <c r="D20" s="14" t="s">
        <v>24</v>
      </c>
      <c r="E20" s="15"/>
      <c r="F20" s="15">
        <f t="shared" ref="F20:F38" si="0">B20*E20</f>
        <v>0</v>
      </c>
    </row>
    <row r="21" spans="1:6" ht="24.75" customHeight="1" x14ac:dyDescent="0.25">
      <c r="A21" s="14">
        <v>6</v>
      </c>
      <c r="B21" s="14">
        <v>2</v>
      </c>
      <c r="C21" s="14" t="s">
        <v>21</v>
      </c>
      <c r="D21" s="14" t="s">
        <v>25</v>
      </c>
      <c r="E21" s="15"/>
      <c r="F21" s="15">
        <f t="shared" si="0"/>
        <v>0</v>
      </c>
    </row>
    <row r="22" spans="1:6" x14ac:dyDescent="0.25">
      <c r="A22" s="14">
        <v>7</v>
      </c>
      <c r="B22" s="14">
        <v>3</v>
      </c>
      <c r="C22" s="14" t="s">
        <v>21</v>
      </c>
      <c r="D22" s="14" t="s">
        <v>26</v>
      </c>
      <c r="E22" s="15"/>
      <c r="F22" s="15">
        <f t="shared" si="0"/>
        <v>0</v>
      </c>
    </row>
    <row r="23" spans="1:6" x14ac:dyDescent="0.25">
      <c r="A23" s="14">
        <v>8</v>
      </c>
      <c r="B23" s="14">
        <v>6</v>
      </c>
      <c r="C23" s="14" t="s">
        <v>21</v>
      </c>
      <c r="D23" s="14" t="s">
        <v>27</v>
      </c>
      <c r="E23" s="15"/>
      <c r="F23" s="15">
        <f t="shared" si="0"/>
        <v>0</v>
      </c>
    </row>
    <row r="24" spans="1:6" ht="24" customHeight="1" x14ac:dyDescent="0.25">
      <c r="A24" s="14">
        <v>9</v>
      </c>
      <c r="B24" s="14">
        <v>41</v>
      </c>
      <c r="C24" s="14" t="s">
        <v>21</v>
      </c>
      <c r="D24" s="14" t="s">
        <v>28</v>
      </c>
      <c r="E24" s="15"/>
      <c r="F24" s="15">
        <f t="shared" si="0"/>
        <v>0</v>
      </c>
    </row>
    <row r="25" spans="1:6" ht="12" customHeight="1" x14ac:dyDescent="0.25">
      <c r="A25" s="14">
        <v>10</v>
      </c>
      <c r="B25" s="14">
        <v>41</v>
      </c>
      <c r="C25" s="14" t="s">
        <v>21</v>
      </c>
      <c r="D25" s="14" t="s">
        <v>29</v>
      </c>
      <c r="E25" s="15"/>
      <c r="F25" s="15">
        <f t="shared" si="0"/>
        <v>0</v>
      </c>
    </row>
    <row r="26" spans="1:6" x14ac:dyDescent="0.25">
      <c r="A26" s="14">
        <v>11</v>
      </c>
      <c r="B26" s="14">
        <v>41</v>
      </c>
      <c r="C26" s="14" t="s">
        <v>21</v>
      </c>
      <c r="D26" s="14" t="s">
        <v>30</v>
      </c>
      <c r="E26" s="15"/>
      <c r="F26" s="15">
        <f t="shared" si="0"/>
        <v>0</v>
      </c>
    </row>
    <row r="27" spans="1:6" x14ac:dyDescent="0.25">
      <c r="A27" s="14">
        <v>12</v>
      </c>
      <c r="B27" s="14">
        <v>41</v>
      </c>
      <c r="C27" s="14" t="s">
        <v>21</v>
      </c>
      <c r="D27" s="14" t="s">
        <v>31</v>
      </c>
      <c r="E27" s="15"/>
      <c r="F27" s="15">
        <f t="shared" si="0"/>
        <v>0</v>
      </c>
    </row>
    <row r="28" spans="1:6" x14ac:dyDescent="0.25">
      <c r="A28" s="14">
        <v>13</v>
      </c>
      <c r="B28" s="14">
        <v>41</v>
      </c>
      <c r="C28" s="14" t="s">
        <v>21</v>
      </c>
      <c r="D28" s="14" t="s">
        <v>32</v>
      </c>
      <c r="E28" s="15"/>
      <c r="F28" s="15">
        <f t="shared" si="0"/>
        <v>0</v>
      </c>
    </row>
    <row r="29" spans="1:6" x14ac:dyDescent="0.25">
      <c r="A29" s="14">
        <v>14</v>
      </c>
      <c r="B29" s="14">
        <v>5</v>
      </c>
      <c r="C29" s="14" t="s">
        <v>21</v>
      </c>
      <c r="D29" s="14" t="s">
        <v>33</v>
      </c>
      <c r="E29" s="15"/>
      <c r="F29" s="15">
        <f t="shared" si="0"/>
        <v>0</v>
      </c>
    </row>
    <row r="30" spans="1:6" x14ac:dyDescent="0.25">
      <c r="A30" s="14">
        <v>15</v>
      </c>
      <c r="B30" s="14">
        <v>5</v>
      </c>
      <c r="C30" s="14" t="s">
        <v>21</v>
      </c>
      <c r="D30" s="14" t="s">
        <v>34</v>
      </c>
      <c r="E30" s="15"/>
      <c r="F30" s="15">
        <f t="shared" si="0"/>
        <v>0</v>
      </c>
    </row>
    <row r="31" spans="1:6" x14ac:dyDescent="0.25">
      <c r="A31" s="14">
        <v>16</v>
      </c>
      <c r="B31" s="14">
        <v>15</v>
      </c>
      <c r="C31" s="14" t="s">
        <v>21</v>
      </c>
      <c r="D31" s="14" t="s">
        <v>35</v>
      </c>
      <c r="E31" s="15"/>
      <c r="F31" s="15">
        <f t="shared" si="0"/>
        <v>0</v>
      </c>
    </row>
    <row r="32" spans="1:6" x14ac:dyDescent="0.25">
      <c r="A32" s="14">
        <v>17</v>
      </c>
      <c r="B32" s="14">
        <v>6</v>
      </c>
      <c r="C32" s="14" t="s">
        <v>21</v>
      </c>
      <c r="D32" s="14" t="s">
        <v>36</v>
      </c>
      <c r="E32" s="15"/>
      <c r="F32" s="15">
        <f t="shared" si="0"/>
        <v>0</v>
      </c>
    </row>
    <row r="33" spans="1:6" ht="24.75" customHeight="1" x14ac:dyDescent="0.25">
      <c r="A33" s="14">
        <v>18</v>
      </c>
      <c r="B33" s="14">
        <v>20</v>
      </c>
      <c r="C33" s="14" t="s">
        <v>21</v>
      </c>
      <c r="D33" s="14" t="s">
        <v>37</v>
      </c>
      <c r="E33" s="15"/>
      <c r="F33" s="15">
        <f t="shared" si="0"/>
        <v>0</v>
      </c>
    </row>
    <row r="34" spans="1:6" x14ac:dyDescent="0.25">
      <c r="A34" s="14">
        <v>19</v>
      </c>
      <c r="B34" s="14">
        <v>25</v>
      </c>
      <c r="C34" s="14" t="s">
        <v>21</v>
      </c>
      <c r="D34" s="14" t="s">
        <v>38</v>
      </c>
      <c r="E34" s="15"/>
      <c r="F34" s="15">
        <f t="shared" si="0"/>
        <v>0</v>
      </c>
    </row>
    <row r="35" spans="1:6" ht="22.5" customHeight="1" x14ac:dyDescent="0.25">
      <c r="A35" s="14">
        <v>20</v>
      </c>
      <c r="B35" s="14">
        <v>10</v>
      </c>
      <c r="C35" s="14" t="s">
        <v>21</v>
      </c>
      <c r="D35" s="14" t="s">
        <v>39</v>
      </c>
      <c r="E35" s="15"/>
      <c r="F35" s="15">
        <f t="shared" si="0"/>
        <v>0</v>
      </c>
    </row>
    <row r="36" spans="1:6" ht="24.75" customHeight="1" x14ac:dyDescent="0.25">
      <c r="A36" s="14">
        <v>21</v>
      </c>
      <c r="B36" s="14">
        <v>10</v>
      </c>
      <c r="C36" s="14" t="s">
        <v>21</v>
      </c>
      <c r="D36" s="14" t="s">
        <v>40</v>
      </c>
      <c r="E36" s="15"/>
      <c r="F36" s="15">
        <f t="shared" si="0"/>
        <v>0</v>
      </c>
    </row>
    <row r="37" spans="1:6" x14ac:dyDescent="0.25">
      <c r="A37" s="14">
        <v>22</v>
      </c>
      <c r="B37" s="14">
        <v>25</v>
      </c>
      <c r="C37" s="14" t="s">
        <v>21</v>
      </c>
      <c r="D37" s="14" t="s">
        <v>41</v>
      </c>
      <c r="E37" s="15"/>
      <c r="F37" s="15">
        <f t="shared" si="0"/>
        <v>0</v>
      </c>
    </row>
    <row r="38" spans="1:6" ht="109.5" customHeight="1" x14ac:dyDescent="0.25">
      <c r="A38" s="14">
        <v>23</v>
      </c>
      <c r="B38" s="14">
        <v>2</v>
      </c>
      <c r="C38" s="14" t="s">
        <v>42</v>
      </c>
      <c r="D38" s="14" t="s">
        <v>43</v>
      </c>
      <c r="E38" s="15"/>
      <c r="F38" s="15">
        <f t="shared" si="0"/>
        <v>0</v>
      </c>
    </row>
    <row r="39" spans="1:6" s="13" customFormat="1" ht="12" customHeight="1" x14ac:dyDescent="0.25">
      <c r="A39" s="17" t="s">
        <v>6</v>
      </c>
      <c r="B39" s="17"/>
      <c r="C39" s="17"/>
      <c r="D39" s="17"/>
      <c r="E39" s="12"/>
      <c r="F39" s="12">
        <f>SUM(F20:F38)</f>
        <v>0</v>
      </c>
    </row>
    <row r="40" spans="1:6" s="13" customFormat="1" ht="12" customHeight="1" x14ac:dyDescent="0.25">
      <c r="A40" s="17" t="s">
        <v>7</v>
      </c>
      <c r="B40" s="17"/>
      <c r="C40" s="17"/>
      <c r="D40" s="17"/>
      <c r="E40" s="12"/>
      <c r="F40" s="12">
        <f>F11+F17+F39</f>
        <v>0</v>
      </c>
    </row>
    <row r="42" spans="1:6" x14ac:dyDescent="0.25">
      <c r="A42" s="19" t="s">
        <v>44</v>
      </c>
      <c r="B42" s="19"/>
      <c r="C42" s="19"/>
      <c r="D42" s="19"/>
      <c r="E42" s="19"/>
      <c r="F42" s="19"/>
    </row>
    <row r="44" spans="1:6" s="4" customFormat="1" ht="12.75" x14ac:dyDescent="0.2">
      <c r="A44" s="1"/>
      <c r="B44" s="6" t="s">
        <v>3</v>
      </c>
      <c r="C44" s="6"/>
      <c r="D44" s="6"/>
      <c r="E44" s="6"/>
    </row>
    <row r="45" spans="1:6" s="4" customFormat="1" ht="12.75" x14ac:dyDescent="0.2">
      <c r="A45" s="1"/>
      <c r="B45" s="6" t="s">
        <v>4</v>
      </c>
      <c r="C45" s="6"/>
      <c r="D45" s="6"/>
      <c r="E45" s="6"/>
    </row>
    <row r="46" spans="1:6" s="4" customFormat="1" ht="12.75" x14ac:dyDescent="0.2">
      <c r="A46" s="1"/>
      <c r="B46" s="6" t="s">
        <v>5</v>
      </c>
      <c r="C46" s="6"/>
      <c r="D46" s="6"/>
      <c r="E46" s="6"/>
    </row>
  </sheetData>
  <mergeCells count="14">
    <mergeCell ref="B45:E45"/>
    <mergeCell ref="B46:E46"/>
    <mergeCell ref="A42:F42"/>
    <mergeCell ref="A39:D39"/>
    <mergeCell ref="A40:D40"/>
    <mergeCell ref="B2:E2"/>
    <mergeCell ref="B4:E4"/>
    <mergeCell ref="B5:E5"/>
    <mergeCell ref="B44:E44"/>
    <mergeCell ref="A8:F8"/>
    <mergeCell ref="A11:D11"/>
    <mergeCell ref="A12:F12"/>
    <mergeCell ref="A17:D17"/>
    <mergeCell ref="A18:F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NRO.4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contratacion</dc:creator>
  <cp:lastModifiedBy>contratacion</cp:lastModifiedBy>
  <dcterms:created xsi:type="dcterms:W3CDTF">2025-10-30T23:26:30Z</dcterms:created>
  <dcterms:modified xsi:type="dcterms:W3CDTF">2026-09-15T22:16:05Z</dcterms:modified>
</cp:coreProperties>
</file>