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_JEVR\OneDrive - MUNICIPIO DE ENVIGADO\Escritorio\procesos\2026\SEPTIEMBRE\MENOR CUANTÍA PESADOS\"/>
    </mc:Choice>
  </mc:AlternateContent>
  <bookViews>
    <workbookView xWindow="0" yWindow="0" windowWidth="28800" windowHeight="11130" tabRatio="780"/>
  </bookViews>
  <sheets>
    <sheet name="PROPUESTA LOTE 1" sheetId="16" r:id="rId1"/>
    <sheet name="Hoja1" sheetId="17" r:id="rId2"/>
  </sheets>
  <definedNames>
    <definedName name="_xlnm.Print_Titles" localSheetId="0">'PROPUESTA LOTE 1'!$1:$11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16" l="1"/>
  <c r="L13" i="16" l="1"/>
  <c r="G12" i="16" l="1"/>
  <c r="H12" i="16" s="1"/>
  <c r="J12" i="16"/>
  <c r="J13" i="16" s="1"/>
  <c r="G13" i="16" l="1"/>
  <c r="I12" i="16"/>
  <c r="K12" i="16" s="1"/>
  <c r="I13" i="16" l="1"/>
  <c r="H13" i="16"/>
  <c r="K13" i="16" l="1"/>
</calcChain>
</file>

<file path=xl/sharedStrings.xml><?xml version="1.0" encoding="utf-8"?>
<sst xmlns="http://schemas.openxmlformats.org/spreadsheetml/2006/main" count="41" uniqueCount="40">
  <si>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</si>
  <si>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</si>
  <si>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</si>
  <si>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</si>
  <si>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</si>
  <si>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</si>
  <si>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</si>
  <si>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</si>
  <si>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</si>
  <si>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</si>
  <si>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</si>
  <si>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</si>
  <si>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</si>
  <si>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</si>
  <si>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 xml:space="preserve">CORREO ELECTRÓNICO: </t>
  </si>
  <si>
    <t>UNIDAD DE MANEJO</t>
  </si>
  <si>
    <t>PROPUESTA ECONÓMICA</t>
  </si>
  <si>
    <t>CANTIDAD</t>
  </si>
  <si>
    <t>ÍTEM</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</si>
  <si>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</si>
  <si>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</si>
  <si>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</si>
  <si>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</si>
  <si>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</si>
  <si>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</si>
  <si>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</si>
  <si>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</si>
  <si>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</si>
  <si>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</si>
  <si>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Tener en cuenta los Valores Asociados al Contrato según el Estatuto Tributario Municipal</t>
  </si>
  <si>
    <t xml:space="preserve">Firma del Representante Legal </t>
  </si>
  <si>
    <t>SEGÚN LA INDICADA EN EL PLIEGO DE CONDICIONES</t>
  </si>
  <si>
    <t xml:space="preserve">ANEXO 1 - PROPUESTA ECONÓMICA 
 BIENES Y SERVICIOS 
MÍNIMA CUANTÍA
  </t>
  </si>
  <si>
    <t>NOMBRE REPRESENTANTE LEGAL:</t>
  </si>
  <si>
    <t>Bolsa</t>
  </si>
  <si>
    <t>EL precio total corresponderá al valor total del presupuesto, todo esto debido a que el proceso será adjudicado bajo modalidad de ejecución de bolsa y en ningún momento podrá ser disminuido sopena de rechazo de la oferta.
EL supervisor designado del contrato velará por la ejecución bajo modalidad de bolsa, todo esto teniendo en cuenta la metodología aplicable para tal caso solicitando los documentos idoneos para soportar la ejecución.</t>
  </si>
  <si>
    <t>PRESUPUESTO OFICIAL
$ 115.000.000
IVA INCLUIDO</t>
  </si>
  <si>
    <t>PRESTACIÓN DE SERVICIOS DE MANTENIMIENTO PREVENTIVO Y CORRECTIVO DE VEHÍCULOS PESADOS A CARGO DE LA ALCALDÍA DE COPACABANA</t>
  </si>
  <si>
    <t xml:space="preserve">PESADOS </t>
  </si>
  <si>
    <t xml:space="preserve">Para determinar el valor de la propuesta con menor precio, se hará una comparación de las ofertas teniendo como base los precios ofrecidos IVA INCLUÍDO
* El valor del presupuesto oficial no deberá ser modificado, toda vez que se realizará bajo ejecución de bolsa.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</si>
</sst>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Red]\(&quot;$&quot;\ #,##0\)"/>
    <numFmt numFmtId="165" formatCode="&quot;$&quot;\ #,##0.00"/>
    <numFmt numFmtId="166" formatCode="&quot;$&quot;\ #,##0"/>
  </numFmts>
  <fonts count="19"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rgb="FFFF0000"/>
      <name val="Arial Narrow"/>
      <family val="2"/>
    </font>
    <font>
      <sz val="13"/>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s>
  <borders count="3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top style="medium">
        <color theme="3"/>
      </top>
      <bottom/>
      <diagonal/>
    </border>
    <border>
      <left/>
      <right style="medium">
        <color theme="3"/>
      </right>
      <top style="medium">
        <color theme="3"/>
      </top>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double">
        <color theme="4"/>
      </top>
      <bottom style="double">
        <color theme="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6" fillId="0" borderId="0" applyNumberFormat="0" applyFill="0" applyBorder="0" applyAlignment="0" applyProtection="0"/>
  </cellStyleXfs>
  <cellXfs count="91">
    <xf numFmtId="0" fontId="0" fillId="0" borderId="0" xfId="0"/>
    <xf numFmtId="0" fontId="4" fillId="0" borderId="0" xfId="0" applyFont="1" applyAlignment="1" applyProtection="1">
      <alignment vertical="center"/>
      <protection locked="0"/>
    </xf>
    <xf numFmtId="166" fontId="7" fillId="0" borderId="30" xfId="6" applyNumberFormat="1" applyFont="1" applyBorder="1" applyAlignment="1" applyProtection="1">
      <alignment horizontal="center" vertical="center" wrapText="1"/>
    </xf>
    <xf numFmtId="165" fontId="18" fillId="0" borderId="30" xfId="6" applyNumberFormat="1" applyFont="1" applyBorder="1" applyAlignment="1" applyProtection="1">
      <alignment horizontal="center" vertical="center" wrapText="1"/>
    </xf>
    <xf numFmtId="166" fontId="18" fillId="0" borderId="30" xfId="6" applyNumberFormat="1" applyFont="1" applyBorder="1" applyAlignment="1" applyProtection="1">
      <alignment horizontal="center" vertical="center" wrapText="1"/>
    </xf>
    <xf numFmtId="0" fontId="7" fillId="8" borderId="14" xfId="6" applyFont="1" applyFill="1" applyBorder="1" applyAlignment="1" applyProtection="1">
      <alignment horizontal="left" vertical="center"/>
      <protection locked="0"/>
    </xf>
    <xf numFmtId="0" fontId="7" fillId="8" borderId="12" xfId="6" applyFont="1" applyFill="1" applyBorder="1" applyAlignment="1" applyProtection="1">
      <alignment vertical="center"/>
      <protection locked="0"/>
    </xf>
    <xf numFmtId="166" fontId="18" fillId="8" borderId="30" xfId="6" applyNumberFormat="1" applyFont="1" applyFill="1" applyBorder="1" applyAlignment="1" applyProtection="1">
      <alignment horizontal="center" vertical="center" wrapText="1"/>
      <protection locked="0"/>
    </xf>
    <xf numFmtId="9" fontId="18" fillId="8" borderId="30" xfId="4" applyFont="1" applyFill="1" applyBorder="1" applyAlignment="1" applyProtection="1">
      <alignment horizontal="center" vertical="center"/>
      <protection locked="0"/>
    </xf>
    <xf numFmtId="166" fontId="6" fillId="0" borderId="0" xfId="0" applyNumberFormat="1" applyFont="1" applyAlignment="1" applyProtection="1">
      <alignment vertical="center"/>
      <protection locked="0"/>
    </xf>
    <xf numFmtId="0" fontId="6" fillId="0" borderId="0" xfId="0" applyFont="1" applyAlignment="1" applyProtection="1">
      <alignment vertical="center"/>
      <protection locked="0"/>
    </xf>
    <xf numFmtId="0" fontId="6" fillId="0" borderId="18" xfId="0" applyFont="1" applyBorder="1" applyAlignment="1" applyProtection="1">
      <alignment vertical="center"/>
      <protection locked="0"/>
    </xf>
    <xf numFmtId="0" fontId="5" fillId="0" borderId="0" xfId="0" applyFont="1" applyAlignment="1" applyProtection="1">
      <alignment vertical="center"/>
      <protection locked="0"/>
    </xf>
    <xf numFmtId="166" fontId="4" fillId="0" borderId="0" xfId="0" applyNumberFormat="1" applyFont="1" applyAlignment="1" applyProtection="1">
      <alignment vertical="center"/>
      <protection locked="0"/>
    </xf>
    <xf numFmtId="1" fontId="4" fillId="0" borderId="0" xfId="0" applyNumberFormat="1" applyFont="1" applyAlignment="1" applyProtection="1">
      <alignment vertical="center"/>
      <protection locked="0"/>
    </xf>
    <xf numFmtId="166" fontId="7" fillId="8" borderId="2" xfId="6" applyNumberFormat="1" applyFont="1" applyFill="1" applyAlignment="1" applyProtection="1">
      <alignment horizontal="left" vertical="center"/>
    </xf>
    <xf numFmtId="166" fontId="13" fillId="6" borderId="0" xfId="5" applyNumberFormat="1" applyFont="1" applyFill="1" applyBorder="1" applyAlignment="1" applyProtection="1">
      <alignment horizontal="center" vertical="center" wrapText="1"/>
    </xf>
    <xf numFmtId="1" fontId="13" fillId="6" borderId="0" xfId="5" applyNumberFormat="1" applyFont="1" applyFill="1" applyBorder="1" applyAlignment="1" applyProtection="1">
      <alignment horizontal="center" vertical="center"/>
    </xf>
    <xf numFmtId="0" fontId="13" fillId="6" borderId="0" xfId="5" applyFont="1" applyFill="1" applyBorder="1" applyAlignment="1" applyProtection="1">
      <alignment horizontal="center" vertical="center" wrapText="1"/>
    </xf>
    <xf numFmtId="0" fontId="13" fillId="6" borderId="19" xfId="5" applyFont="1" applyFill="1" applyBorder="1" applyAlignment="1" applyProtection="1">
      <alignment horizontal="center" vertical="center" wrapText="1"/>
    </xf>
    <xf numFmtId="0" fontId="7" fillId="0" borderId="30" xfId="6" applyFont="1" applyBorder="1" applyAlignment="1" applyProtection="1">
      <alignment horizontal="center" vertical="center"/>
    </xf>
    <xf numFmtId="0" fontId="0" fillId="0" borderId="30" xfId="0" applyBorder="1" applyAlignment="1" applyProtection="1">
      <alignment vertical="center" wrapText="1"/>
    </xf>
    <xf numFmtId="0" fontId="18" fillId="2" borderId="30" xfId="6" applyFont="1" applyFill="1" applyBorder="1" applyAlignment="1" applyProtection="1">
      <alignment horizontal="center" vertical="center" wrapText="1"/>
    </xf>
    <xf numFmtId="0" fontId="18" fillId="2" borderId="30" xfId="6" applyNumberFormat="1" applyFont="1" applyFill="1" applyBorder="1" applyAlignment="1" applyProtection="1">
      <alignment horizontal="center" vertical="center" wrapText="1"/>
    </xf>
    <xf numFmtId="165" fontId="5" fillId="5" borderId="1" xfId="5" applyNumberFormat="1" applyFont="1" applyFill="1" applyAlignment="1" applyProtection="1">
      <alignment horizontal="center" vertical="center"/>
    </xf>
    <xf numFmtId="0" fontId="3" fillId="0" borderId="20" xfId="0" applyFont="1" applyBorder="1" applyAlignment="1" applyProtection="1">
      <alignment horizontal="center" vertical="center"/>
      <protection locked="0"/>
    </xf>
    <xf numFmtId="0" fontId="3" fillId="0" borderId="21" xfId="0" applyFont="1" applyBorder="1" applyAlignment="1" applyProtection="1">
      <alignment horizontal="center" vertical="center"/>
      <protection locked="0"/>
    </xf>
    <xf numFmtId="0" fontId="3" fillId="0" borderId="22" xfId="0" applyFont="1" applyBorder="1" applyAlignment="1" applyProtection="1">
      <alignment horizontal="center" vertical="center"/>
      <protection locked="0"/>
    </xf>
    <xf numFmtId="0" fontId="10" fillId="0" borderId="2" xfId="6" applyFont="1" applyAlignment="1" applyProtection="1">
      <alignment horizontal="left" vertical="center"/>
    </xf>
    <xf numFmtId="0" fontId="10" fillId="0" borderId="12" xfId="6" applyFont="1" applyBorder="1" applyAlignment="1" applyProtection="1">
      <alignment horizontal="left" vertical="center"/>
    </xf>
    <xf numFmtId="0" fontId="5" fillId="0" borderId="0" xfId="0" applyFont="1" applyAlignment="1" applyProtection="1">
      <alignment horizontal="center" vertical="center"/>
      <protection locked="0"/>
    </xf>
    <xf numFmtId="0" fontId="5" fillId="0" borderId="19" xfId="0" applyFont="1" applyBorder="1" applyAlignment="1" applyProtection="1">
      <alignment horizontal="center" vertical="center"/>
      <protection locked="0"/>
    </xf>
    <xf numFmtId="0" fontId="10" fillId="0" borderId="11" xfId="6" applyFont="1" applyBorder="1" applyAlignment="1" applyProtection="1">
      <alignment horizontal="left" vertical="center"/>
    </xf>
    <xf numFmtId="0" fontId="5" fillId="0" borderId="18" xfId="0" applyFont="1" applyBorder="1" applyAlignment="1" applyProtection="1">
      <alignment horizontal="left" vertical="center"/>
    </xf>
    <xf numFmtId="0" fontId="5" fillId="0" borderId="0" xfId="0" applyFont="1" applyAlignment="1" applyProtection="1">
      <alignment horizontal="left" vertical="center"/>
    </xf>
    <xf numFmtId="0" fontId="5" fillId="0" borderId="19" xfId="0" applyFont="1" applyBorder="1" applyAlignment="1" applyProtection="1">
      <alignment horizontal="left" vertical="center"/>
    </xf>
    <xf numFmtId="0" fontId="6" fillId="0" borderId="18" xfId="0" applyFont="1" applyBorder="1" applyAlignment="1" applyProtection="1">
      <alignment horizontal="left"/>
      <protection locked="0"/>
    </xf>
    <xf numFmtId="0" fontId="6" fillId="0" borderId="0" xfId="0" applyFont="1" applyAlignment="1" applyProtection="1">
      <alignment horizontal="left"/>
      <protection locked="0"/>
    </xf>
    <xf numFmtId="0" fontId="6" fillId="0" borderId="19" xfId="0" applyFont="1" applyBorder="1" applyAlignment="1" applyProtection="1">
      <alignment horizontal="left"/>
      <protection locked="0"/>
    </xf>
    <xf numFmtId="0" fontId="7" fillId="8" borderId="11" xfId="6" applyFont="1" applyFill="1" applyBorder="1" applyAlignment="1" applyProtection="1">
      <alignment horizontal="left" vertical="center"/>
    </xf>
    <xf numFmtId="0" fontId="7" fillId="8" borderId="2" xfId="6" applyFont="1" applyFill="1" applyAlignment="1" applyProtection="1">
      <alignment horizontal="left" vertical="center"/>
    </xf>
    <xf numFmtId="0" fontId="5" fillId="5" borderId="16" xfId="5" applyFont="1" applyFill="1" applyBorder="1" applyAlignment="1" applyProtection="1">
      <alignment horizontal="right" vertical="center" wrapText="1"/>
    </xf>
    <xf numFmtId="0" fontId="5" fillId="5" borderId="1" xfId="5" applyFont="1" applyFill="1" applyAlignment="1" applyProtection="1">
      <alignment horizontal="right" vertical="center" wrapText="1"/>
    </xf>
    <xf numFmtId="0" fontId="7" fillId="8" borderId="8" xfId="6" applyFont="1" applyFill="1" applyBorder="1" applyAlignment="1" applyProtection="1">
      <alignment horizontal="left" vertical="center"/>
      <protection locked="0"/>
    </xf>
    <xf numFmtId="0" fontId="7" fillId="8" borderId="2" xfId="6" applyFont="1" applyFill="1" applyAlignment="1" applyProtection="1">
      <alignment horizontal="left" vertical="center"/>
      <protection locked="0"/>
    </xf>
    <xf numFmtId="0" fontId="13" fillId="6" borderId="1" xfId="5" applyFont="1" applyFill="1" applyAlignment="1" applyProtection="1">
      <alignment horizontal="center" vertical="center"/>
    </xf>
    <xf numFmtId="0" fontId="13" fillId="6" borderId="17" xfId="5" applyFont="1" applyFill="1" applyBorder="1" applyAlignment="1" applyProtection="1">
      <alignment horizontal="center" vertical="center"/>
    </xf>
    <xf numFmtId="0" fontId="13" fillId="6" borderId="1" xfId="5" applyFont="1" applyFill="1" applyAlignment="1" applyProtection="1">
      <alignment horizontal="center" vertical="center" wrapText="1"/>
    </xf>
    <xf numFmtId="0" fontId="13" fillId="6" borderId="0" xfId="5" applyFont="1" applyFill="1" applyBorder="1" applyAlignment="1" applyProtection="1">
      <alignment horizontal="center" vertical="center" wrapText="1"/>
    </xf>
    <xf numFmtId="0" fontId="13" fillId="6" borderId="16" xfId="5" applyFont="1" applyFill="1" applyBorder="1" applyAlignment="1" applyProtection="1">
      <alignment horizontal="center" vertical="center" wrapText="1"/>
    </xf>
    <xf numFmtId="0" fontId="13" fillId="6" borderId="18" xfId="5" applyFont="1" applyFill="1" applyBorder="1" applyAlignment="1" applyProtection="1">
      <alignment horizontal="center" vertical="center" wrapText="1"/>
    </xf>
    <xf numFmtId="0" fontId="7" fillId="8" borderId="12" xfId="6" applyFont="1" applyFill="1" applyBorder="1" applyAlignment="1" applyProtection="1">
      <alignment horizontal="left" vertical="center"/>
      <protection locked="0"/>
    </xf>
    <xf numFmtId="0" fontId="7" fillId="8" borderId="5" xfId="6" applyFont="1" applyFill="1" applyBorder="1" applyAlignment="1" applyProtection="1">
      <alignment horizontal="left" vertical="center"/>
      <protection locked="0"/>
    </xf>
    <xf numFmtId="0" fontId="7" fillId="8" borderId="15" xfId="6" applyFont="1" applyFill="1" applyBorder="1" applyAlignment="1" applyProtection="1">
      <alignment horizontal="left" vertical="center"/>
      <protection locked="0"/>
    </xf>
    <xf numFmtId="0" fontId="10" fillId="3" borderId="11" xfId="6" applyFont="1" applyFill="1" applyBorder="1" applyAlignment="1" applyProtection="1">
      <alignment horizontal="justify" vertical="center" wrapText="1"/>
    </xf>
    <xf numFmtId="0" fontId="10" fillId="3" borderId="2" xfId="6" applyFont="1" applyFill="1" applyAlignment="1" applyProtection="1">
      <alignment horizontal="justify" vertical="center" wrapText="1"/>
    </xf>
    <xf numFmtId="0" fontId="10" fillId="3" borderId="12" xfId="6" applyFont="1" applyFill="1" applyBorder="1" applyAlignment="1" applyProtection="1">
      <alignment horizontal="justify" vertical="center" wrapText="1"/>
    </xf>
    <xf numFmtId="0" fontId="16" fillId="0" borderId="29" xfId="7" applyBorder="1" applyAlignment="1" applyProtection="1">
      <alignment horizontal="left" vertical="center"/>
    </xf>
    <xf numFmtId="0" fontId="16" fillId="0" borderId="6" xfId="7" applyBorder="1" applyAlignment="1" applyProtection="1">
      <alignment horizontal="left" vertical="center"/>
    </xf>
    <xf numFmtId="0" fontId="10" fillId="0" borderId="11" xfId="6" applyFont="1" applyFill="1" applyBorder="1" applyAlignment="1" applyProtection="1">
      <alignment horizontal="left" vertical="center"/>
    </xf>
    <xf numFmtId="0" fontId="10" fillId="0" borderId="2" xfId="6" applyFont="1" applyFill="1" applyAlignment="1" applyProtection="1">
      <alignment horizontal="left" vertical="center"/>
    </xf>
    <xf numFmtId="0" fontId="10" fillId="0" borderId="12" xfId="6" applyFont="1" applyFill="1" applyBorder="1" applyAlignment="1" applyProtection="1">
      <alignment horizontal="left" vertical="center"/>
    </xf>
    <xf numFmtId="0" fontId="4" fillId="0" borderId="18" xfId="0" applyFont="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10" fillId="3" borderId="23" xfId="6" applyFont="1" applyFill="1" applyBorder="1" applyAlignment="1" applyProtection="1">
      <alignment horizontal="left" wrapText="1"/>
    </xf>
    <xf numFmtId="0" fontId="10" fillId="3" borderId="24" xfId="6" applyFont="1" applyFill="1" applyBorder="1" applyAlignment="1" applyProtection="1">
      <alignment horizontal="left" wrapText="1"/>
    </xf>
    <xf numFmtId="0" fontId="10" fillId="4" borderId="11" xfId="6" applyFont="1" applyFill="1" applyBorder="1" applyAlignment="1" applyProtection="1">
      <alignment horizontal="left" vertical="center" wrapText="1"/>
    </xf>
    <xf numFmtId="0" fontId="10" fillId="4" borderId="2" xfId="6" applyFont="1" applyFill="1" applyAlignment="1" applyProtection="1">
      <alignment horizontal="left" vertical="center" wrapText="1"/>
    </xf>
    <xf numFmtId="0" fontId="10" fillId="4" borderId="12" xfId="6" applyFont="1" applyFill="1" applyBorder="1" applyAlignment="1" applyProtection="1">
      <alignment horizontal="left" vertical="center" wrapText="1"/>
    </xf>
    <xf numFmtId="164" fontId="7" fillId="7" borderId="7" xfId="6" applyNumberFormat="1" applyFont="1" applyFill="1" applyBorder="1" applyAlignment="1" applyProtection="1">
      <alignment horizontal="center" vertical="center" wrapText="1"/>
    </xf>
    <xf numFmtId="164" fontId="7" fillId="7" borderId="13" xfId="6" applyNumberFormat="1" applyFont="1" applyFill="1" applyBorder="1" applyAlignment="1" applyProtection="1">
      <alignment horizontal="center" vertical="center" wrapText="1"/>
    </xf>
    <xf numFmtId="164" fontId="7" fillId="7" borderId="8" xfId="6" applyNumberFormat="1" applyFont="1" applyFill="1" applyBorder="1" applyAlignment="1" applyProtection="1">
      <alignment horizontal="center" vertical="center" wrapText="1"/>
    </xf>
    <xf numFmtId="164" fontId="7" fillId="7" borderId="12" xfId="6" applyNumberFormat="1" applyFont="1" applyFill="1" applyBorder="1" applyAlignment="1" applyProtection="1">
      <alignment horizontal="center" vertical="center" wrapText="1"/>
    </xf>
    <xf numFmtId="0" fontId="7" fillId="8" borderId="6" xfId="6" applyFont="1" applyFill="1" applyBorder="1" applyAlignment="1" applyProtection="1">
      <alignment horizontal="left" vertical="center"/>
      <protection locked="0"/>
    </xf>
    <xf numFmtId="0" fontId="11" fillId="0" borderId="9" xfId="6" applyFont="1" applyBorder="1" applyAlignment="1" applyProtection="1">
      <alignment horizontal="center" vertical="center"/>
    </xf>
    <xf numFmtId="0" fontId="11" fillId="0" borderId="10" xfId="6" applyFont="1" applyBorder="1" applyAlignment="1" applyProtection="1">
      <alignment horizontal="center" vertical="center"/>
    </xf>
    <xf numFmtId="0" fontId="11" fillId="0" borderId="11" xfId="6" applyFont="1" applyBorder="1" applyAlignment="1" applyProtection="1">
      <alignment horizontal="center" vertical="center"/>
    </xf>
    <xf numFmtId="0" fontId="11" fillId="0" borderId="2" xfId="6" applyFont="1" applyAlignment="1" applyProtection="1">
      <alignment horizontal="center" vertical="center"/>
    </xf>
    <xf numFmtId="0" fontId="7" fillId="7" borderId="11" xfId="6" applyFont="1" applyFill="1" applyBorder="1" applyAlignment="1" applyProtection="1">
      <alignment horizontal="left" vertical="center"/>
    </xf>
    <xf numFmtId="0" fontId="7" fillId="7" borderId="2" xfId="6" applyFont="1" applyFill="1" applyAlignment="1" applyProtection="1">
      <alignment horizontal="left" vertical="center"/>
    </xf>
    <xf numFmtId="0" fontId="12" fillId="0" borderId="10" xfId="6" applyFont="1" applyBorder="1" applyAlignment="1" applyProtection="1">
      <alignment horizontal="center" vertical="center" wrapText="1"/>
    </xf>
    <xf numFmtId="0" fontId="12" fillId="0" borderId="2" xfId="6" applyFont="1" applyAlignment="1" applyProtection="1">
      <alignment horizontal="center" vertical="center" wrapText="1"/>
    </xf>
    <xf numFmtId="0" fontId="12" fillId="7" borderId="3" xfId="6" applyFont="1" applyFill="1" applyBorder="1" applyAlignment="1" applyProtection="1">
      <alignment horizontal="center" vertical="center" wrapText="1"/>
    </xf>
    <xf numFmtId="0" fontId="12" fillId="7" borderId="4" xfId="6" applyFont="1" applyFill="1" applyBorder="1" applyAlignment="1" applyProtection="1">
      <alignment horizontal="center" vertical="center" wrapText="1"/>
    </xf>
    <xf numFmtId="0" fontId="17" fillId="7" borderId="5" xfId="6" applyFont="1" applyFill="1" applyBorder="1" applyAlignment="1" applyProtection="1">
      <alignment horizontal="center" vertical="center"/>
    </xf>
    <xf numFmtId="0" fontId="17" fillId="7" borderId="6" xfId="6" applyFont="1" applyFill="1" applyBorder="1" applyAlignment="1" applyProtection="1">
      <alignment horizontal="center" vertical="center"/>
    </xf>
    <xf numFmtId="0" fontId="11" fillId="0" borderId="25" xfId="6" applyFont="1" applyBorder="1" applyAlignment="1" applyProtection="1">
      <alignment horizontal="center" vertical="center"/>
    </xf>
    <xf numFmtId="0" fontId="11" fillId="0" borderId="26" xfId="6" applyFont="1" applyBorder="1" applyAlignment="1" applyProtection="1">
      <alignment horizontal="center" vertical="center"/>
    </xf>
    <xf numFmtId="0" fontId="11" fillId="0" borderId="27" xfId="6" applyFont="1" applyBorder="1" applyAlignment="1" applyProtection="1">
      <alignment horizontal="center" vertical="center"/>
    </xf>
    <xf numFmtId="0" fontId="11" fillId="0" borderId="28" xfId="6" applyFont="1" applyBorder="1" applyAlignment="1" applyProtection="1">
      <alignment horizontal="center" vertical="center"/>
    </xf>
  </cellXfs>
  <cellStyles count="8">
    <cellStyle name="Hipervínculo" xfId="7" builtinId="8"/>
    <cellStyle name="Millares 2" xfId="1"/>
    <cellStyle name="Millares 2 2" xfId="3"/>
    <cellStyle name="Normal" xfId="0" builtinId="0"/>
    <cellStyle name="Normal 2" xfId="2"/>
    <cellStyle name="Porcentaje 2" xfId="4"/>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pacabana.gov.co/Transparencia/Normatividad/ACUERDO%20088%20ESTATUTO%20TRIBUTARIO%20MUNICIPIO%20DE%20COPACABAN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5"/>
  <sheetViews>
    <sheetView showGridLines="0" tabSelected="1" defaultGridColor="0" colorId="44" zoomScale="86" zoomScaleNormal="86" zoomScaleSheetLayoutView="64" workbookViewId="0">
      <selection activeCell="A25" sqref="A25:L25"/>
    </sheetView>
  </sheetViews>
  <sheetFormatPr baseColWidth="10" defaultColWidth="11.28515625" defaultRowHeight="15.75" x14ac:dyDescent="0.2"/>
  <cols>
    <col min="1" max="1" width="5.7109375" style="1" customWidth="1"/>
    <col min="2" max="2" width="39.42578125" style="1" customWidth="1"/>
    <col min="3" max="3" width="11.140625" style="1" customWidth="1"/>
    <col min="4" max="4" width="11.85546875" style="1" customWidth="1"/>
    <col min="5" max="5" width="19.140625" style="13" customWidth="1"/>
    <col min="6" max="6" width="7" style="14" customWidth="1"/>
    <col min="7" max="7" width="18" style="14" bestFit="1" customWidth="1"/>
    <col min="8" max="8" width="24.140625" style="13" customWidth="1"/>
    <col min="9" max="9" width="24.140625" style="13" bestFit="1" customWidth="1"/>
    <col min="10" max="10" width="25.42578125" style="14" bestFit="1" customWidth="1"/>
    <col min="11" max="11" width="35.85546875" style="13" bestFit="1" customWidth="1"/>
    <col min="12" max="12" width="20.140625" style="1" customWidth="1"/>
    <col min="13" max="13" width="14.140625" style="1" bestFit="1" customWidth="1"/>
    <col min="14" max="16384" width="11.28515625" style="1"/>
  </cols>
  <sheetData>
    <row r="1" spans="1:13" ht="35.1" customHeight="1" thickBot="1" x14ac:dyDescent="0.25">
      <c r="A1" s="75"/>
      <c r="B1" s="76"/>
      <c r="C1" s="81" t="s">
        <v>32</v>
      </c>
      <c r="D1" s="81"/>
      <c r="E1" s="81"/>
      <c r="F1" s="81"/>
      <c r="G1" s="81"/>
      <c r="H1" s="81"/>
      <c r="I1" s="81"/>
      <c r="J1" s="81"/>
      <c r="K1" s="87"/>
      <c r="L1" s="88"/>
    </row>
    <row r="2" spans="1:13" ht="35.1" customHeight="1" thickTop="1" thickBot="1" x14ac:dyDescent="0.25">
      <c r="A2" s="77"/>
      <c r="B2" s="78"/>
      <c r="C2" s="82"/>
      <c r="D2" s="82"/>
      <c r="E2" s="82"/>
      <c r="F2" s="82"/>
      <c r="G2" s="82"/>
      <c r="H2" s="82"/>
      <c r="I2" s="82"/>
      <c r="J2" s="82"/>
      <c r="K2" s="89"/>
      <c r="L2" s="90"/>
    </row>
    <row r="3" spans="1:13" ht="81.75" customHeight="1" thickTop="1" thickBot="1" x14ac:dyDescent="0.25">
      <c r="A3" s="79" t="s">
        <v>11</v>
      </c>
      <c r="B3" s="80"/>
      <c r="C3" s="83" t="s">
        <v>37</v>
      </c>
      <c r="D3" s="84"/>
      <c r="E3" s="84"/>
      <c r="F3" s="84"/>
      <c r="G3" s="84"/>
      <c r="H3" s="84"/>
      <c r="I3" s="84"/>
      <c r="J3" s="84"/>
      <c r="K3" s="70" t="s">
        <v>36</v>
      </c>
      <c r="L3" s="71"/>
    </row>
    <row r="4" spans="1:13" ht="21.2" customHeight="1" thickTop="1" thickBot="1" x14ac:dyDescent="0.25">
      <c r="A4" s="79" t="s">
        <v>12</v>
      </c>
      <c r="B4" s="80"/>
      <c r="C4" s="85"/>
      <c r="D4" s="86"/>
      <c r="E4" s="86"/>
      <c r="F4" s="86"/>
      <c r="G4" s="86"/>
      <c r="H4" s="86"/>
      <c r="I4" s="86"/>
      <c r="J4" s="86"/>
      <c r="K4" s="72"/>
      <c r="L4" s="73"/>
    </row>
    <row r="5" spans="1:13" ht="21.2" customHeight="1" thickTop="1" thickBot="1" x14ac:dyDescent="0.25">
      <c r="A5" s="39" t="s">
        <v>0</v>
      </c>
      <c r="B5" s="40"/>
      <c r="C5" s="52"/>
      <c r="D5" s="74"/>
      <c r="E5" s="74"/>
      <c r="F5" s="74"/>
      <c r="G5" s="74"/>
      <c r="H5" s="74"/>
      <c r="I5" s="74"/>
      <c r="J5" s="74"/>
      <c r="K5" s="15" t="s">
        <v>1</v>
      </c>
      <c r="L5" s="5"/>
    </row>
    <row r="6" spans="1:13" ht="21.2" customHeight="1" thickTop="1" thickBot="1" x14ac:dyDescent="0.25">
      <c r="A6" s="39" t="s">
        <v>33</v>
      </c>
      <c r="B6" s="40"/>
      <c r="C6" s="43"/>
      <c r="D6" s="44"/>
      <c r="E6" s="44"/>
      <c r="F6" s="44"/>
      <c r="G6" s="44"/>
      <c r="H6" s="44"/>
      <c r="I6" s="44"/>
      <c r="J6" s="44"/>
      <c r="K6" s="15" t="s">
        <v>13</v>
      </c>
      <c r="L6" s="5"/>
    </row>
    <row r="7" spans="1:13" ht="21.2" customHeight="1" thickTop="1" thickBot="1" x14ac:dyDescent="0.25">
      <c r="A7" s="39" t="s">
        <v>2</v>
      </c>
      <c r="B7" s="40"/>
      <c r="C7" s="43"/>
      <c r="D7" s="44"/>
      <c r="E7" s="44"/>
      <c r="F7" s="44"/>
      <c r="G7" s="44"/>
      <c r="H7" s="44"/>
      <c r="I7" s="44"/>
      <c r="J7" s="44"/>
      <c r="K7" s="15" t="s">
        <v>14</v>
      </c>
      <c r="L7" s="6"/>
    </row>
    <row r="8" spans="1:13" ht="21.2" customHeight="1" thickTop="1" thickBot="1" x14ac:dyDescent="0.25">
      <c r="A8" s="39" t="s">
        <v>24</v>
      </c>
      <c r="B8" s="40"/>
      <c r="C8" s="43"/>
      <c r="D8" s="44"/>
      <c r="E8" s="44"/>
      <c r="F8" s="44"/>
      <c r="G8" s="44"/>
      <c r="H8" s="44"/>
      <c r="I8" s="44"/>
      <c r="J8" s="44"/>
      <c r="K8" s="52"/>
      <c r="L8" s="53"/>
    </row>
    <row r="9" spans="1:13" ht="21.2" customHeight="1" thickTop="1" thickBot="1" x14ac:dyDescent="0.25">
      <c r="A9" s="39" t="s">
        <v>21</v>
      </c>
      <c r="B9" s="40"/>
      <c r="C9" s="44" t="s">
        <v>22</v>
      </c>
      <c r="D9" s="44"/>
      <c r="E9" s="44"/>
      <c r="F9" s="44"/>
      <c r="G9" s="44"/>
      <c r="H9" s="44"/>
      <c r="I9" s="44"/>
      <c r="J9" s="44"/>
      <c r="K9" s="44"/>
      <c r="L9" s="51"/>
    </row>
    <row r="10" spans="1:13" ht="21.2" customHeight="1" thickTop="1" thickBot="1" x14ac:dyDescent="0.25">
      <c r="A10" s="49" t="s">
        <v>18</v>
      </c>
      <c r="B10" s="47" t="s">
        <v>28</v>
      </c>
      <c r="C10" s="47" t="s">
        <v>15</v>
      </c>
      <c r="D10" s="47" t="s">
        <v>17</v>
      </c>
      <c r="E10" s="45" t="s">
        <v>16</v>
      </c>
      <c r="F10" s="45"/>
      <c r="G10" s="45"/>
      <c r="H10" s="45"/>
      <c r="I10" s="45"/>
      <c r="J10" s="45"/>
      <c r="K10" s="45"/>
      <c r="L10" s="46"/>
    </row>
    <row r="11" spans="1:13" ht="100.5" customHeight="1" x14ac:dyDescent="0.2">
      <c r="A11" s="50"/>
      <c r="B11" s="48"/>
      <c r="C11" s="48"/>
      <c r="D11" s="48"/>
      <c r="E11" s="16" t="s">
        <v>25</v>
      </c>
      <c r="F11" s="17" t="s">
        <v>3</v>
      </c>
      <c r="G11" s="18" t="s">
        <v>8</v>
      </c>
      <c r="H11" s="16" t="s">
        <v>26</v>
      </c>
      <c r="I11" s="16" t="s">
        <v>27</v>
      </c>
      <c r="J11" s="18" t="s">
        <v>9</v>
      </c>
      <c r="K11" s="16" t="s">
        <v>19</v>
      </c>
      <c r="L11" s="19" t="s">
        <v>20</v>
      </c>
    </row>
    <row r="12" spans="1:13" s="10" customFormat="1" ht="17.25" x14ac:dyDescent="0.2">
      <c r="A12" s="20">
        <v>1</v>
      </c>
      <c r="B12" s="21" t="s">
        <v>38</v>
      </c>
      <c r="C12" s="22" t="s">
        <v>34</v>
      </c>
      <c r="D12" s="23">
        <v>1</v>
      </c>
      <c r="E12" s="7">
        <f>115000000/1.19</f>
        <v>96638655.462184876</v>
      </c>
      <c r="F12" s="8">
        <v>0.19</v>
      </c>
      <c r="G12" s="3">
        <f t="shared" ref="G12" si="0">SUM(E12*F12)</f>
        <v>18361344.537815128</v>
      </c>
      <c r="H12" s="2">
        <f t="shared" ref="H12" si="1">+G12+E12</f>
        <v>115000000</v>
      </c>
      <c r="I12" s="4">
        <f t="shared" ref="I12" si="2">G12*D12</f>
        <v>18361344.537815128</v>
      </c>
      <c r="J12" s="3">
        <f t="shared" ref="J12" si="3">E12*D12</f>
        <v>96638655.462184876</v>
      </c>
      <c r="K12" s="4">
        <f t="shared" ref="K12" si="4">J12+I12</f>
        <v>115000000</v>
      </c>
      <c r="L12" s="2">
        <v>115000000</v>
      </c>
      <c r="M12" s="9"/>
    </row>
    <row r="13" spans="1:13" s="10" customFormat="1" ht="29.25" customHeight="1" thickBot="1" x14ac:dyDescent="0.25">
      <c r="A13" s="41" t="s">
        <v>4</v>
      </c>
      <c r="B13" s="42"/>
      <c r="C13" s="42"/>
      <c r="D13" s="42"/>
      <c r="E13" s="42"/>
      <c r="F13" s="42"/>
      <c r="G13" s="24">
        <f t="shared" ref="G13:L13" si="5">SUM(G12:G12)</f>
        <v>18361344.537815128</v>
      </c>
      <c r="H13" s="24">
        <f t="shared" si="5"/>
        <v>115000000</v>
      </c>
      <c r="I13" s="24">
        <f t="shared" si="5"/>
        <v>18361344.537815128</v>
      </c>
      <c r="J13" s="24">
        <f t="shared" si="5"/>
        <v>96638655.462184876</v>
      </c>
      <c r="K13" s="24">
        <f t="shared" si="5"/>
        <v>115000000</v>
      </c>
      <c r="L13" s="24">
        <f t="shared" si="5"/>
        <v>115000000</v>
      </c>
      <c r="M13" s="9"/>
    </row>
    <row r="14" spans="1:13" ht="11.25" customHeight="1" x14ac:dyDescent="0.2">
      <c r="A14" s="62"/>
      <c r="B14" s="63"/>
      <c r="C14" s="63"/>
      <c r="D14" s="63"/>
      <c r="E14" s="63"/>
      <c r="F14" s="63"/>
      <c r="G14" s="63"/>
      <c r="H14" s="63"/>
      <c r="I14" s="63"/>
      <c r="J14" s="63"/>
      <c r="K14" s="63"/>
      <c r="L14" s="64"/>
    </row>
    <row r="15" spans="1:13" ht="24.6" customHeight="1" thickBot="1" x14ac:dyDescent="0.25">
      <c r="A15" s="59" t="s">
        <v>10</v>
      </c>
      <c r="B15" s="60"/>
      <c r="C15" s="60"/>
      <c r="D15" s="60"/>
      <c r="E15" s="60"/>
      <c r="F15" s="60"/>
      <c r="G15" s="60"/>
      <c r="H15" s="60"/>
      <c r="I15" s="60"/>
      <c r="J15" s="60"/>
      <c r="K15" s="60"/>
      <c r="L15" s="61"/>
    </row>
    <row r="16" spans="1:13" ht="31.5" customHeight="1" thickTop="1" thickBot="1" x14ac:dyDescent="0.25">
      <c r="A16" s="67" t="s">
        <v>35</v>
      </c>
      <c r="B16" s="68"/>
      <c r="C16" s="68"/>
      <c r="D16" s="68"/>
      <c r="E16" s="68"/>
      <c r="F16" s="68"/>
      <c r="G16" s="68"/>
      <c r="H16" s="68"/>
      <c r="I16" s="68"/>
      <c r="J16" s="68"/>
      <c r="K16" s="68"/>
      <c r="L16" s="69"/>
    </row>
    <row r="17" spans="1:12" ht="65.25" customHeight="1" thickTop="1" x14ac:dyDescent="0.3">
      <c r="A17" s="65" t="s">
        <v>39</v>
      </c>
      <c r="B17" s="66"/>
      <c r="C17" s="66"/>
      <c r="D17" s="66"/>
      <c r="E17" s="66"/>
      <c r="F17" s="66"/>
      <c r="G17" s="66"/>
      <c r="H17" s="66"/>
      <c r="I17" s="66"/>
      <c r="J17" s="66"/>
      <c r="K17" s="66"/>
      <c r="L17" s="66"/>
    </row>
    <row r="18" spans="1:12" ht="47.25" customHeight="1" thickBot="1" x14ac:dyDescent="0.25">
      <c r="A18" s="54" t="s">
        <v>23</v>
      </c>
      <c r="B18" s="55"/>
      <c r="C18" s="55"/>
      <c r="D18" s="55"/>
      <c r="E18" s="55"/>
      <c r="F18" s="55"/>
      <c r="G18" s="55"/>
      <c r="H18" s="55"/>
      <c r="I18" s="55"/>
      <c r="J18" s="55"/>
      <c r="K18" s="55"/>
      <c r="L18" s="56"/>
    </row>
    <row r="19" spans="1:12" ht="26.45" customHeight="1" thickTop="1" thickBot="1" x14ac:dyDescent="0.25">
      <c r="A19" s="57" t="s">
        <v>29</v>
      </c>
      <c r="B19" s="58"/>
      <c r="C19" s="58"/>
      <c r="D19" s="58"/>
      <c r="E19" s="58"/>
      <c r="F19" s="58"/>
      <c r="G19" s="58"/>
      <c r="H19" s="58"/>
      <c r="I19" s="58"/>
      <c r="J19" s="58"/>
      <c r="K19" s="58"/>
      <c r="L19" s="58"/>
    </row>
    <row r="20" spans="1:12" ht="21.2" customHeight="1" thickTop="1" thickBot="1" x14ac:dyDescent="0.25">
      <c r="A20" s="32" t="s">
        <v>5</v>
      </c>
      <c r="B20" s="28"/>
      <c r="C20" s="28" t="s">
        <v>31</v>
      </c>
      <c r="D20" s="28"/>
      <c r="E20" s="28"/>
      <c r="F20" s="28"/>
      <c r="G20" s="28"/>
      <c r="H20" s="28"/>
      <c r="I20" s="28"/>
      <c r="J20" s="28"/>
      <c r="K20" s="28"/>
      <c r="L20" s="29"/>
    </row>
    <row r="21" spans="1:12" ht="21.2" customHeight="1" thickTop="1" thickBot="1" x14ac:dyDescent="0.25">
      <c r="A21" s="32" t="s">
        <v>6</v>
      </c>
      <c r="B21" s="28"/>
      <c r="C21" s="28" t="s">
        <v>31</v>
      </c>
      <c r="D21" s="28"/>
      <c r="E21" s="28"/>
      <c r="F21" s="28"/>
      <c r="G21" s="28"/>
      <c r="H21" s="28"/>
      <c r="I21" s="28"/>
      <c r="J21" s="28"/>
      <c r="K21" s="28"/>
      <c r="L21" s="29"/>
    </row>
    <row r="22" spans="1:12" ht="18" thickTop="1" x14ac:dyDescent="0.2">
      <c r="A22" s="11"/>
      <c r="B22" s="12"/>
      <c r="C22" s="30"/>
      <c r="D22" s="30"/>
      <c r="E22" s="30"/>
      <c r="F22" s="30"/>
      <c r="G22" s="30"/>
      <c r="H22" s="30"/>
      <c r="I22" s="30"/>
      <c r="J22" s="30"/>
      <c r="K22" s="30"/>
      <c r="L22" s="31"/>
    </row>
    <row r="23" spans="1:12" ht="28.5" customHeight="1" x14ac:dyDescent="0.3">
      <c r="A23" s="36" t="s">
        <v>7</v>
      </c>
      <c r="B23" s="37"/>
      <c r="C23" s="37"/>
      <c r="D23" s="37"/>
      <c r="E23" s="37"/>
      <c r="F23" s="37"/>
      <c r="G23" s="37"/>
      <c r="H23" s="37"/>
      <c r="I23" s="37"/>
      <c r="J23" s="37"/>
      <c r="K23" s="37"/>
      <c r="L23" s="38"/>
    </row>
    <row r="24" spans="1:12" ht="17.25" x14ac:dyDescent="0.2">
      <c r="A24" s="33" t="s">
        <v>30</v>
      </c>
      <c r="B24" s="34"/>
      <c r="C24" s="34"/>
      <c r="D24" s="34"/>
      <c r="E24" s="34"/>
      <c r="F24" s="34"/>
      <c r="G24" s="34"/>
      <c r="H24" s="34"/>
      <c r="I24" s="34"/>
      <c r="J24" s="34"/>
      <c r="K24" s="34"/>
      <c r="L24" s="35"/>
    </row>
    <row r="25" spans="1:12" ht="16.5" thickBot="1" x14ac:dyDescent="0.25">
      <c r="A25" s="25"/>
      <c r="B25" s="26"/>
      <c r="C25" s="26"/>
      <c r="D25" s="26"/>
      <c r="E25" s="26"/>
      <c r="F25" s="26"/>
      <c r="G25" s="26"/>
      <c r="H25" s="26"/>
      <c r="I25" s="26"/>
      <c r="J25" s="26"/>
      <c r="K25" s="26"/>
      <c r="L25" s="27"/>
    </row>
  </sheetData>
  <protectedRanges>
    <protectedRange sqref="E12:F12" name="DATOS_1"/>
  </protectedRanges>
  <mergeCells count="40">
    <mergeCell ref="K3:L4"/>
    <mergeCell ref="C5:J5"/>
    <mergeCell ref="A1:B2"/>
    <mergeCell ref="A3:B3"/>
    <mergeCell ref="A4:B4"/>
    <mergeCell ref="C1:J2"/>
    <mergeCell ref="C3:J3"/>
    <mergeCell ref="C4:J4"/>
    <mergeCell ref="K1:L2"/>
    <mergeCell ref="A5:B5"/>
    <mergeCell ref="A18:L18"/>
    <mergeCell ref="G8:J8"/>
    <mergeCell ref="C20:L20"/>
    <mergeCell ref="A19:L19"/>
    <mergeCell ref="A15:L15"/>
    <mergeCell ref="A14:L14"/>
    <mergeCell ref="A17:L17"/>
    <mergeCell ref="A20:B20"/>
    <mergeCell ref="A16:L16"/>
    <mergeCell ref="A6:B6"/>
    <mergeCell ref="A7:B7"/>
    <mergeCell ref="A8:B8"/>
    <mergeCell ref="A13:F13"/>
    <mergeCell ref="C6:J6"/>
    <mergeCell ref="C7:J7"/>
    <mergeCell ref="C8:F8"/>
    <mergeCell ref="A9:B9"/>
    <mergeCell ref="E10:L10"/>
    <mergeCell ref="C10:C11"/>
    <mergeCell ref="A10:A11"/>
    <mergeCell ref="C9:L9"/>
    <mergeCell ref="D10:D11"/>
    <mergeCell ref="K8:L8"/>
    <mergeCell ref="B10:B11"/>
    <mergeCell ref="A25:L25"/>
    <mergeCell ref="C21:L21"/>
    <mergeCell ref="C22:L22"/>
    <mergeCell ref="A21:B21"/>
    <mergeCell ref="A24:L24"/>
    <mergeCell ref="A23:L23"/>
  </mergeCells>
  <conditionalFormatting sqref="H12">
    <cfRule type="cellIs" dxfId="2" priority="10" operator="equal">
      <formula>L12</formula>
    </cfRule>
    <cfRule type="cellIs" dxfId="1" priority="11" operator="lessThan">
      <formula>L12</formula>
    </cfRule>
    <cfRule type="cellIs" dxfId="0" priority="12" operator="greaterThan">
      <formula>L12</formula>
    </cfRule>
  </conditionalFormatting>
  <hyperlinks>
    <hyperlink ref="A19:L19" r:id="rId1" display="Tener en cuenta los Valores Asociados al Contrato según el Estatuto Tributario Municipal"/>
  </hyperlinks>
  <printOptions horizontalCentered="1" verticalCentered="1"/>
  <pageMargins left="0.7" right="0.7" top="0.75" bottom="0.75" header="0.3" footer="0.3"/>
  <pageSetup paperSize="5" scale="30"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4" sqref="F4"/>
    </sheetView>
  </sheetViews>
  <sheetFormatPr baseColWidth="10" defaultRowHeight="12.7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schemas.microsoft.com/office/2006/documentManagement/types"/>
    <ds:schemaRef ds:uri="http://schemas.microsoft.com/office/2006/metadata/properties"/>
    <ds:schemaRef ds:uri="http://purl.org/dc/dcmitype/"/>
    <ds:schemaRef ds:uri="http://www.w3.org/XML/1998/namespace"/>
    <ds:schemaRef ds:uri="http://schemas.openxmlformats.org/package/2006/metadata/core-properties"/>
    <ds:schemaRef ds:uri="http://purl.org/dc/terms/"/>
    <ds:schemaRef ds:uri="http://purl.org/dc/elements/1.1/"/>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LOTE 1</vt:lpstr>
      <vt:lpstr>Hoja1</vt:lpstr>
      <vt:lpstr>'PROPUESTA LOTE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Johan Esteven Valencia Romero - CT Compras</cp:lastModifiedBy>
  <cp:lastPrinted>2024-05-08T12:52:30Z</cp:lastPrinted>
  <dcterms:created xsi:type="dcterms:W3CDTF">2006-11-20T19:37:40Z</dcterms:created>
  <dcterms:modified xsi:type="dcterms:W3CDTF">2026-08-24T16:48:45Z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